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hartsheets/sheet7.xml" ContentType="application/vnd.openxmlformats-officedocument.spreadsheetml.chart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\Documents\_mymods\jjm\Data\"/>
    </mc:Choice>
  </mc:AlternateContent>
  <bookViews>
    <workbookView xWindow="0" yWindow="0" windowWidth="16392" windowHeight="7092" firstSheet="15" activeTab="17"/>
  </bookViews>
  <sheets>
    <sheet name="peru-eez2013" sheetId="63" r:id="rId1"/>
    <sheet name="Raw EU And Van CPUE" sheetId="43" r:id="rId2"/>
    <sheet name="Normalized EU Van CPUE" sheetId="44" r:id="rId3"/>
    <sheet name="EU Van Data" sheetId="45" r:id="rId4"/>
    <sheet name="CPUE (2)" sheetId="46" r:id="rId5"/>
    <sheet name="CPUE" sheetId="41" r:id="rId6"/>
    <sheet name="Chart5" sheetId="48" r:id="rId7"/>
    <sheet name="Chart6" sheetId="49" r:id="rId8"/>
    <sheet name="Chart8" sheetId="54" r:id="rId9"/>
    <sheet name="peru-acoustic2013" sheetId="52" r:id="rId10"/>
    <sheet name="peru-cpue2013" sheetId="51" r:id="rId11"/>
    <sheet name="Chart7" sheetId="53" r:id="rId12"/>
    <sheet name="Age Composition for Offshore" sheetId="55" r:id="rId13"/>
    <sheet name="Mod0.6.dat" sheetId="61" r:id="rId14"/>
    <sheet name="Mod1.1.ctl" sheetId="65" r:id="rId15"/>
    <sheet name="Mod0.7.dat" sheetId="64" r:id="rId16"/>
    <sheet name="Mod0.5.dat" sheetId="60" r:id="rId17"/>
    <sheet name="Mod1.9.dat" sheetId="69" r:id="rId18"/>
    <sheet name="Mod1.7.dat " sheetId="68" r:id="rId19"/>
    <sheet name="Mod1.6.dat " sheetId="67" r:id="rId20"/>
    <sheet name="Mod1.dat" sheetId="66" r:id="rId21"/>
    <sheet name="Mod0.4.dat" sheetId="50" r:id="rId22"/>
    <sheet name="Mod0.3.dat" sheetId="40" r:id="rId23"/>
    <sheet name="Mod0.2.dat" sheetId="58" r:id="rId24"/>
    <sheet name="Mod0.1.dat" sheetId="59" r:id="rId25"/>
    <sheet name="Mod0.0.dat" sheetId="1" r:id="rId26"/>
    <sheet name="Chart1" sheetId="39" r:id="rId27"/>
    <sheet name="China CPUE 2013" sheetId="2" r:id="rId28"/>
    <sheet name="Sheet3" sheetId="3" r:id="rId29"/>
    <sheet name="Sheet4" sheetId="4" r:id="rId30"/>
    <sheet name="Sheet5" sheetId="5" r:id="rId31"/>
    <sheet name="Sheet6" sheetId="6" r:id="rId32"/>
    <sheet name="Sheet7" sheetId="7" r:id="rId33"/>
    <sheet name="Sheet8" sheetId="8" r:id="rId34"/>
    <sheet name="Sheet9" sheetId="9" r:id="rId35"/>
    <sheet name="Sheet10" sheetId="10" r:id="rId36"/>
    <sheet name="Sheet11" sheetId="11" r:id="rId37"/>
    <sheet name="Sheet12" sheetId="12" r:id="rId38"/>
    <sheet name="Sheet13" sheetId="13" r:id="rId39"/>
    <sheet name="Sheet14" sheetId="14" r:id="rId40"/>
    <sheet name="Sheet15" sheetId="15" r:id="rId41"/>
    <sheet name="Sheet16" sheetId="16" r:id="rId42"/>
    <sheet name="Sheet17" sheetId="17" r:id="rId43"/>
    <sheet name="Sheet18" sheetId="18" r:id="rId44"/>
    <sheet name="Sheet19" sheetId="19" r:id="rId45"/>
    <sheet name="Sheet20" sheetId="20" r:id="rId46"/>
    <sheet name="Sheet21" sheetId="21" r:id="rId47"/>
    <sheet name="Sheet22" sheetId="22" r:id="rId48"/>
    <sheet name="Sheet23" sheetId="23" r:id="rId49"/>
    <sheet name="Sheet24" sheetId="24" r:id="rId50"/>
    <sheet name="Sheet25" sheetId="25" r:id="rId51"/>
    <sheet name="Sheet26" sheetId="26" r:id="rId52"/>
    <sheet name="Sheet27" sheetId="27" r:id="rId53"/>
    <sheet name="Sheet28" sheetId="28" r:id="rId54"/>
    <sheet name="Sheet29" sheetId="29" r:id="rId55"/>
    <sheet name="Sheet30" sheetId="30" r:id="rId56"/>
    <sheet name="Sheet31" sheetId="31" r:id="rId57"/>
    <sheet name="Sheet32" sheetId="32" r:id="rId58"/>
    <sheet name="Sheet33" sheetId="33" r:id="rId59"/>
    <sheet name="Sheet34" sheetId="34" r:id="rId60"/>
    <sheet name="Sheet35" sheetId="35" r:id="rId61"/>
    <sheet name="Sheet36" sheetId="36" r:id="rId62"/>
    <sheet name="Sheet37" sheetId="37" r:id="rId63"/>
    <sheet name="Sheet38" sheetId="38" r:id="rId64"/>
  </sheets>
  <externalReferences>
    <externalReference r:id="rId65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25" i="69" l="1"/>
  <c r="I435" i="69" s="1"/>
  <c r="H425" i="69"/>
  <c r="H435" i="69" s="1"/>
  <c r="G425" i="69"/>
  <c r="G435" i="69" s="1"/>
  <c r="F425" i="69"/>
  <c r="F435" i="69" s="1"/>
  <c r="E425" i="69"/>
  <c r="E435" i="69" s="1"/>
  <c r="D425" i="69"/>
  <c r="D435" i="69" s="1"/>
  <c r="C425" i="69"/>
  <c r="C435" i="69" s="1"/>
  <c r="N424" i="69"/>
  <c r="N434" i="69" s="1"/>
  <c r="M424" i="69"/>
  <c r="M434" i="69" s="1"/>
  <c r="L424" i="69"/>
  <c r="L434" i="69" s="1"/>
  <c r="K424" i="69"/>
  <c r="K434" i="69" s="1"/>
  <c r="J424" i="69"/>
  <c r="J434" i="69" s="1"/>
  <c r="I424" i="69"/>
  <c r="I434" i="69" s="1"/>
  <c r="H424" i="69"/>
  <c r="H434" i="69" s="1"/>
  <c r="G424" i="69"/>
  <c r="G434" i="69" s="1"/>
  <c r="F424" i="69"/>
  <c r="F434" i="69" s="1"/>
  <c r="E424" i="69"/>
  <c r="E434" i="69" s="1"/>
  <c r="D424" i="69"/>
  <c r="D434" i="69" s="1"/>
  <c r="C424" i="69"/>
  <c r="C434" i="69" s="1"/>
  <c r="L423" i="69"/>
  <c r="L433" i="69" s="1"/>
  <c r="K423" i="69"/>
  <c r="K433" i="69" s="1"/>
  <c r="J423" i="69"/>
  <c r="J433" i="69" s="1"/>
  <c r="I423" i="69"/>
  <c r="I433" i="69" s="1"/>
  <c r="H423" i="69"/>
  <c r="H433" i="69" s="1"/>
  <c r="G423" i="69"/>
  <c r="G433" i="69" s="1"/>
  <c r="F423" i="69"/>
  <c r="F433" i="69" s="1"/>
  <c r="E423" i="69"/>
  <c r="E433" i="69" s="1"/>
  <c r="D423" i="69"/>
  <c r="D433" i="69" s="1"/>
  <c r="C423" i="69"/>
  <c r="C433" i="69" s="1"/>
  <c r="AD422" i="69"/>
  <c r="AD432" i="69" s="1"/>
  <c r="AC422" i="69"/>
  <c r="AC432" i="69" s="1"/>
  <c r="AB422" i="69"/>
  <c r="AB432" i="69" s="1"/>
  <c r="AA422" i="69"/>
  <c r="AA432" i="69" s="1"/>
  <c r="Z422" i="69"/>
  <c r="Z432" i="69" s="1"/>
  <c r="Y422" i="69"/>
  <c r="Y432" i="69" s="1"/>
  <c r="X422" i="69"/>
  <c r="X432" i="69" s="1"/>
  <c r="W422" i="69"/>
  <c r="W432" i="69" s="1"/>
  <c r="V422" i="69"/>
  <c r="V432" i="69" s="1"/>
  <c r="U422" i="69"/>
  <c r="U432" i="69" s="1"/>
  <c r="T422" i="69"/>
  <c r="T432" i="69" s="1"/>
  <c r="S422" i="69"/>
  <c r="S432" i="69" s="1"/>
  <c r="R422" i="69"/>
  <c r="R432" i="69" s="1"/>
  <c r="Q422" i="69"/>
  <c r="Q432" i="69" s="1"/>
  <c r="P422" i="69"/>
  <c r="P432" i="69" s="1"/>
  <c r="O422" i="69"/>
  <c r="O432" i="69" s="1"/>
  <c r="N422" i="69"/>
  <c r="N432" i="69" s="1"/>
  <c r="M422" i="69"/>
  <c r="M432" i="69" s="1"/>
  <c r="L422" i="69"/>
  <c r="L432" i="69" s="1"/>
  <c r="K422" i="69"/>
  <c r="K432" i="69" s="1"/>
  <c r="J422" i="69"/>
  <c r="J432" i="69" s="1"/>
  <c r="I422" i="69"/>
  <c r="I432" i="69" s="1"/>
  <c r="H422" i="69"/>
  <c r="H432" i="69" s="1"/>
  <c r="G422" i="69"/>
  <c r="G432" i="69" s="1"/>
  <c r="F422" i="69"/>
  <c r="F432" i="69" s="1"/>
  <c r="E422" i="69"/>
  <c r="E432" i="69" s="1"/>
  <c r="D422" i="69"/>
  <c r="D432" i="69" s="1"/>
  <c r="I405" i="69"/>
  <c r="H405" i="69"/>
  <c r="G405" i="69"/>
  <c r="F405" i="69"/>
  <c r="E405" i="69"/>
  <c r="D405" i="69"/>
  <c r="C405" i="69"/>
  <c r="AD402" i="69"/>
  <c r="AC402" i="69"/>
  <c r="AB402" i="69"/>
  <c r="AA402" i="69"/>
  <c r="Z402" i="69"/>
  <c r="Y402" i="69"/>
  <c r="X402" i="69"/>
  <c r="W402" i="69"/>
  <c r="V402" i="69"/>
  <c r="U402" i="69"/>
  <c r="T402" i="69"/>
  <c r="S402" i="69"/>
  <c r="R402" i="69"/>
  <c r="Q402" i="69"/>
  <c r="P402" i="69"/>
  <c r="O402" i="69"/>
  <c r="N402" i="69"/>
  <c r="M402" i="69"/>
  <c r="L402" i="69"/>
  <c r="K402" i="69"/>
  <c r="J402" i="69"/>
  <c r="I402" i="69"/>
  <c r="H402" i="69"/>
  <c r="G402" i="69"/>
  <c r="F402" i="69"/>
  <c r="C392" i="69" s="1"/>
  <c r="E402" i="69"/>
  <c r="D402" i="69"/>
  <c r="C396" i="69"/>
  <c r="C395" i="69"/>
  <c r="C394" i="69"/>
  <c r="C393" i="69"/>
  <c r="C391" i="69"/>
  <c r="C390" i="69"/>
  <c r="C389" i="69"/>
  <c r="C388" i="69"/>
  <c r="L222" i="69"/>
  <c r="N164" i="69"/>
  <c r="M164" i="69"/>
  <c r="L164" i="69"/>
  <c r="K164" i="69"/>
  <c r="J164" i="69"/>
  <c r="I164" i="69"/>
  <c r="H164" i="69"/>
  <c r="G164" i="69"/>
  <c r="F164" i="69"/>
  <c r="E164" i="69"/>
  <c r="D164" i="69"/>
  <c r="C164" i="69"/>
  <c r="AT23" i="69"/>
  <c r="AS23" i="69"/>
  <c r="AR23" i="69"/>
  <c r="AQ23" i="69"/>
  <c r="AP23" i="69"/>
  <c r="AO23" i="69"/>
  <c r="AN23" i="69"/>
  <c r="AM23" i="69"/>
  <c r="AL23" i="69"/>
  <c r="AK23" i="69"/>
  <c r="AJ23" i="69"/>
  <c r="AI23" i="69"/>
  <c r="AH23" i="69"/>
  <c r="AG23" i="69"/>
  <c r="AF23" i="69"/>
  <c r="AE23" i="69"/>
  <c r="AD23" i="69"/>
  <c r="AC23" i="69"/>
  <c r="AB23" i="69"/>
  <c r="AA23" i="69"/>
  <c r="Z23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E23" i="69"/>
  <c r="D23" i="69"/>
  <c r="C23" i="69"/>
  <c r="AT22" i="69"/>
  <c r="AS22" i="69"/>
  <c r="AR22" i="69"/>
  <c r="AQ22" i="69"/>
  <c r="AP22" i="69"/>
  <c r="AO22" i="69"/>
  <c r="AN22" i="69"/>
  <c r="AM22" i="69"/>
  <c r="AL22" i="69"/>
  <c r="AK22" i="69"/>
  <c r="AJ22" i="69"/>
  <c r="AI22" i="69"/>
  <c r="AH22" i="69"/>
  <c r="AG22" i="69"/>
  <c r="AF22" i="69"/>
  <c r="AE22" i="69"/>
  <c r="AD22" i="69"/>
  <c r="AC22" i="69"/>
  <c r="AB22" i="69"/>
  <c r="AA22" i="69"/>
  <c r="Z22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E22" i="69"/>
  <c r="D22" i="69"/>
  <c r="C22" i="69"/>
  <c r="AT21" i="69"/>
  <c r="AS21" i="69"/>
  <c r="AR21" i="69"/>
  <c r="AQ21" i="69"/>
  <c r="AP21" i="69"/>
  <c r="AO21" i="69"/>
  <c r="AN21" i="69"/>
  <c r="AM21" i="69"/>
  <c r="AL21" i="69"/>
  <c r="AK21" i="69"/>
  <c r="AJ21" i="69"/>
  <c r="AI21" i="69"/>
  <c r="AH21" i="69"/>
  <c r="AG21" i="69"/>
  <c r="AF21" i="69"/>
  <c r="AE21" i="69"/>
  <c r="AD21" i="69"/>
  <c r="AC21" i="69"/>
  <c r="AB21" i="69"/>
  <c r="AA21" i="69"/>
  <c r="Z21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E21" i="69"/>
  <c r="D21" i="69"/>
  <c r="C21" i="69"/>
  <c r="AT20" i="69"/>
  <c r="AS20" i="69"/>
  <c r="AR20" i="69"/>
  <c r="AQ20" i="69"/>
  <c r="AP20" i="69"/>
  <c r="AO20" i="69"/>
  <c r="AN20" i="69"/>
  <c r="AM20" i="69"/>
  <c r="AL20" i="69"/>
  <c r="AK20" i="69"/>
  <c r="AJ20" i="69"/>
  <c r="AI20" i="69"/>
  <c r="AH20" i="69"/>
  <c r="AG20" i="69"/>
  <c r="AF20" i="69"/>
  <c r="AE20" i="69"/>
  <c r="AD20" i="69"/>
  <c r="AC20" i="69"/>
  <c r="AB20" i="69"/>
  <c r="AA20" i="69"/>
  <c r="Z20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E20" i="69"/>
  <c r="D20" i="69"/>
  <c r="C20" i="69"/>
  <c r="D436" i="68"/>
  <c r="E436" i="68"/>
  <c r="F436" i="68"/>
  <c r="G436" i="68"/>
  <c r="H436" i="68"/>
  <c r="I436" i="68"/>
  <c r="J436" i="68"/>
  <c r="C436" i="68"/>
  <c r="D431" i="68"/>
  <c r="E431" i="68"/>
  <c r="F431" i="68"/>
  <c r="G431" i="68"/>
  <c r="H431" i="68"/>
  <c r="I431" i="68"/>
  <c r="J431" i="68"/>
  <c r="K431" i="68"/>
  <c r="C431" i="68"/>
  <c r="D430" i="68"/>
  <c r="E430" i="68"/>
  <c r="F430" i="68"/>
  <c r="G430" i="68"/>
  <c r="H430" i="68"/>
  <c r="I430" i="68"/>
  <c r="J430" i="68"/>
  <c r="K430" i="68"/>
  <c r="L430" i="68"/>
  <c r="M430" i="68"/>
  <c r="N430" i="68"/>
  <c r="O430" i="68"/>
  <c r="P430" i="68"/>
  <c r="Q430" i="68"/>
  <c r="R430" i="68"/>
  <c r="S430" i="68"/>
  <c r="T430" i="68"/>
  <c r="U430" i="68"/>
  <c r="V430" i="68"/>
  <c r="W430" i="68"/>
  <c r="X430" i="68"/>
  <c r="Y430" i="68"/>
  <c r="Z430" i="68"/>
  <c r="AA430" i="68"/>
  <c r="AB430" i="68"/>
  <c r="AC430" i="68"/>
  <c r="AD430" i="68"/>
  <c r="AE430" i="68"/>
  <c r="AF430" i="68"/>
  <c r="AG430" i="68"/>
  <c r="C430" i="68"/>
  <c r="D429" i="68"/>
  <c r="E429" i="68"/>
  <c r="F429" i="68"/>
  <c r="G429" i="68"/>
  <c r="H429" i="68"/>
  <c r="I429" i="68"/>
  <c r="J429" i="68"/>
  <c r="K429" i="68"/>
  <c r="L429" i="68"/>
  <c r="M429" i="68"/>
  <c r="N429" i="68"/>
  <c r="O429" i="68"/>
  <c r="C429" i="68"/>
  <c r="I425" i="68"/>
  <c r="I435" i="68" s="1"/>
  <c r="H425" i="68"/>
  <c r="H435" i="68" s="1"/>
  <c r="G425" i="68"/>
  <c r="G435" i="68" s="1"/>
  <c r="F425" i="68"/>
  <c r="F435" i="68" s="1"/>
  <c r="E425" i="68"/>
  <c r="E435" i="68" s="1"/>
  <c r="D425" i="68"/>
  <c r="D435" i="68" s="1"/>
  <c r="C425" i="68"/>
  <c r="C435" i="68" s="1"/>
  <c r="N424" i="68"/>
  <c r="N434" i="68" s="1"/>
  <c r="M424" i="68"/>
  <c r="M434" i="68" s="1"/>
  <c r="L424" i="68"/>
  <c r="L434" i="68" s="1"/>
  <c r="K424" i="68"/>
  <c r="K434" i="68" s="1"/>
  <c r="J424" i="68"/>
  <c r="J434" i="68" s="1"/>
  <c r="I424" i="68"/>
  <c r="I434" i="68" s="1"/>
  <c r="H424" i="68"/>
  <c r="H434" i="68" s="1"/>
  <c r="G424" i="68"/>
  <c r="G434" i="68" s="1"/>
  <c r="F424" i="68"/>
  <c r="F434" i="68" s="1"/>
  <c r="E424" i="68"/>
  <c r="E434" i="68" s="1"/>
  <c r="D424" i="68"/>
  <c r="D434" i="68" s="1"/>
  <c r="C424" i="68"/>
  <c r="C434" i="68" s="1"/>
  <c r="L423" i="68"/>
  <c r="L433" i="68" s="1"/>
  <c r="K423" i="68"/>
  <c r="K433" i="68" s="1"/>
  <c r="J423" i="68"/>
  <c r="J433" i="68" s="1"/>
  <c r="I423" i="68"/>
  <c r="I433" i="68" s="1"/>
  <c r="H423" i="68"/>
  <c r="H433" i="68" s="1"/>
  <c r="G423" i="68"/>
  <c r="G433" i="68" s="1"/>
  <c r="F423" i="68"/>
  <c r="F433" i="68" s="1"/>
  <c r="E423" i="68"/>
  <c r="E433" i="68" s="1"/>
  <c r="D423" i="68"/>
  <c r="D433" i="68" s="1"/>
  <c r="C423" i="68"/>
  <c r="C433" i="68" s="1"/>
  <c r="AD422" i="68"/>
  <c r="AD432" i="68" s="1"/>
  <c r="AC422" i="68"/>
  <c r="AC432" i="68" s="1"/>
  <c r="AB422" i="68"/>
  <c r="AB432" i="68" s="1"/>
  <c r="AA422" i="68"/>
  <c r="AA432" i="68" s="1"/>
  <c r="Z422" i="68"/>
  <c r="Z432" i="68" s="1"/>
  <c r="Y422" i="68"/>
  <c r="Y432" i="68" s="1"/>
  <c r="X422" i="68"/>
  <c r="X432" i="68" s="1"/>
  <c r="W422" i="68"/>
  <c r="W432" i="68" s="1"/>
  <c r="V422" i="68"/>
  <c r="V432" i="68" s="1"/>
  <c r="U422" i="68"/>
  <c r="U432" i="68" s="1"/>
  <c r="T422" i="68"/>
  <c r="T432" i="68" s="1"/>
  <c r="S422" i="68"/>
  <c r="S432" i="68" s="1"/>
  <c r="R422" i="68"/>
  <c r="R432" i="68" s="1"/>
  <c r="Q422" i="68"/>
  <c r="Q432" i="68" s="1"/>
  <c r="P422" i="68"/>
  <c r="P432" i="68" s="1"/>
  <c r="O422" i="68"/>
  <c r="O432" i="68" s="1"/>
  <c r="N422" i="68"/>
  <c r="N432" i="68" s="1"/>
  <c r="M422" i="68"/>
  <c r="M432" i="68" s="1"/>
  <c r="L422" i="68"/>
  <c r="L432" i="68" s="1"/>
  <c r="K422" i="68"/>
  <c r="K432" i="68" s="1"/>
  <c r="J422" i="68"/>
  <c r="J432" i="68" s="1"/>
  <c r="I422" i="68"/>
  <c r="I432" i="68" s="1"/>
  <c r="H422" i="68"/>
  <c r="H432" i="68" s="1"/>
  <c r="G422" i="68"/>
  <c r="G432" i="68" s="1"/>
  <c r="F422" i="68"/>
  <c r="F432" i="68" s="1"/>
  <c r="E422" i="68"/>
  <c r="E432" i="68" s="1"/>
  <c r="D422" i="68"/>
  <c r="D432" i="68" s="1"/>
  <c r="I405" i="68"/>
  <c r="H405" i="68"/>
  <c r="G405" i="68"/>
  <c r="F405" i="68"/>
  <c r="E405" i="68"/>
  <c r="D405" i="68"/>
  <c r="C395" i="68" s="1"/>
  <c r="C405" i="68"/>
  <c r="AD402" i="68"/>
  <c r="AC402" i="68"/>
  <c r="AB402" i="68"/>
  <c r="AA402" i="68"/>
  <c r="Z402" i="68"/>
  <c r="Y402" i="68"/>
  <c r="X402" i="68"/>
  <c r="W402" i="68"/>
  <c r="V402" i="68"/>
  <c r="U402" i="68"/>
  <c r="T402" i="68"/>
  <c r="S402" i="68"/>
  <c r="R402" i="68"/>
  <c r="Q402" i="68"/>
  <c r="P402" i="68"/>
  <c r="O402" i="68"/>
  <c r="N402" i="68"/>
  <c r="M402" i="68"/>
  <c r="L402" i="68"/>
  <c r="K402" i="68"/>
  <c r="J402" i="68"/>
  <c r="I402" i="68"/>
  <c r="H402" i="68"/>
  <c r="G402" i="68"/>
  <c r="F402" i="68"/>
  <c r="E402" i="68"/>
  <c r="D402" i="68"/>
  <c r="C392" i="68" s="1"/>
  <c r="C396" i="68"/>
  <c r="C394" i="68"/>
  <c r="C393" i="68"/>
  <c r="C391" i="68"/>
  <c r="C390" i="68"/>
  <c r="C389" i="68"/>
  <c r="C388" i="68"/>
  <c r="L222" i="68"/>
  <c r="N164" i="68"/>
  <c r="M164" i="68"/>
  <c r="L164" i="68"/>
  <c r="K164" i="68"/>
  <c r="J164" i="68"/>
  <c r="I164" i="68"/>
  <c r="H164" i="68"/>
  <c r="G164" i="68"/>
  <c r="F164" i="68"/>
  <c r="E164" i="68"/>
  <c r="D164" i="68"/>
  <c r="C164" i="68"/>
  <c r="AT23" i="68"/>
  <c r="AS23" i="68"/>
  <c r="AR23" i="68"/>
  <c r="AQ23" i="68"/>
  <c r="AP23" i="68"/>
  <c r="AO23" i="68"/>
  <c r="AN23" i="68"/>
  <c r="AM23" i="68"/>
  <c r="AL23" i="68"/>
  <c r="AK23" i="68"/>
  <c r="AJ23" i="68"/>
  <c r="AI23" i="68"/>
  <c r="AH23" i="68"/>
  <c r="AG2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AT22" i="68"/>
  <c r="AS22" i="68"/>
  <c r="AR22" i="68"/>
  <c r="AQ22" i="68"/>
  <c r="AP22" i="68"/>
  <c r="AO22" i="68"/>
  <c r="AN22" i="68"/>
  <c r="AM22" i="68"/>
  <c r="AL22" i="68"/>
  <c r="AK22" i="68"/>
  <c r="AJ22" i="68"/>
  <c r="AI22" i="68"/>
  <c r="AH22" i="68"/>
  <c r="AG22" i="68"/>
  <c r="AF22" i="68"/>
  <c r="AE22" i="68"/>
  <c r="AD22" i="68"/>
  <c r="AC22" i="68"/>
  <c r="AB22" i="68"/>
  <c r="AA22" i="68"/>
  <c r="Z22" i="68"/>
  <c r="Y22" i="68"/>
  <c r="X22" i="68"/>
  <c r="W22" i="68"/>
  <c r="V22" i="68"/>
  <c r="U22" i="68"/>
  <c r="T22" i="68"/>
  <c r="S22" i="68"/>
  <c r="R22" i="68"/>
  <c r="Q22" i="68"/>
  <c r="P22" i="68"/>
  <c r="O22" i="68"/>
  <c r="N22" i="68"/>
  <c r="M22" i="68"/>
  <c r="L22" i="68"/>
  <c r="K22" i="68"/>
  <c r="J22" i="68"/>
  <c r="I22" i="68"/>
  <c r="H22" i="68"/>
  <c r="G22" i="68"/>
  <c r="F22" i="68"/>
  <c r="E22" i="68"/>
  <c r="D22" i="68"/>
  <c r="C22" i="68"/>
  <c r="AT21" i="68"/>
  <c r="AS21" i="68"/>
  <c r="AR21" i="68"/>
  <c r="AQ21" i="68"/>
  <c r="AP21" i="68"/>
  <c r="AO21" i="68"/>
  <c r="AN21" i="68"/>
  <c r="AM21" i="68"/>
  <c r="AL21" i="68"/>
  <c r="AK21" i="68"/>
  <c r="AJ21" i="68"/>
  <c r="AI21" i="68"/>
  <c r="AH21" i="68"/>
  <c r="AG21" i="68"/>
  <c r="AF21" i="68"/>
  <c r="AE21" i="68"/>
  <c r="AD21" i="68"/>
  <c r="AC21" i="68"/>
  <c r="AB21" i="68"/>
  <c r="AA21" i="68"/>
  <c r="Z21" i="68"/>
  <c r="Y21" i="68"/>
  <c r="X21" i="68"/>
  <c r="W21" i="68"/>
  <c r="V21" i="68"/>
  <c r="U21" i="68"/>
  <c r="T21" i="68"/>
  <c r="S21" i="68"/>
  <c r="R21" i="68"/>
  <c r="Q21" i="68"/>
  <c r="P21" i="68"/>
  <c r="O21" i="68"/>
  <c r="N21" i="68"/>
  <c r="M21" i="68"/>
  <c r="L21" i="68"/>
  <c r="K21" i="68"/>
  <c r="J21" i="68"/>
  <c r="I21" i="68"/>
  <c r="H21" i="68"/>
  <c r="G21" i="68"/>
  <c r="F21" i="68"/>
  <c r="E21" i="68"/>
  <c r="D21" i="68"/>
  <c r="C21" i="68"/>
  <c r="AT20" i="68"/>
  <c r="AS20" i="68"/>
  <c r="AR20" i="68"/>
  <c r="AQ20" i="68"/>
  <c r="AP20" i="68"/>
  <c r="AO20" i="68"/>
  <c r="AN20" i="68"/>
  <c r="AM20" i="68"/>
  <c r="AL20" i="68"/>
  <c r="AK20" i="68"/>
  <c r="AJ20" i="68"/>
  <c r="AI20" i="68"/>
  <c r="AH20" i="68"/>
  <c r="AG20" i="68"/>
  <c r="AF20" i="68"/>
  <c r="AE20" i="68"/>
  <c r="AD20" i="68"/>
  <c r="AC20" i="68"/>
  <c r="AB20" i="68"/>
  <c r="AA20" i="68"/>
  <c r="Z20" i="68"/>
  <c r="Y20" i="68"/>
  <c r="X20" i="68"/>
  <c r="W20" i="68"/>
  <c r="V20" i="68"/>
  <c r="U20" i="68"/>
  <c r="T20" i="68"/>
  <c r="S20" i="68"/>
  <c r="R20" i="68"/>
  <c r="Q20" i="68"/>
  <c r="P20" i="68"/>
  <c r="O20" i="68"/>
  <c r="N20" i="68"/>
  <c r="M20" i="68"/>
  <c r="L20" i="68"/>
  <c r="K20" i="68"/>
  <c r="J20" i="68"/>
  <c r="I20" i="68"/>
  <c r="H20" i="68"/>
  <c r="G20" i="68"/>
  <c r="F20" i="68"/>
  <c r="E20" i="68"/>
  <c r="D20" i="68"/>
  <c r="C20" i="68"/>
  <c r="I425" i="67"/>
  <c r="I435" i="67" s="1"/>
  <c r="H425" i="67"/>
  <c r="H435" i="67" s="1"/>
  <c r="G425" i="67"/>
  <c r="G435" i="67" s="1"/>
  <c r="F425" i="67"/>
  <c r="F435" i="67" s="1"/>
  <c r="E425" i="67"/>
  <c r="E435" i="67" s="1"/>
  <c r="D425" i="67"/>
  <c r="D435" i="67" s="1"/>
  <c r="C425" i="67"/>
  <c r="C435" i="67" s="1"/>
  <c r="N424" i="67"/>
  <c r="N434" i="67" s="1"/>
  <c r="M424" i="67"/>
  <c r="M434" i="67" s="1"/>
  <c r="L424" i="67"/>
  <c r="L434" i="67" s="1"/>
  <c r="K424" i="67"/>
  <c r="K434" i="67" s="1"/>
  <c r="J424" i="67"/>
  <c r="J434" i="67" s="1"/>
  <c r="I424" i="67"/>
  <c r="I434" i="67" s="1"/>
  <c r="H424" i="67"/>
  <c r="H434" i="67" s="1"/>
  <c r="G424" i="67"/>
  <c r="G434" i="67" s="1"/>
  <c r="F424" i="67"/>
  <c r="F434" i="67" s="1"/>
  <c r="E424" i="67"/>
  <c r="E434" i="67" s="1"/>
  <c r="D424" i="67"/>
  <c r="D434" i="67" s="1"/>
  <c r="C424" i="67"/>
  <c r="C434" i="67" s="1"/>
  <c r="L423" i="67"/>
  <c r="L433" i="67" s="1"/>
  <c r="K423" i="67"/>
  <c r="K433" i="67" s="1"/>
  <c r="J423" i="67"/>
  <c r="J433" i="67" s="1"/>
  <c r="I423" i="67"/>
  <c r="I433" i="67" s="1"/>
  <c r="H423" i="67"/>
  <c r="H433" i="67" s="1"/>
  <c r="G423" i="67"/>
  <c r="G433" i="67" s="1"/>
  <c r="F423" i="67"/>
  <c r="F433" i="67" s="1"/>
  <c r="E423" i="67"/>
  <c r="E433" i="67" s="1"/>
  <c r="D423" i="67"/>
  <c r="D433" i="67" s="1"/>
  <c r="C423" i="67"/>
  <c r="C433" i="67" s="1"/>
  <c r="AD422" i="67"/>
  <c r="AD432" i="67" s="1"/>
  <c r="AC422" i="67"/>
  <c r="AC432" i="67" s="1"/>
  <c r="AB422" i="67"/>
  <c r="AB432" i="67" s="1"/>
  <c r="AA422" i="67"/>
  <c r="AA432" i="67" s="1"/>
  <c r="Z422" i="67"/>
  <c r="Z432" i="67" s="1"/>
  <c r="Y422" i="67"/>
  <c r="Y432" i="67" s="1"/>
  <c r="X422" i="67"/>
  <c r="X432" i="67" s="1"/>
  <c r="W422" i="67"/>
  <c r="W432" i="67" s="1"/>
  <c r="V422" i="67"/>
  <c r="V432" i="67" s="1"/>
  <c r="U422" i="67"/>
  <c r="U432" i="67" s="1"/>
  <c r="T422" i="67"/>
  <c r="T432" i="67" s="1"/>
  <c r="S422" i="67"/>
  <c r="S432" i="67" s="1"/>
  <c r="R422" i="67"/>
  <c r="R432" i="67" s="1"/>
  <c r="Q422" i="67"/>
  <c r="Q432" i="67" s="1"/>
  <c r="P422" i="67"/>
  <c r="P432" i="67" s="1"/>
  <c r="O422" i="67"/>
  <c r="O432" i="67" s="1"/>
  <c r="N422" i="67"/>
  <c r="N432" i="67" s="1"/>
  <c r="M422" i="67"/>
  <c r="M432" i="67" s="1"/>
  <c r="L422" i="67"/>
  <c r="L432" i="67" s="1"/>
  <c r="K422" i="67"/>
  <c r="K432" i="67" s="1"/>
  <c r="J422" i="67"/>
  <c r="J432" i="67" s="1"/>
  <c r="I422" i="67"/>
  <c r="I432" i="67" s="1"/>
  <c r="H422" i="67"/>
  <c r="H432" i="67" s="1"/>
  <c r="G422" i="67"/>
  <c r="G432" i="67" s="1"/>
  <c r="F422" i="67"/>
  <c r="F432" i="67" s="1"/>
  <c r="E422" i="67"/>
  <c r="E432" i="67" s="1"/>
  <c r="D422" i="67"/>
  <c r="D432" i="67" s="1"/>
  <c r="I405" i="67"/>
  <c r="H405" i="67"/>
  <c r="G405" i="67"/>
  <c r="F405" i="67"/>
  <c r="E405" i="67"/>
  <c r="D405" i="67"/>
  <c r="C395" i="67" s="1"/>
  <c r="C405" i="67"/>
  <c r="AD402" i="67"/>
  <c r="AC402" i="67"/>
  <c r="AB402" i="67"/>
  <c r="AA402" i="67"/>
  <c r="Z402" i="67"/>
  <c r="Y402" i="67"/>
  <c r="X402" i="67"/>
  <c r="W402" i="67"/>
  <c r="V402" i="67"/>
  <c r="U402" i="67"/>
  <c r="T402" i="67"/>
  <c r="S402" i="67"/>
  <c r="R402" i="67"/>
  <c r="Q402" i="67"/>
  <c r="P402" i="67"/>
  <c r="O402" i="67"/>
  <c r="N402" i="67"/>
  <c r="M402" i="67"/>
  <c r="L402" i="67"/>
  <c r="K402" i="67"/>
  <c r="J402" i="67"/>
  <c r="I402" i="67"/>
  <c r="H402" i="67"/>
  <c r="G402" i="67"/>
  <c r="F402" i="67"/>
  <c r="E402" i="67"/>
  <c r="D402" i="67"/>
  <c r="C392" i="67" s="1"/>
  <c r="C396" i="67"/>
  <c r="C394" i="67"/>
  <c r="C393" i="67"/>
  <c r="C391" i="67"/>
  <c r="C390" i="67"/>
  <c r="C389" i="67"/>
  <c r="C388" i="67"/>
  <c r="L222" i="67"/>
  <c r="N164" i="67"/>
  <c r="M164" i="67"/>
  <c r="L164" i="67"/>
  <c r="K164" i="67"/>
  <c r="J164" i="67"/>
  <c r="I164" i="67"/>
  <c r="H164" i="67"/>
  <c r="G164" i="67"/>
  <c r="F164" i="67"/>
  <c r="E164" i="67"/>
  <c r="D164" i="67"/>
  <c r="C164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F22" i="67"/>
  <c r="AE22" i="67"/>
  <c r="AD22" i="67"/>
  <c r="AC22" i="67"/>
  <c r="AB22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C22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F21" i="67"/>
  <c r="AE21" i="67"/>
  <c r="AD21" i="67"/>
  <c r="AC21" i="67"/>
  <c r="AB21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C21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F20" i="67"/>
  <c r="AE20" i="67"/>
  <c r="AD20" i="67"/>
  <c r="AC20" i="67"/>
  <c r="AB20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C20" i="67"/>
  <c r="I425" i="66"/>
  <c r="I435" i="66" s="1"/>
  <c r="H425" i="66"/>
  <c r="H435" i="66" s="1"/>
  <c r="G425" i="66"/>
  <c r="G435" i="66" s="1"/>
  <c r="F425" i="66"/>
  <c r="F435" i="66" s="1"/>
  <c r="E425" i="66"/>
  <c r="E435" i="66" s="1"/>
  <c r="D425" i="66"/>
  <c r="D435" i="66" s="1"/>
  <c r="C425" i="66"/>
  <c r="C435" i="66" s="1"/>
  <c r="N424" i="66"/>
  <c r="N434" i="66" s="1"/>
  <c r="M424" i="66"/>
  <c r="M434" i="66" s="1"/>
  <c r="L424" i="66"/>
  <c r="L434" i="66" s="1"/>
  <c r="K424" i="66"/>
  <c r="K434" i="66" s="1"/>
  <c r="J424" i="66"/>
  <c r="J434" i="66" s="1"/>
  <c r="I424" i="66"/>
  <c r="I434" i="66" s="1"/>
  <c r="H424" i="66"/>
  <c r="H434" i="66" s="1"/>
  <c r="G424" i="66"/>
  <c r="G434" i="66" s="1"/>
  <c r="F424" i="66"/>
  <c r="F434" i="66" s="1"/>
  <c r="E424" i="66"/>
  <c r="E434" i="66" s="1"/>
  <c r="D424" i="66"/>
  <c r="D434" i="66" s="1"/>
  <c r="C424" i="66"/>
  <c r="C434" i="66" s="1"/>
  <c r="L423" i="66"/>
  <c r="L433" i="66" s="1"/>
  <c r="K423" i="66"/>
  <c r="K433" i="66" s="1"/>
  <c r="J423" i="66"/>
  <c r="J433" i="66" s="1"/>
  <c r="I423" i="66"/>
  <c r="I433" i="66" s="1"/>
  <c r="H423" i="66"/>
  <c r="H433" i="66" s="1"/>
  <c r="G423" i="66"/>
  <c r="G433" i="66" s="1"/>
  <c r="F423" i="66"/>
  <c r="F433" i="66" s="1"/>
  <c r="E423" i="66"/>
  <c r="E433" i="66" s="1"/>
  <c r="D423" i="66"/>
  <c r="D433" i="66" s="1"/>
  <c r="C423" i="66"/>
  <c r="C433" i="66" s="1"/>
  <c r="AD422" i="66"/>
  <c r="AD432" i="66" s="1"/>
  <c r="AC422" i="66"/>
  <c r="AC432" i="66" s="1"/>
  <c r="AB422" i="66"/>
  <c r="AB432" i="66" s="1"/>
  <c r="AA422" i="66"/>
  <c r="AA432" i="66" s="1"/>
  <c r="Z422" i="66"/>
  <c r="Z432" i="66" s="1"/>
  <c r="Y422" i="66"/>
  <c r="Y432" i="66" s="1"/>
  <c r="X422" i="66"/>
  <c r="X432" i="66" s="1"/>
  <c r="W422" i="66"/>
  <c r="W432" i="66" s="1"/>
  <c r="V422" i="66"/>
  <c r="V432" i="66" s="1"/>
  <c r="U422" i="66"/>
  <c r="U432" i="66" s="1"/>
  <c r="T422" i="66"/>
  <c r="T432" i="66" s="1"/>
  <c r="S422" i="66"/>
  <c r="S432" i="66" s="1"/>
  <c r="R422" i="66"/>
  <c r="R432" i="66" s="1"/>
  <c r="Q422" i="66"/>
  <c r="Q432" i="66" s="1"/>
  <c r="P422" i="66"/>
  <c r="P432" i="66" s="1"/>
  <c r="O422" i="66"/>
  <c r="O432" i="66" s="1"/>
  <c r="N422" i="66"/>
  <c r="N432" i="66" s="1"/>
  <c r="M422" i="66"/>
  <c r="M432" i="66" s="1"/>
  <c r="L422" i="66"/>
  <c r="L432" i="66" s="1"/>
  <c r="K422" i="66"/>
  <c r="K432" i="66" s="1"/>
  <c r="J422" i="66"/>
  <c r="J432" i="66" s="1"/>
  <c r="I422" i="66"/>
  <c r="I432" i="66" s="1"/>
  <c r="H422" i="66"/>
  <c r="H432" i="66" s="1"/>
  <c r="G422" i="66"/>
  <c r="G432" i="66" s="1"/>
  <c r="F422" i="66"/>
  <c r="F432" i="66" s="1"/>
  <c r="E422" i="66"/>
  <c r="E432" i="66" s="1"/>
  <c r="D422" i="66"/>
  <c r="D432" i="66" s="1"/>
  <c r="I405" i="66"/>
  <c r="H405" i="66"/>
  <c r="G405" i="66"/>
  <c r="F405" i="66"/>
  <c r="E405" i="66"/>
  <c r="D405" i="66"/>
  <c r="C405" i="66"/>
  <c r="AD402" i="66"/>
  <c r="AC402" i="66"/>
  <c r="AB402" i="66"/>
  <c r="AA402" i="66"/>
  <c r="Z402" i="66"/>
  <c r="Y402" i="66"/>
  <c r="X402" i="66"/>
  <c r="W402" i="66"/>
  <c r="V402" i="66"/>
  <c r="U402" i="66"/>
  <c r="T402" i="66"/>
  <c r="S402" i="66"/>
  <c r="R402" i="66"/>
  <c r="Q402" i="66"/>
  <c r="P402" i="66"/>
  <c r="O402" i="66"/>
  <c r="N402" i="66"/>
  <c r="M402" i="66"/>
  <c r="L402" i="66"/>
  <c r="K402" i="66"/>
  <c r="J402" i="66"/>
  <c r="I402" i="66"/>
  <c r="H402" i="66"/>
  <c r="G402" i="66"/>
  <c r="F402" i="66"/>
  <c r="C392" i="66" s="1"/>
  <c r="E402" i="66"/>
  <c r="D402" i="66"/>
  <c r="C396" i="66"/>
  <c r="C395" i="66"/>
  <c r="C394" i="66"/>
  <c r="C393" i="66"/>
  <c r="C391" i="66"/>
  <c r="C390" i="66"/>
  <c r="C389" i="66"/>
  <c r="C388" i="66"/>
  <c r="L222" i="66"/>
  <c r="N164" i="66"/>
  <c r="M164" i="66"/>
  <c r="L164" i="66"/>
  <c r="K164" i="66"/>
  <c r="J164" i="66"/>
  <c r="I164" i="66"/>
  <c r="H164" i="66"/>
  <c r="G164" i="66"/>
  <c r="F164" i="66"/>
  <c r="E164" i="66"/>
  <c r="D164" i="66"/>
  <c r="C164" i="66"/>
  <c r="AT23" i="66"/>
  <c r="AS23" i="66"/>
  <c r="AR23" i="66"/>
  <c r="AQ23" i="66"/>
  <c r="AP23" i="66"/>
  <c r="AO23" i="66"/>
  <c r="AN23" i="66"/>
  <c r="AM23" i="66"/>
  <c r="AL23" i="66"/>
  <c r="AK23" i="66"/>
  <c r="AJ23" i="66"/>
  <c r="AI23" i="66"/>
  <c r="AH23" i="66"/>
  <c r="AG23" i="66"/>
  <c r="AF23" i="66"/>
  <c r="AE23" i="66"/>
  <c r="AD23" i="66"/>
  <c r="AC23" i="66"/>
  <c r="AB23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C23" i="66"/>
  <c r="AT22" i="66"/>
  <c r="AS22" i="66"/>
  <c r="AR22" i="66"/>
  <c r="AQ22" i="66"/>
  <c r="AP22" i="66"/>
  <c r="AO22" i="66"/>
  <c r="AN22" i="66"/>
  <c r="AM22" i="66"/>
  <c r="AL22" i="66"/>
  <c r="AK22" i="66"/>
  <c r="AJ22" i="66"/>
  <c r="AI22" i="66"/>
  <c r="AH22" i="66"/>
  <c r="AG22" i="66"/>
  <c r="AF22" i="66"/>
  <c r="AE22" i="66"/>
  <c r="AD22" i="66"/>
  <c r="AC22" i="66"/>
  <c r="AB22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C22" i="66"/>
  <c r="AT21" i="66"/>
  <c r="AS21" i="66"/>
  <c r="AR21" i="66"/>
  <c r="AQ21" i="66"/>
  <c r="AP21" i="66"/>
  <c r="AO21" i="66"/>
  <c r="AN21" i="66"/>
  <c r="AM21" i="66"/>
  <c r="AL21" i="66"/>
  <c r="AK21" i="66"/>
  <c r="AJ21" i="66"/>
  <c r="AI21" i="66"/>
  <c r="AH21" i="66"/>
  <c r="AG21" i="66"/>
  <c r="AF21" i="66"/>
  <c r="AE21" i="66"/>
  <c r="AD21" i="66"/>
  <c r="AC21" i="66"/>
  <c r="AB21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C21" i="66"/>
  <c r="AT20" i="66"/>
  <c r="AS20" i="66"/>
  <c r="AR20" i="66"/>
  <c r="AQ20" i="66"/>
  <c r="AP20" i="66"/>
  <c r="AO20" i="66"/>
  <c r="AN20" i="66"/>
  <c r="AM20" i="66"/>
  <c r="AL20" i="66"/>
  <c r="AK20" i="66"/>
  <c r="AJ20" i="66"/>
  <c r="AI20" i="66"/>
  <c r="AH20" i="66"/>
  <c r="AG20" i="66"/>
  <c r="AF20" i="66"/>
  <c r="AE20" i="66"/>
  <c r="AD20" i="66"/>
  <c r="AC20" i="66"/>
  <c r="AB20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C20" i="66"/>
  <c r="H435" i="64" l="1"/>
  <c r="D435" i="64"/>
  <c r="L434" i="64"/>
  <c r="H434" i="64"/>
  <c r="D434" i="64"/>
  <c r="J433" i="64"/>
  <c r="F433" i="64"/>
  <c r="AD432" i="64"/>
  <c r="Z432" i="64"/>
  <c r="V432" i="64"/>
  <c r="R432" i="64"/>
  <c r="N432" i="64"/>
  <c r="J432" i="64"/>
  <c r="F432" i="64"/>
  <c r="I425" i="64"/>
  <c r="I435" i="64" s="1"/>
  <c r="H425" i="64"/>
  <c r="G425" i="64"/>
  <c r="G435" i="64" s="1"/>
  <c r="F425" i="64"/>
  <c r="F435" i="64" s="1"/>
  <c r="E425" i="64"/>
  <c r="E435" i="64" s="1"/>
  <c r="D425" i="64"/>
  <c r="C425" i="64"/>
  <c r="C435" i="64" s="1"/>
  <c r="N424" i="64"/>
  <c r="N434" i="64" s="1"/>
  <c r="M424" i="64"/>
  <c r="M434" i="64" s="1"/>
  <c r="L424" i="64"/>
  <c r="K424" i="64"/>
  <c r="K434" i="64" s="1"/>
  <c r="J424" i="64"/>
  <c r="J434" i="64" s="1"/>
  <c r="I424" i="64"/>
  <c r="I434" i="64" s="1"/>
  <c r="H424" i="64"/>
  <c r="G424" i="64"/>
  <c r="G434" i="64" s="1"/>
  <c r="F424" i="64"/>
  <c r="F434" i="64" s="1"/>
  <c r="E424" i="64"/>
  <c r="E434" i="64" s="1"/>
  <c r="D424" i="64"/>
  <c r="C424" i="64"/>
  <c r="C434" i="64" s="1"/>
  <c r="L423" i="64"/>
  <c r="L433" i="64" s="1"/>
  <c r="K423" i="64"/>
  <c r="K433" i="64" s="1"/>
  <c r="J423" i="64"/>
  <c r="I423" i="64"/>
  <c r="I433" i="64" s="1"/>
  <c r="H423" i="64"/>
  <c r="H433" i="64" s="1"/>
  <c r="G423" i="64"/>
  <c r="G433" i="64" s="1"/>
  <c r="F423" i="64"/>
  <c r="E423" i="64"/>
  <c r="E433" i="64" s="1"/>
  <c r="D423" i="64"/>
  <c r="D433" i="64" s="1"/>
  <c r="C423" i="64"/>
  <c r="C433" i="64" s="1"/>
  <c r="AD422" i="64"/>
  <c r="AC422" i="64"/>
  <c r="AC432" i="64" s="1"/>
  <c r="AB422" i="64"/>
  <c r="AB432" i="64" s="1"/>
  <c r="AA422" i="64"/>
  <c r="AA432" i="64" s="1"/>
  <c r="Z422" i="64"/>
  <c r="Y422" i="64"/>
  <c r="Y432" i="64" s="1"/>
  <c r="X422" i="64"/>
  <c r="X432" i="64" s="1"/>
  <c r="W422" i="64"/>
  <c r="W432" i="64" s="1"/>
  <c r="V422" i="64"/>
  <c r="U422" i="64"/>
  <c r="U432" i="64" s="1"/>
  <c r="T422" i="64"/>
  <c r="T432" i="64" s="1"/>
  <c r="S422" i="64"/>
  <c r="S432" i="64" s="1"/>
  <c r="R422" i="64"/>
  <c r="Q422" i="64"/>
  <c r="Q432" i="64" s="1"/>
  <c r="P422" i="64"/>
  <c r="P432" i="64" s="1"/>
  <c r="O422" i="64"/>
  <c r="O432" i="64" s="1"/>
  <c r="N422" i="64"/>
  <c r="M422" i="64"/>
  <c r="M432" i="64" s="1"/>
  <c r="L422" i="64"/>
  <c r="L432" i="64" s="1"/>
  <c r="K422" i="64"/>
  <c r="K432" i="64" s="1"/>
  <c r="J422" i="64"/>
  <c r="I422" i="64"/>
  <c r="I432" i="64" s="1"/>
  <c r="H422" i="64"/>
  <c r="H432" i="64" s="1"/>
  <c r="G422" i="64"/>
  <c r="G432" i="64" s="1"/>
  <c r="F422" i="64"/>
  <c r="E422" i="64"/>
  <c r="E432" i="64" s="1"/>
  <c r="D422" i="64"/>
  <c r="D432" i="64" s="1"/>
  <c r="C422" i="64"/>
  <c r="C432" i="64" s="1"/>
  <c r="I405" i="64"/>
  <c r="H405" i="64"/>
  <c r="G405" i="64"/>
  <c r="F405" i="64"/>
  <c r="E405" i="64"/>
  <c r="D405" i="64"/>
  <c r="C405" i="64"/>
  <c r="C395" i="64" s="1"/>
  <c r="AD402" i="64"/>
  <c r="AC402" i="64"/>
  <c r="AB402" i="64"/>
  <c r="AA402" i="64"/>
  <c r="Z402" i="64"/>
  <c r="Y402" i="64"/>
  <c r="X402" i="64"/>
  <c r="W402" i="64"/>
  <c r="V402" i="64"/>
  <c r="U402" i="64"/>
  <c r="T402" i="64"/>
  <c r="S402" i="64"/>
  <c r="R402" i="64"/>
  <c r="Q402" i="64"/>
  <c r="P402" i="64"/>
  <c r="O402" i="64"/>
  <c r="N402" i="64"/>
  <c r="M402" i="64"/>
  <c r="L402" i="64"/>
  <c r="K402" i="64"/>
  <c r="J402" i="64"/>
  <c r="I402" i="64"/>
  <c r="H402" i="64"/>
  <c r="G402" i="64"/>
  <c r="F402" i="64"/>
  <c r="E402" i="64"/>
  <c r="D402" i="64"/>
  <c r="C402" i="64"/>
  <c r="C396" i="64"/>
  <c r="C394" i="64"/>
  <c r="C393" i="64"/>
  <c r="C392" i="64"/>
  <c r="C391" i="64"/>
  <c r="C390" i="64"/>
  <c r="C389" i="64"/>
  <c r="C388" i="64"/>
  <c r="L222" i="64"/>
  <c r="N164" i="64"/>
  <c r="M164" i="64"/>
  <c r="L164" i="64"/>
  <c r="K164" i="64"/>
  <c r="J164" i="64"/>
  <c r="I164" i="64"/>
  <c r="H164" i="64"/>
  <c r="G164" i="64"/>
  <c r="F164" i="64"/>
  <c r="E164" i="64"/>
  <c r="D164" i="64"/>
  <c r="C164" i="64"/>
  <c r="AT23" i="64"/>
  <c r="AS23" i="64"/>
  <c r="AR23" i="64"/>
  <c r="AQ23" i="64"/>
  <c r="AP23" i="64"/>
  <c r="AO23" i="64"/>
  <c r="AN23" i="64"/>
  <c r="AM23" i="64"/>
  <c r="AL23" i="64"/>
  <c r="AK23" i="64"/>
  <c r="AJ23" i="64"/>
  <c r="AI23" i="64"/>
  <c r="AH23" i="64"/>
  <c r="AG23" i="64"/>
  <c r="AF23" i="64"/>
  <c r="AE23" i="64"/>
  <c r="AD23" i="64"/>
  <c r="AC23" i="64"/>
  <c r="AB23" i="64"/>
  <c r="AA23" i="64"/>
  <c r="Z23" i="64"/>
  <c r="Y23" i="64"/>
  <c r="X23" i="64"/>
  <c r="W23" i="64"/>
  <c r="V23" i="64"/>
  <c r="U23" i="64"/>
  <c r="T23" i="64"/>
  <c r="S23" i="64"/>
  <c r="R23" i="64"/>
  <c r="Q23" i="64"/>
  <c r="P23" i="64"/>
  <c r="O23" i="64"/>
  <c r="N23" i="64"/>
  <c r="M23" i="64"/>
  <c r="L23" i="64"/>
  <c r="K23" i="64"/>
  <c r="J23" i="64"/>
  <c r="I23" i="64"/>
  <c r="H23" i="64"/>
  <c r="G23" i="64"/>
  <c r="F23" i="64"/>
  <c r="E23" i="64"/>
  <c r="D23" i="64"/>
  <c r="C23" i="64"/>
  <c r="AT22" i="64"/>
  <c r="AS22" i="64"/>
  <c r="AR22" i="64"/>
  <c r="AQ22" i="64"/>
  <c r="AP22" i="64"/>
  <c r="AO22" i="64"/>
  <c r="AN22" i="64"/>
  <c r="AM22" i="64"/>
  <c r="AL22" i="64"/>
  <c r="AK22" i="64"/>
  <c r="AJ22" i="64"/>
  <c r="AI22" i="64"/>
  <c r="AH22" i="64"/>
  <c r="AG22" i="64"/>
  <c r="AF22" i="64"/>
  <c r="AE22" i="64"/>
  <c r="AD22" i="64"/>
  <c r="AC22" i="64"/>
  <c r="AB22" i="64"/>
  <c r="AA22" i="64"/>
  <c r="Z22" i="64"/>
  <c r="Y22" i="64"/>
  <c r="X22" i="64"/>
  <c r="W22" i="64"/>
  <c r="V22" i="64"/>
  <c r="U22" i="64"/>
  <c r="T22" i="64"/>
  <c r="S22" i="64"/>
  <c r="R22" i="64"/>
  <c r="Q22" i="64"/>
  <c r="P22" i="64"/>
  <c r="O22" i="64"/>
  <c r="N22" i="64"/>
  <c r="M22" i="64"/>
  <c r="L22" i="64"/>
  <c r="K22" i="64"/>
  <c r="J22" i="64"/>
  <c r="I22" i="64"/>
  <c r="H22" i="64"/>
  <c r="G22" i="64"/>
  <c r="F22" i="64"/>
  <c r="E22" i="64"/>
  <c r="D22" i="64"/>
  <c r="C22" i="64"/>
  <c r="AT21" i="64"/>
  <c r="AS21" i="64"/>
  <c r="AR21" i="64"/>
  <c r="AQ21" i="64"/>
  <c r="AP21" i="64"/>
  <c r="AO21" i="64"/>
  <c r="AN21" i="64"/>
  <c r="AM21" i="64"/>
  <c r="AL21" i="64"/>
  <c r="AK21" i="64"/>
  <c r="AJ21" i="64"/>
  <c r="AI21" i="64"/>
  <c r="AH21" i="64"/>
  <c r="AG21" i="64"/>
  <c r="AF21" i="64"/>
  <c r="AE21" i="64"/>
  <c r="AD21" i="64"/>
  <c r="AC21" i="64"/>
  <c r="AB21" i="64"/>
  <c r="AA21" i="64"/>
  <c r="Z21" i="64"/>
  <c r="Y21" i="64"/>
  <c r="X21" i="64"/>
  <c r="W21" i="64"/>
  <c r="V21" i="64"/>
  <c r="U21" i="64"/>
  <c r="T21" i="64"/>
  <c r="S21" i="64"/>
  <c r="R21" i="64"/>
  <c r="Q21" i="64"/>
  <c r="P21" i="64"/>
  <c r="O21" i="64"/>
  <c r="N21" i="64"/>
  <c r="M21" i="64"/>
  <c r="L21" i="64"/>
  <c r="K21" i="64"/>
  <c r="J21" i="64"/>
  <c r="I21" i="64"/>
  <c r="H21" i="64"/>
  <c r="G21" i="64"/>
  <c r="F21" i="64"/>
  <c r="E21" i="64"/>
  <c r="D21" i="64"/>
  <c r="C21" i="64"/>
  <c r="AT20" i="64"/>
  <c r="AS20" i="64"/>
  <c r="AR20" i="64"/>
  <c r="AQ20" i="64"/>
  <c r="AP20" i="64"/>
  <c r="AO20" i="64"/>
  <c r="AN20" i="64"/>
  <c r="AM20" i="64"/>
  <c r="AL20" i="64"/>
  <c r="AK20" i="64"/>
  <c r="AJ20" i="64"/>
  <c r="AI20" i="64"/>
  <c r="AH20" i="64"/>
  <c r="AG20" i="64"/>
  <c r="AF20" i="64"/>
  <c r="AE20" i="64"/>
  <c r="AD20" i="64"/>
  <c r="AC20" i="64"/>
  <c r="AB20" i="64"/>
  <c r="AA20" i="64"/>
  <c r="Z20" i="64"/>
  <c r="Y20" i="64"/>
  <c r="X20" i="64"/>
  <c r="W20" i="64"/>
  <c r="V20" i="64"/>
  <c r="U20" i="64"/>
  <c r="T20" i="64"/>
  <c r="S20" i="64"/>
  <c r="R20" i="64"/>
  <c r="Q20" i="64"/>
  <c r="P20" i="64"/>
  <c r="O20" i="64"/>
  <c r="N20" i="64"/>
  <c r="M20" i="64"/>
  <c r="L20" i="64"/>
  <c r="K20" i="64"/>
  <c r="J20" i="64"/>
  <c r="I20" i="64"/>
  <c r="H20" i="64"/>
  <c r="G20" i="64"/>
  <c r="F20" i="64"/>
  <c r="E20" i="64"/>
  <c r="D20" i="64"/>
  <c r="C20" i="64"/>
  <c r="B875" i="58" l="1"/>
  <c r="C875" i="58"/>
  <c r="D875" i="58"/>
  <c r="E875" i="58"/>
  <c r="F875" i="58"/>
  <c r="G875" i="58"/>
  <c r="H875" i="58"/>
  <c r="I875" i="58"/>
  <c r="J875" i="58"/>
  <c r="K875" i="58"/>
  <c r="L875" i="58"/>
  <c r="M875" i="58"/>
  <c r="B876" i="58"/>
  <c r="C876" i="58"/>
  <c r="D876" i="58"/>
  <c r="E876" i="58"/>
  <c r="F876" i="58"/>
  <c r="G876" i="58"/>
  <c r="H876" i="58"/>
  <c r="I876" i="58"/>
  <c r="J876" i="58"/>
  <c r="K876" i="58"/>
  <c r="L876" i="58"/>
  <c r="M876" i="58"/>
  <c r="B877" i="58"/>
  <c r="C877" i="58"/>
  <c r="D877" i="58"/>
  <c r="E877" i="58"/>
  <c r="F877" i="58"/>
  <c r="G877" i="58"/>
  <c r="H877" i="58"/>
  <c r="I877" i="58"/>
  <c r="J877" i="58"/>
  <c r="K877" i="58"/>
  <c r="L877" i="58"/>
  <c r="M877" i="58"/>
  <c r="B878" i="58"/>
  <c r="C878" i="58"/>
  <c r="D878" i="58"/>
  <c r="E878" i="58"/>
  <c r="F878" i="58"/>
  <c r="G878" i="58"/>
  <c r="H878" i="58"/>
  <c r="I878" i="58"/>
  <c r="J878" i="58"/>
  <c r="K878" i="58"/>
  <c r="L878" i="58"/>
  <c r="M878" i="58"/>
  <c r="B879" i="58"/>
  <c r="C879" i="58"/>
  <c r="D879" i="58"/>
  <c r="E879" i="58"/>
  <c r="F879" i="58"/>
  <c r="G879" i="58"/>
  <c r="H879" i="58"/>
  <c r="I879" i="58"/>
  <c r="J879" i="58"/>
  <c r="K879" i="58"/>
  <c r="L879" i="58"/>
  <c r="M879" i="58"/>
  <c r="B880" i="58"/>
  <c r="C880" i="58"/>
  <c r="D880" i="58"/>
  <c r="E880" i="58"/>
  <c r="F880" i="58"/>
  <c r="G880" i="58"/>
  <c r="H880" i="58"/>
  <c r="I880" i="58"/>
  <c r="J880" i="58"/>
  <c r="K880" i="58"/>
  <c r="L880" i="58"/>
  <c r="M880" i="58"/>
  <c r="B881" i="58"/>
  <c r="C881" i="58"/>
  <c r="D881" i="58"/>
  <c r="E881" i="58"/>
  <c r="F881" i="58"/>
  <c r="G881" i="58"/>
  <c r="H881" i="58"/>
  <c r="I881" i="58"/>
  <c r="J881" i="58"/>
  <c r="K881" i="58"/>
  <c r="L881" i="58"/>
  <c r="M881" i="58"/>
  <c r="B882" i="58"/>
  <c r="C882" i="58"/>
  <c r="D882" i="58"/>
  <c r="E882" i="58"/>
  <c r="F882" i="58"/>
  <c r="G882" i="58"/>
  <c r="H882" i="58"/>
  <c r="I882" i="58"/>
  <c r="J882" i="58"/>
  <c r="K882" i="58"/>
  <c r="L882" i="58"/>
  <c r="M882" i="58"/>
  <c r="B883" i="58"/>
  <c r="C883" i="58"/>
  <c r="D883" i="58"/>
  <c r="E883" i="58"/>
  <c r="F883" i="58"/>
  <c r="G883" i="58"/>
  <c r="H883" i="58"/>
  <c r="I883" i="58"/>
  <c r="J883" i="58"/>
  <c r="K883" i="58"/>
  <c r="L883" i="58"/>
  <c r="M883" i="58"/>
  <c r="B884" i="58"/>
  <c r="C884" i="58"/>
  <c r="D884" i="58"/>
  <c r="E884" i="58"/>
  <c r="F884" i="58"/>
  <c r="G884" i="58"/>
  <c r="H884" i="58"/>
  <c r="I884" i="58"/>
  <c r="J884" i="58"/>
  <c r="K884" i="58"/>
  <c r="L884" i="58"/>
  <c r="M884" i="58"/>
  <c r="B885" i="58"/>
  <c r="C885" i="58"/>
  <c r="D885" i="58"/>
  <c r="E885" i="58"/>
  <c r="F885" i="58"/>
  <c r="G885" i="58"/>
  <c r="H885" i="58"/>
  <c r="I885" i="58"/>
  <c r="J885" i="58"/>
  <c r="K885" i="58"/>
  <c r="L885" i="58"/>
  <c r="M885" i="58"/>
  <c r="B886" i="58"/>
  <c r="C886" i="58"/>
  <c r="D886" i="58"/>
  <c r="E886" i="58"/>
  <c r="F886" i="58"/>
  <c r="G886" i="58"/>
  <c r="H886" i="58"/>
  <c r="I886" i="58"/>
  <c r="J886" i="58"/>
  <c r="K886" i="58"/>
  <c r="L886" i="58"/>
  <c r="M886" i="58"/>
  <c r="B887" i="58"/>
  <c r="C887" i="58"/>
  <c r="D887" i="58"/>
  <c r="E887" i="58"/>
  <c r="F887" i="58"/>
  <c r="G887" i="58"/>
  <c r="H887" i="58"/>
  <c r="I887" i="58"/>
  <c r="J887" i="58"/>
  <c r="K887" i="58"/>
  <c r="L887" i="58"/>
  <c r="M887" i="58"/>
  <c r="B888" i="58"/>
  <c r="C888" i="58"/>
  <c r="D888" i="58"/>
  <c r="E888" i="58"/>
  <c r="F888" i="58"/>
  <c r="G888" i="58"/>
  <c r="H888" i="58"/>
  <c r="I888" i="58"/>
  <c r="J888" i="58"/>
  <c r="K888" i="58"/>
  <c r="L888" i="58"/>
  <c r="M888" i="58"/>
  <c r="B889" i="58"/>
  <c r="C889" i="58"/>
  <c r="D889" i="58"/>
  <c r="E889" i="58"/>
  <c r="F889" i="58"/>
  <c r="G889" i="58"/>
  <c r="H889" i="58"/>
  <c r="I889" i="58"/>
  <c r="J889" i="58"/>
  <c r="K889" i="58"/>
  <c r="L889" i="58"/>
  <c r="M889" i="58"/>
  <c r="B890" i="58"/>
  <c r="C890" i="58"/>
  <c r="D890" i="58"/>
  <c r="E890" i="58"/>
  <c r="F890" i="58"/>
  <c r="G890" i="58"/>
  <c r="H890" i="58"/>
  <c r="I890" i="58"/>
  <c r="J890" i="58"/>
  <c r="K890" i="58"/>
  <c r="L890" i="58"/>
  <c r="M890" i="58"/>
  <c r="B891" i="58"/>
  <c r="C891" i="58"/>
  <c r="D891" i="58"/>
  <c r="E891" i="58"/>
  <c r="F891" i="58"/>
  <c r="G891" i="58"/>
  <c r="H891" i="58"/>
  <c r="I891" i="58"/>
  <c r="J891" i="58"/>
  <c r="K891" i="58"/>
  <c r="L891" i="58"/>
  <c r="M891" i="58"/>
  <c r="B892" i="58"/>
  <c r="C892" i="58"/>
  <c r="D892" i="58"/>
  <c r="E892" i="58"/>
  <c r="F892" i="58"/>
  <c r="G892" i="58"/>
  <c r="H892" i="58"/>
  <c r="I892" i="58"/>
  <c r="J892" i="58"/>
  <c r="K892" i="58"/>
  <c r="L892" i="58"/>
  <c r="M892" i="58"/>
  <c r="B893" i="58"/>
  <c r="C893" i="58"/>
  <c r="D893" i="58"/>
  <c r="E893" i="58"/>
  <c r="F893" i="58"/>
  <c r="G893" i="58"/>
  <c r="H893" i="58"/>
  <c r="I893" i="58"/>
  <c r="J893" i="58"/>
  <c r="K893" i="58"/>
  <c r="L893" i="58"/>
  <c r="M893" i="58"/>
  <c r="B894" i="58"/>
  <c r="C894" i="58"/>
  <c r="D894" i="58"/>
  <c r="E894" i="58"/>
  <c r="F894" i="58"/>
  <c r="G894" i="58"/>
  <c r="H894" i="58"/>
  <c r="I894" i="58"/>
  <c r="J894" i="58"/>
  <c r="K894" i="58"/>
  <c r="L894" i="58"/>
  <c r="M894" i="58"/>
  <c r="B895" i="58"/>
  <c r="C895" i="58"/>
  <c r="D895" i="58"/>
  <c r="E895" i="58"/>
  <c r="F895" i="58"/>
  <c r="G895" i="58"/>
  <c r="H895" i="58"/>
  <c r="I895" i="58"/>
  <c r="J895" i="58"/>
  <c r="K895" i="58"/>
  <c r="L895" i="58"/>
  <c r="M895" i="58"/>
  <c r="B896" i="58"/>
  <c r="C896" i="58"/>
  <c r="D896" i="58"/>
  <c r="E896" i="58"/>
  <c r="F896" i="58"/>
  <c r="G896" i="58"/>
  <c r="H896" i="58"/>
  <c r="I896" i="58"/>
  <c r="J896" i="58"/>
  <c r="K896" i="58"/>
  <c r="L896" i="58"/>
  <c r="M896" i="58"/>
  <c r="B897" i="58"/>
  <c r="C897" i="58"/>
  <c r="D897" i="58"/>
  <c r="E897" i="58"/>
  <c r="F897" i="58"/>
  <c r="G897" i="58"/>
  <c r="H897" i="58"/>
  <c r="I897" i="58"/>
  <c r="J897" i="58"/>
  <c r="K897" i="58"/>
  <c r="L897" i="58"/>
  <c r="M897" i="58"/>
  <c r="B898" i="58"/>
  <c r="C898" i="58"/>
  <c r="D898" i="58"/>
  <c r="E898" i="58"/>
  <c r="F898" i="58"/>
  <c r="G898" i="58"/>
  <c r="H898" i="58"/>
  <c r="I898" i="58"/>
  <c r="J898" i="58"/>
  <c r="K898" i="58"/>
  <c r="L898" i="58"/>
  <c r="M898" i="58"/>
  <c r="B899" i="58"/>
  <c r="C899" i="58"/>
  <c r="D899" i="58"/>
  <c r="E899" i="58"/>
  <c r="F899" i="58"/>
  <c r="G899" i="58"/>
  <c r="H899" i="58"/>
  <c r="I899" i="58"/>
  <c r="J899" i="58"/>
  <c r="K899" i="58"/>
  <c r="L899" i="58"/>
  <c r="M899" i="58"/>
  <c r="B900" i="58"/>
  <c r="C900" i="58"/>
  <c r="D900" i="58"/>
  <c r="E900" i="58"/>
  <c r="F900" i="58"/>
  <c r="G900" i="58"/>
  <c r="H900" i="58"/>
  <c r="I900" i="58"/>
  <c r="J900" i="58"/>
  <c r="K900" i="58"/>
  <c r="L900" i="58"/>
  <c r="M900" i="58"/>
  <c r="B901" i="58"/>
  <c r="C901" i="58"/>
  <c r="D901" i="58"/>
  <c r="E901" i="58"/>
  <c r="F901" i="58"/>
  <c r="G901" i="58"/>
  <c r="H901" i="58"/>
  <c r="I901" i="58"/>
  <c r="J901" i="58"/>
  <c r="K901" i="58"/>
  <c r="L901" i="58"/>
  <c r="M901" i="58"/>
  <c r="B902" i="58"/>
  <c r="C902" i="58"/>
  <c r="D902" i="58"/>
  <c r="E902" i="58"/>
  <c r="F902" i="58"/>
  <c r="G902" i="58"/>
  <c r="H902" i="58"/>
  <c r="I902" i="58"/>
  <c r="J902" i="58"/>
  <c r="K902" i="58"/>
  <c r="L902" i="58"/>
  <c r="M902" i="58"/>
  <c r="B903" i="58"/>
  <c r="C903" i="58"/>
  <c r="D903" i="58"/>
  <c r="E903" i="58"/>
  <c r="F903" i="58"/>
  <c r="G903" i="58"/>
  <c r="H903" i="58"/>
  <c r="I903" i="58"/>
  <c r="J903" i="58"/>
  <c r="K903" i="58"/>
  <c r="L903" i="58"/>
  <c r="M903" i="58"/>
  <c r="B904" i="58"/>
  <c r="C904" i="58"/>
  <c r="D904" i="58"/>
  <c r="E904" i="58"/>
  <c r="F904" i="58"/>
  <c r="G904" i="58"/>
  <c r="H904" i="58"/>
  <c r="I904" i="58"/>
  <c r="J904" i="58"/>
  <c r="K904" i="58"/>
  <c r="L904" i="58"/>
  <c r="M904" i="58"/>
  <c r="B905" i="58"/>
  <c r="C905" i="58"/>
  <c r="D905" i="58"/>
  <c r="E905" i="58"/>
  <c r="F905" i="58"/>
  <c r="G905" i="58"/>
  <c r="H905" i="58"/>
  <c r="I905" i="58"/>
  <c r="J905" i="58"/>
  <c r="K905" i="58"/>
  <c r="L905" i="58"/>
  <c r="M905" i="58"/>
  <c r="B906" i="58"/>
  <c r="C906" i="58"/>
  <c r="D906" i="58"/>
  <c r="E906" i="58"/>
  <c r="F906" i="58"/>
  <c r="G906" i="58"/>
  <c r="H906" i="58"/>
  <c r="I906" i="58"/>
  <c r="J906" i="58"/>
  <c r="K906" i="58"/>
  <c r="L906" i="58"/>
  <c r="M906" i="58"/>
  <c r="B907" i="58"/>
  <c r="C907" i="58"/>
  <c r="D907" i="58"/>
  <c r="E907" i="58"/>
  <c r="F907" i="58"/>
  <c r="G907" i="58"/>
  <c r="H907" i="58"/>
  <c r="I907" i="58"/>
  <c r="J907" i="58"/>
  <c r="K907" i="58"/>
  <c r="L907" i="58"/>
  <c r="M907" i="58"/>
  <c r="B908" i="58"/>
  <c r="C908" i="58"/>
  <c r="D908" i="58"/>
  <c r="E908" i="58"/>
  <c r="F908" i="58"/>
  <c r="G908" i="58"/>
  <c r="H908" i="58"/>
  <c r="I908" i="58"/>
  <c r="J908" i="58"/>
  <c r="K908" i="58"/>
  <c r="L908" i="58"/>
  <c r="M908" i="58"/>
  <c r="B909" i="58"/>
  <c r="C909" i="58"/>
  <c r="D909" i="58"/>
  <c r="E909" i="58"/>
  <c r="F909" i="58"/>
  <c r="G909" i="58"/>
  <c r="H909" i="58"/>
  <c r="I909" i="58"/>
  <c r="J909" i="58"/>
  <c r="K909" i="58"/>
  <c r="L909" i="58"/>
  <c r="M909" i="58"/>
  <c r="B910" i="58"/>
  <c r="C910" i="58"/>
  <c r="D910" i="58"/>
  <c r="E910" i="58"/>
  <c r="F910" i="58"/>
  <c r="G910" i="58"/>
  <c r="H910" i="58"/>
  <c r="I910" i="58"/>
  <c r="J910" i="58"/>
  <c r="K910" i="58"/>
  <c r="L910" i="58"/>
  <c r="M910" i="58"/>
  <c r="B911" i="58"/>
  <c r="C911" i="58"/>
  <c r="D911" i="58"/>
  <c r="E911" i="58"/>
  <c r="F911" i="58"/>
  <c r="G911" i="58"/>
  <c r="H911" i="58"/>
  <c r="I911" i="58"/>
  <c r="J911" i="58"/>
  <c r="K911" i="58"/>
  <c r="L911" i="58"/>
  <c r="M911" i="58"/>
  <c r="B912" i="58"/>
  <c r="C912" i="58"/>
  <c r="D912" i="58"/>
  <c r="E912" i="58"/>
  <c r="F912" i="58"/>
  <c r="G912" i="58"/>
  <c r="H912" i="58"/>
  <c r="I912" i="58"/>
  <c r="J912" i="58"/>
  <c r="K912" i="58"/>
  <c r="L912" i="58"/>
  <c r="M912" i="58"/>
  <c r="B913" i="58"/>
  <c r="C913" i="58"/>
  <c r="D913" i="58"/>
  <c r="E913" i="58"/>
  <c r="F913" i="58"/>
  <c r="G913" i="58"/>
  <c r="H913" i="58"/>
  <c r="I913" i="58"/>
  <c r="J913" i="58"/>
  <c r="K913" i="58"/>
  <c r="L913" i="58"/>
  <c r="M913" i="58"/>
  <c r="B914" i="58"/>
  <c r="C914" i="58"/>
  <c r="D914" i="58"/>
  <c r="E914" i="58"/>
  <c r="F914" i="58"/>
  <c r="G914" i="58"/>
  <c r="H914" i="58"/>
  <c r="I914" i="58"/>
  <c r="J914" i="58"/>
  <c r="K914" i="58"/>
  <c r="L914" i="58"/>
  <c r="M914" i="58"/>
  <c r="B915" i="58"/>
  <c r="C915" i="58"/>
  <c r="D915" i="58"/>
  <c r="E915" i="58"/>
  <c r="F915" i="58"/>
  <c r="G915" i="58"/>
  <c r="H915" i="58"/>
  <c r="I915" i="58"/>
  <c r="J915" i="58"/>
  <c r="K915" i="58"/>
  <c r="L915" i="58"/>
  <c r="M915" i="58"/>
  <c r="B916" i="58"/>
  <c r="C916" i="58"/>
  <c r="D916" i="58"/>
  <c r="E916" i="58"/>
  <c r="F916" i="58"/>
  <c r="G916" i="58"/>
  <c r="H916" i="58"/>
  <c r="I916" i="58"/>
  <c r="J916" i="58"/>
  <c r="K916" i="58"/>
  <c r="L916" i="58"/>
  <c r="M916" i="58"/>
  <c r="B917" i="58"/>
  <c r="C917" i="58"/>
  <c r="D917" i="58"/>
  <c r="E917" i="58"/>
  <c r="F917" i="58"/>
  <c r="G917" i="58"/>
  <c r="H917" i="58"/>
  <c r="I917" i="58"/>
  <c r="J917" i="58"/>
  <c r="K917" i="58"/>
  <c r="L917" i="58"/>
  <c r="M917" i="58"/>
  <c r="B831" i="58"/>
  <c r="C831" i="58"/>
  <c r="D831" i="58"/>
  <c r="E831" i="58"/>
  <c r="F831" i="58"/>
  <c r="G831" i="58"/>
  <c r="H831" i="58"/>
  <c r="I831" i="58"/>
  <c r="J831" i="58"/>
  <c r="K831" i="58"/>
  <c r="L831" i="58"/>
  <c r="M831" i="58"/>
  <c r="B832" i="58"/>
  <c r="C832" i="58"/>
  <c r="D832" i="58"/>
  <c r="E832" i="58"/>
  <c r="F832" i="58"/>
  <c r="G832" i="58"/>
  <c r="H832" i="58"/>
  <c r="I832" i="58"/>
  <c r="J832" i="58"/>
  <c r="K832" i="58"/>
  <c r="L832" i="58"/>
  <c r="M832" i="58"/>
  <c r="B833" i="58"/>
  <c r="C833" i="58"/>
  <c r="D833" i="58"/>
  <c r="E833" i="58"/>
  <c r="F833" i="58"/>
  <c r="G833" i="58"/>
  <c r="H833" i="58"/>
  <c r="I833" i="58"/>
  <c r="J833" i="58"/>
  <c r="K833" i="58"/>
  <c r="L833" i="58"/>
  <c r="M833" i="58"/>
  <c r="B834" i="58"/>
  <c r="C834" i="58"/>
  <c r="D834" i="58"/>
  <c r="E834" i="58"/>
  <c r="F834" i="58"/>
  <c r="G834" i="58"/>
  <c r="H834" i="58"/>
  <c r="I834" i="58"/>
  <c r="J834" i="58"/>
  <c r="K834" i="58"/>
  <c r="L834" i="58"/>
  <c r="M834" i="58"/>
  <c r="B835" i="58"/>
  <c r="C835" i="58"/>
  <c r="D835" i="58"/>
  <c r="E835" i="58"/>
  <c r="F835" i="58"/>
  <c r="G835" i="58"/>
  <c r="H835" i="58"/>
  <c r="I835" i="58"/>
  <c r="J835" i="58"/>
  <c r="K835" i="58"/>
  <c r="L835" i="58"/>
  <c r="M835" i="58"/>
  <c r="B836" i="58"/>
  <c r="C836" i="58"/>
  <c r="D836" i="58"/>
  <c r="E836" i="58"/>
  <c r="F836" i="58"/>
  <c r="G836" i="58"/>
  <c r="H836" i="58"/>
  <c r="I836" i="58"/>
  <c r="J836" i="58"/>
  <c r="K836" i="58"/>
  <c r="L836" i="58"/>
  <c r="M836" i="58"/>
  <c r="B837" i="58"/>
  <c r="C837" i="58"/>
  <c r="D837" i="58"/>
  <c r="E837" i="58"/>
  <c r="F837" i="58"/>
  <c r="G837" i="58"/>
  <c r="H837" i="58"/>
  <c r="I837" i="58"/>
  <c r="J837" i="58"/>
  <c r="K837" i="58"/>
  <c r="L837" i="58"/>
  <c r="M837" i="58"/>
  <c r="B838" i="58"/>
  <c r="C838" i="58"/>
  <c r="D838" i="58"/>
  <c r="E838" i="58"/>
  <c r="F838" i="58"/>
  <c r="G838" i="58"/>
  <c r="H838" i="58"/>
  <c r="I838" i="58"/>
  <c r="J838" i="58"/>
  <c r="K838" i="58"/>
  <c r="L838" i="58"/>
  <c r="M838" i="58"/>
  <c r="B839" i="58"/>
  <c r="C839" i="58"/>
  <c r="D839" i="58"/>
  <c r="E839" i="58"/>
  <c r="F839" i="58"/>
  <c r="G839" i="58"/>
  <c r="H839" i="58"/>
  <c r="I839" i="58"/>
  <c r="J839" i="58"/>
  <c r="K839" i="58"/>
  <c r="L839" i="58"/>
  <c r="M839" i="58"/>
  <c r="B840" i="58"/>
  <c r="C840" i="58"/>
  <c r="D840" i="58"/>
  <c r="E840" i="58"/>
  <c r="F840" i="58"/>
  <c r="G840" i="58"/>
  <c r="H840" i="58"/>
  <c r="I840" i="58"/>
  <c r="J840" i="58"/>
  <c r="K840" i="58"/>
  <c r="L840" i="58"/>
  <c r="M840" i="58"/>
  <c r="B841" i="58"/>
  <c r="C841" i="58"/>
  <c r="D841" i="58"/>
  <c r="E841" i="58"/>
  <c r="F841" i="58"/>
  <c r="G841" i="58"/>
  <c r="H841" i="58"/>
  <c r="I841" i="58"/>
  <c r="J841" i="58"/>
  <c r="K841" i="58"/>
  <c r="L841" i="58"/>
  <c r="M841" i="58"/>
  <c r="B842" i="58"/>
  <c r="C842" i="58"/>
  <c r="D842" i="58"/>
  <c r="E842" i="58"/>
  <c r="F842" i="58"/>
  <c r="G842" i="58"/>
  <c r="H842" i="58"/>
  <c r="I842" i="58"/>
  <c r="J842" i="58"/>
  <c r="K842" i="58"/>
  <c r="L842" i="58"/>
  <c r="M842" i="58"/>
  <c r="B843" i="58"/>
  <c r="C843" i="58"/>
  <c r="D843" i="58"/>
  <c r="E843" i="58"/>
  <c r="F843" i="58"/>
  <c r="G843" i="58"/>
  <c r="H843" i="58"/>
  <c r="I843" i="58"/>
  <c r="J843" i="58"/>
  <c r="K843" i="58"/>
  <c r="L843" i="58"/>
  <c r="M843" i="58"/>
  <c r="B844" i="58"/>
  <c r="C844" i="58"/>
  <c r="D844" i="58"/>
  <c r="E844" i="58"/>
  <c r="F844" i="58"/>
  <c r="G844" i="58"/>
  <c r="H844" i="58"/>
  <c r="I844" i="58"/>
  <c r="J844" i="58"/>
  <c r="K844" i="58"/>
  <c r="L844" i="58"/>
  <c r="M844" i="58"/>
  <c r="B845" i="58"/>
  <c r="C845" i="58"/>
  <c r="D845" i="58"/>
  <c r="E845" i="58"/>
  <c r="F845" i="58"/>
  <c r="G845" i="58"/>
  <c r="H845" i="58"/>
  <c r="I845" i="58"/>
  <c r="J845" i="58"/>
  <c r="K845" i="58"/>
  <c r="L845" i="58"/>
  <c r="M845" i="58"/>
  <c r="B846" i="58"/>
  <c r="C846" i="58"/>
  <c r="D846" i="58"/>
  <c r="E846" i="58"/>
  <c r="F846" i="58"/>
  <c r="G846" i="58"/>
  <c r="H846" i="58"/>
  <c r="I846" i="58"/>
  <c r="J846" i="58"/>
  <c r="K846" i="58"/>
  <c r="L846" i="58"/>
  <c r="M846" i="58"/>
  <c r="B847" i="58"/>
  <c r="C847" i="58"/>
  <c r="D847" i="58"/>
  <c r="E847" i="58"/>
  <c r="F847" i="58"/>
  <c r="G847" i="58"/>
  <c r="H847" i="58"/>
  <c r="I847" i="58"/>
  <c r="J847" i="58"/>
  <c r="K847" i="58"/>
  <c r="L847" i="58"/>
  <c r="M847" i="58"/>
  <c r="B848" i="58"/>
  <c r="C848" i="58"/>
  <c r="D848" i="58"/>
  <c r="E848" i="58"/>
  <c r="F848" i="58"/>
  <c r="G848" i="58"/>
  <c r="H848" i="58"/>
  <c r="I848" i="58"/>
  <c r="J848" i="58"/>
  <c r="K848" i="58"/>
  <c r="L848" i="58"/>
  <c r="M848" i="58"/>
  <c r="B849" i="58"/>
  <c r="C849" i="58"/>
  <c r="D849" i="58"/>
  <c r="E849" i="58"/>
  <c r="F849" i="58"/>
  <c r="G849" i="58"/>
  <c r="H849" i="58"/>
  <c r="I849" i="58"/>
  <c r="J849" i="58"/>
  <c r="K849" i="58"/>
  <c r="L849" i="58"/>
  <c r="M849" i="58"/>
  <c r="B850" i="58"/>
  <c r="C850" i="58"/>
  <c r="D850" i="58"/>
  <c r="E850" i="58"/>
  <c r="F850" i="58"/>
  <c r="G850" i="58"/>
  <c r="H850" i="58"/>
  <c r="I850" i="58"/>
  <c r="J850" i="58"/>
  <c r="K850" i="58"/>
  <c r="L850" i="58"/>
  <c r="M850" i="58"/>
  <c r="B851" i="58"/>
  <c r="C851" i="58"/>
  <c r="D851" i="58"/>
  <c r="E851" i="58"/>
  <c r="F851" i="58"/>
  <c r="G851" i="58"/>
  <c r="H851" i="58"/>
  <c r="I851" i="58"/>
  <c r="J851" i="58"/>
  <c r="K851" i="58"/>
  <c r="L851" i="58"/>
  <c r="M851" i="58"/>
  <c r="B852" i="58"/>
  <c r="C852" i="58"/>
  <c r="D852" i="58"/>
  <c r="E852" i="58"/>
  <c r="F852" i="58"/>
  <c r="G852" i="58"/>
  <c r="H852" i="58"/>
  <c r="I852" i="58"/>
  <c r="J852" i="58"/>
  <c r="K852" i="58"/>
  <c r="L852" i="58"/>
  <c r="M852" i="58"/>
  <c r="B853" i="58"/>
  <c r="C853" i="58"/>
  <c r="D853" i="58"/>
  <c r="E853" i="58"/>
  <c r="F853" i="58"/>
  <c r="G853" i="58"/>
  <c r="H853" i="58"/>
  <c r="I853" i="58"/>
  <c r="J853" i="58"/>
  <c r="K853" i="58"/>
  <c r="L853" i="58"/>
  <c r="M853" i="58"/>
  <c r="B854" i="58"/>
  <c r="C854" i="58"/>
  <c r="D854" i="58"/>
  <c r="E854" i="58"/>
  <c r="F854" i="58"/>
  <c r="G854" i="58"/>
  <c r="H854" i="58"/>
  <c r="I854" i="58"/>
  <c r="J854" i="58"/>
  <c r="K854" i="58"/>
  <c r="L854" i="58"/>
  <c r="M854" i="58"/>
  <c r="B855" i="58"/>
  <c r="C855" i="58"/>
  <c r="D855" i="58"/>
  <c r="E855" i="58"/>
  <c r="F855" i="58"/>
  <c r="G855" i="58"/>
  <c r="H855" i="58"/>
  <c r="I855" i="58"/>
  <c r="J855" i="58"/>
  <c r="K855" i="58"/>
  <c r="L855" i="58"/>
  <c r="M855" i="58"/>
  <c r="B856" i="58"/>
  <c r="C856" i="58"/>
  <c r="D856" i="58"/>
  <c r="E856" i="58"/>
  <c r="F856" i="58"/>
  <c r="G856" i="58"/>
  <c r="H856" i="58"/>
  <c r="I856" i="58"/>
  <c r="J856" i="58"/>
  <c r="K856" i="58"/>
  <c r="L856" i="58"/>
  <c r="M856" i="58"/>
  <c r="B857" i="58"/>
  <c r="C857" i="58"/>
  <c r="D857" i="58"/>
  <c r="E857" i="58"/>
  <c r="F857" i="58"/>
  <c r="G857" i="58"/>
  <c r="H857" i="58"/>
  <c r="I857" i="58"/>
  <c r="J857" i="58"/>
  <c r="K857" i="58"/>
  <c r="L857" i="58"/>
  <c r="M857" i="58"/>
  <c r="B858" i="58"/>
  <c r="C858" i="58"/>
  <c r="D858" i="58"/>
  <c r="E858" i="58"/>
  <c r="F858" i="58"/>
  <c r="G858" i="58"/>
  <c r="H858" i="58"/>
  <c r="I858" i="58"/>
  <c r="J858" i="58"/>
  <c r="K858" i="58"/>
  <c r="L858" i="58"/>
  <c r="M858" i="58"/>
  <c r="B859" i="58"/>
  <c r="C859" i="58"/>
  <c r="D859" i="58"/>
  <c r="E859" i="58"/>
  <c r="F859" i="58"/>
  <c r="G859" i="58"/>
  <c r="H859" i="58"/>
  <c r="I859" i="58"/>
  <c r="J859" i="58"/>
  <c r="K859" i="58"/>
  <c r="L859" i="58"/>
  <c r="M859" i="58"/>
  <c r="B860" i="58"/>
  <c r="C860" i="58"/>
  <c r="D860" i="58"/>
  <c r="E860" i="58"/>
  <c r="F860" i="58"/>
  <c r="G860" i="58"/>
  <c r="H860" i="58"/>
  <c r="I860" i="58"/>
  <c r="J860" i="58"/>
  <c r="K860" i="58"/>
  <c r="L860" i="58"/>
  <c r="M860" i="58"/>
  <c r="B861" i="58"/>
  <c r="C861" i="58"/>
  <c r="D861" i="58"/>
  <c r="E861" i="58"/>
  <c r="F861" i="58"/>
  <c r="G861" i="58"/>
  <c r="H861" i="58"/>
  <c r="I861" i="58"/>
  <c r="J861" i="58"/>
  <c r="K861" i="58"/>
  <c r="L861" i="58"/>
  <c r="M861" i="58"/>
  <c r="B862" i="58"/>
  <c r="C862" i="58"/>
  <c r="D862" i="58"/>
  <c r="E862" i="58"/>
  <c r="F862" i="58"/>
  <c r="G862" i="58"/>
  <c r="H862" i="58"/>
  <c r="I862" i="58"/>
  <c r="J862" i="58"/>
  <c r="K862" i="58"/>
  <c r="L862" i="58"/>
  <c r="M862" i="58"/>
  <c r="B863" i="58"/>
  <c r="C863" i="58"/>
  <c r="D863" i="58"/>
  <c r="E863" i="58"/>
  <c r="F863" i="58"/>
  <c r="G863" i="58"/>
  <c r="H863" i="58"/>
  <c r="I863" i="58"/>
  <c r="J863" i="58"/>
  <c r="K863" i="58"/>
  <c r="L863" i="58"/>
  <c r="M863" i="58"/>
  <c r="B864" i="58"/>
  <c r="C864" i="58"/>
  <c r="D864" i="58"/>
  <c r="E864" i="58"/>
  <c r="F864" i="58"/>
  <c r="G864" i="58"/>
  <c r="H864" i="58"/>
  <c r="I864" i="58"/>
  <c r="J864" i="58"/>
  <c r="K864" i="58"/>
  <c r="L864" i="58"/>
  <c r="M864" i="58"/>
  <c r="B865" i="58"/>
  <c r="C865" i="58"/>
  <c r="D865" i="58"/>
  <c r="E865" i="58"/>
  <c r="F865" i="58"/>
  <c r="G865" i="58"/>
  <c r="H865" i="58"/>
  <c r="I865" i="58"/>
  <c r="J865" i="58"/>
  <c r="K865" i="58"/>
  <c r="L865" i="58"/>
  <c r="M865" i="58"/>
  <c r="B866" i="58"/>
  <c r="C866" i="58"/>
  <c r="D866" i="58"/>
  <c r="E866" i="58"/>
  <c r="F866" i="58"/>
  <c r="G866" i="58"/>
  <c r="H866" i="58"/>
  <c r="I866" i="58"/>
  <c r="J866" i="58"/>
  <c r="K866" i="58"/>
  <c r="L866" i="58"/>
  <c r="M866" i="58"/>
  <c r="B867" i="58"/>
  <c r="C867" i="58"/>
  <c r="D867" i="58"/>
  <c r="E867" i="58"/>
  <c r="F867" i="58"/>
  <c r="G867" i="58"/>
  <c r="H867" i="58"/>
  <c r="I867" i="58"/>
  <c r="J867" i="58"/>
  <c r="K867" i="58"/>
  <c r="L867" i="58"/>
  <c r="M867" i="58"/>
  <c r="B868" i="58"/>
  <c r="C868" i="58"/>
  <c r="D868" i="58"/>
  <c r="E868" i="58"/>
  <c r="F868" i="58"/>
  <c r="G868" i="58"/>
  <c r="H868" i="58"/>
  <c r="I868" i="58"/>
  <c r="J868" i="58"/>
  <c r="K868" i="58"/>
  <c r="L868" i="58"/>
  <c r="M868" i="58"/>
  <c r="B869" i="58"/>
  <c r="C869" i="58"/>
  <c r="D869" i="58"/>
  <c r="E869" i="58"/>
  <c r="F869" i="58"/>
  <c r="G869" i="58"/>
  <c r="H869" i="58"/>
  <c r="I869" i="58"/>
  <c r="J869" i="58"/>
  <c r="K869" i="58"/>
  <c r="L869" i="58"/>
  <c r="M869" i="58"/>
  <c r="B870" i="58"/>
  <c r="C870" i="58"/>
  <c r="D870" i="58"/>
  <c r="E870" i="58"/>
  <c r="F870" i="58"/>
  <c r="G870" i="58"/>
  <c r="H870" i="58"/>
  <c r="I870" i="58"/>
  <c r="J870" i="58"/>
  <c r="K870" i="58"/>
  <c r="L870" i="58"/>
  <c r="M870" i="58"/>
  <c r="B871" i="58"/>
  <c r="C871" i="58"/>
  <c r="D871" i="58"/>
  <c r="E871" i="58"/>
  <c r="F871" i="58"/>
  <c r="G871" i="58"/>
  <c r="H871" i="58"/>
  <c r="I871" i="58"/>
  <c r="J871" i="58"/>
  <c r="K871" i="58"/>
  <c r="L871" i="58"/>
  <c r="M871" i="58"/>
  <c r="B872" i="58"/>
  <c r="C872" i="58"/>
  <c r="D872" i="58"/>
  <c r="E872" i="58"/>
  <c r="F872" i="58"/>
  <c r="G872" i="58"/>
  <c r="H872" i="58"/>
  <c r="I872" i="58"/>
  <c r="J872" i="58"/>
  <c r="K872" i="58"/>
  <c r="L872" i="58"/>
  <c r="M872" i="58"/>
  <c r="B873" i="58"/>
  <c r="C873" i="58"/>
  <c r="D873" i="58"/>
  <c r="E873" i="58"/>
  <c r="F873" i="58"/>
  <c r="G873" i="58"/>
  <c r="H873" i="58"/>
  <c r="I873" i="58"/>
  <c r="J873" i="58"/>
  <c r="K873" i="58"/>
  <c r="L873" i="58"/>
  <c r="M873" i="58"/>
  <c r="B787" i="58"/>
  <c r="C787" i="58"/>
  <c r="D787" i="58"/>
  <c r="E787" i="58"/>
  <c r="F787" i="58"/>
  <c r="G787" i="58"/>
  <c r="H787" i="58"/>
  <c r="I787" i="58"/>
  <c r="J787" i="58"/>
  <c r="K787" i="58"/>
  <c r="L787" i="58"/>
  <c r="M787" i="58"/>
  <c r="B788" i="58"/>
  <c r="C788" i="58"/>
  <c r="D788" i="58"/>
  <c r="E788" i="58"/>
  <c r="F788" i="58"/>
  <c r="G788" i="58"/>
  <c r="H788" i="58"/>
  <c r="I788" i="58"/>
  <c r="J788" i="58"/>
  <c r="K788" i="58"/>
  <c r="L788" i="58"/>
  <c r="M788" i="58"/>
  <c r="B789" i="58"/>
  <c r="C789" i="58"/>
  <c r="D789" i="58"/>
  <c r="E789" i="58"/>
  <c r="F789" i="58"/>
  <c r="G789" i="58"/>
  <c r="H789" i="58"/>
  <c r="I789" i="58"/>
  <c r="J789" i="58"/>
  <c r="K789" i="58"/>
  <c r="L789" i="58"/>
  <c r="M789" i="58"/>
  <c r="B790" i="58"/>
  <c r="C790" i="58"/>
  <c r="D790" i="58"/>
  <c r="E790" i="58"/>
  <c r="F790" i="58"/>
  <c r="G790" i="58"/>
  <c r="H790" i="58"/>
  <c r="I790" i="58"/>
  <c r="J790" i="58"/>
  <c r="K790" i="58"/>
  <c r="L790" i="58"/>
  <c r="M790" i="58"/>
  <c r="B791" i="58"/>
  <c r="C791" i="58"/>
  <c r="D791" i="58"/>
  <c r="E791" i="58"/>
  <c r="F791" i="58"/>
  <c r="G791" i="58"/>
  <c r="H791" i="58"/>
  <c r="I791" i="58"/>
  <c r="J791" i="58"/>
  <c r="K791" i="58"/>
  <c r="L791" i="58"/>
  <c r="M791" i="58"/>
  <c r="B792" i="58"/>
  <c r="C792" i="58"/>
  <c r="D792" i="58"/>
  <c r="E792" i="58"/>
  <c r="F792" i="58"/>
  <c r="G792" i="58"/>
  <c r="H792" i="58"/>
  <c r="I792" i="58"/>
  <c r="J792" i="58"/>
  <c r="K792" i="58"/>
  <c r="L792" i="58"/>
  <c r="M792" i="58"/>
  <c r="B793" i="58"/>
  <c r="C793" i="58"/>
  <c r="D793" i="58"/>
  <c r="E793" i="58"/>
  <c r="F793" i="58"/>
  <c r="G793" i="58"/>
  <c r="H793" i="58"/>
  <c r="I793" i="58"/>
  <c r="J793" i="58"/>
  <c r="K793" i="58"/>
  <c r="L793" i="58"/>
  <c r="M793" i="58"/>
  <c r="B794" i="58"/>
  <c r="C794" i="58"/>
  <c r="D794" i="58"/>
  <c r="E794" i="58"/>
  <c r="F794" i="58"/>
  <c r="G794" i="58"/>
  <c r="H794" i="58"/>
  <c r="I794" i="58"/>
  <c r="J794" i="58"/>
  <c r="K794" i="58"/>
  <c r="L794" i="58"/>
  <c r="M794" i="58"/>
  <c r="B795" i="58"/>
  <c r="C795" i="58"/>
  <c r="D795" i="58"/>
  <c r="E795" i="58"/>
  <c r="F795" i="58"/>
  <c r="G795" i="58"/>
  <c r="H795" i="58"/>
  <c r="I795" i="58"/>
  <c r="J795" i="58"/>
  <c r="K795" i="58"/>
  <c r="L795" i="58"/>
  <c r="M795" i="58"/>
  <c r="B796" i="58"/>
  <c r="C796" i="58"/>
  <c r="D796" i="58"/>
  <c r="E796" i="58"/>
  <c r="F796" i="58"/>
  <c r="G796" i="58"/>
  <c r="H796" i="58"/>
  <c r="I796" i="58"/>
  <c r="J796" i="58"/>
  <c r="K796" i="58"/>
  <c r="L796" i="58"/>
  <c r="M796" i="58"/>
  <c r="B797" i="58"/>
  <c r="C797" i="58"/>
  <c r="D797" i="58"/>
  <c r="E797" i="58"/>
  <c r="F797" i="58"/>
  <c r="G797" i="58"/>
  <c r="H797" i="58"/>
  <c r="I797" i="58"/>
  <c r="J797" i="58"/>
  <c r="K797" i="58"/>
  <c r="L797" i="58"/>
  <c r="M797" i="58"/>
  <c r="B798" i="58"/>
  <c r="C798" i="58"/>
  <c r="D798" i="58"/>
  <c r="E798" i="58"/>
  <c r="F798" i="58"/>
  <c r="G798" i="58"/>
  <c r="H798" i="58"/>
  <c r="I798" i="58"/>
  <c r="J798" i="58"/>
  <c r="K798" i="58"/>
  <c r="L798" i="58"/>
  <c r="M798" i="58"/>
  <c r="B799" i="58"/>
  <c r="C799" i="58"/>
  <c r="D799" i="58"/>
  <c r="E799" i="58"/>
  <c r="F799" i="58"/>
  <c r="G799" i="58"/>
  <c r="H799" i="58"/>
  <c r="I799" i="58"/>
  <c r="J799" i="58"/>
  <c r="K799" i="58"/>
  <c r="L799" i="58"/>
  <c r="M799" i="58"/>
  <c r="B800" i="58"/>
  <c r="C800" i="58"/>
  <c r="D800" i="58"/>
  <c r="E800" i="58"/>
  <c r="F800" i="58"/>
  <c r="G800" i="58"/>
  <c r="H800" i="58"/>
  <c r="I800" i="58"/>
  <c r="J800" i="58"/>
  <c r="K800" i="58"/>
  <c r="L800" i="58"/>
  <c r="M800" i="58"/>
  <c r="B801" i="58"/>
  <c r="C801" i="58"/>
  <c r="D801" i="58"/>
  <c r="E801" i="58"/>
  <c r="F801" i="58"/>
  <c r="G801" i="58"/>
  <c r="H801" i="58"/>
  <c r="I801" i="58"/>
  <c r="J801" i="58"/>
  <c r="K801" i="58"/>
  <c r="L801" i="58"/>
  <c r="M801" i="58"/>
  <c r="B802" i="58"/>
  <c r="C802" i="58"/>
  <c r="D802" i="58"/>
  <c r="E802" i="58"/>
  <c r="F802" i="58"/>
  <c r="G802" i="58"/>
  <c r="H802" i="58"/>
  <c r="I802" i="58"/>
  <c r="J802" i="58"/>
  <c r="K802" i="58"/>
  <c r="L802" i="58"/>
  <c r="M802" i="58"/>
  <c r="B803" i="58"/>
  <c r="C803" i="58"/>
  <c r="D803" i="58"/>
  <c r="E803" i="58"/>
  <c r="F803" i="58"/>
  <c r="G803" i="58"/>
  <c r="H803" i="58"/>
  <c r="I803" i="58"/>
  <c r="J803" i="58"/>
  <c r="K803" i="58"/>
  <c r="L803" i="58"/>
  <c r="M803" i="58"/>
  <c r="B804" i="58"/>
  <c r="C804" i="58"/>
  <c r="D804" i="58"/>
  <c r="E804" i="58"/>
  <c r="F804" i="58"/>
  <c r="G804" i="58"/>
  <c r="H804" i="58"/>
  <c r="I804" i="58"/>
  <c r="J804" i="58"/>
  <c r="K804" i="58"/>
  <c r="L804" i="58"/>
  <c r="M804" i="58"/>
  <c r="B805" i="58"/>
  <c r="C805" i="58"/>
  <c r="D805" i="58"/>
  <c r="E805" i="58"/>
  <c r="F805" i="58"/>
  <c r="G805" i="58"/>
  <c r="H805" i="58"/>
  <c r="I805" i="58"/>
  <c r="J805" i="58"/>
  <c r="K805" i="58"/>
  <c r="L805" i="58"/>
  <c r="M805" i="58"/>
  <c r="B806" i="58"/>
  <c r="C806" i="58"/>
  <c r="D806" i="58"/>
  <c r="E806" i="58"/>
  <c r="F806" i="58"/>
  <c r="G806" i="58"/>
  <c r="H806" i="58"/>
  <c r="I806" i="58"/>
  <c r="J806" i="58"/>
  <c r="K806" i="58"/>
  <c r="L806" i="58"/>
  <c r="M806" i="58"/>
  <c r="B807" i="58"/>
  <c r="C807" i="58"/>
  <c r="D807" i="58"/>
  <c r="E807" i="58"/>
  <c r="F807" i="58"/>
  <c r="G807" i="58"/>
  <c r="H807" i="58"/>
  <c r="I807" i="58"/>
  <c r="J807" i="58"/>
  <c r="K807" i="58"/>
  <c r="L807" i="58"/>
  <c r="M807" i="58"/>
  <c r="B808" i="58"/>
  <c r="C808" i="58"/>
  <c r="D808" i="58"/>
  <c r="E808" i="58"/>
  <c r="F808" i="58"/>
  <c r="G808" i="58"/>
  <c r="H808" i="58"/>
  <c r="I808" i="58"/>
  <c r="J808" i="58"/>
  <c r="K808" i="58"/>
  <c r="L808" i="58"/>
  <c r="M808" i="58"/>
  <c r="B809" i="58"/>
  <c r="C809" i="58"/>
  <c r="D809" i="58"/>
  <c r="E809" i="58"/>
  <c r="F809" i="58"/>
  <c r="G809" i="58"/>
  <c r="H809" i="58"/>
  <c r="I809" i="58"/>
  <c r="J809" i="58"/>
  <c r="K809" i="58"/>
  <c r="L809" i="58"/>
  <c r="M809" i="58"/>
  <c r="B810" i="58"/>
  <c r="C810" i="58"/>
  <c r="D810" i="58"/>
  <c r="E810" i="58"/>
  <c r="F810" i="58"/>
  <c r="G810" i="58"/>
  <c r="H810" i="58"/>
  <c r="I810" i="58"/>
  <c r="J810" i="58"/>
  <c r="K810" i="58"/>
  <c r="L810" i="58"/>
  <c r="M810" i="58"/>
  <c r="B811" i="58"/>
  <c r="C811" i="58"/>
  <c r="D811" i="58"/>
  <c r="E811" i="58"/>
  <c r="F811" i="58"/>
  <c r="G811" i="58"/>
  <c r="H811" i="58"/>
  <c r="I811" i="58"/>
  <c r="J811" i="58"/>
  <c r="K811" i="58"/>
  <c r="L811" i="58"/>
  <c r="M811" i="58"/>
  <c r="B812" i="58"/>
  <c r="C812" i="58"/>
  <c r="D812" i="58"/>
  <c r="E812" i="58"/>
  <c r="F812" i="58"/>
  <c r="G812" i="58"/>
  <c r="H812" i="58"/>
  <c r="I812" i="58"/>
  <c r="J812" i="58"/>
  <c r="K812" i="58"/>
  <c r="L812" i="58"/>
  <c r="M812" i="58"/>
  <c r="B813" i="58"/>
  <c r="C813" i="58"/>
  <c r="D813" i="58"/>
  <c r="E813" i="58"/>
  <c r="F813" i="58"/>
  <c r="G813" i="58"/>
  <c r="H813" i="58"/>
  <c r="I813" i="58"/>
  <c r="J813" i="58"/>
  <c r="K813" i="58"/>
  <c r="L813" i="58"/>
  <c r="M813" i="58"/>
  <c r="B814" i="58"/>
  <c r="C814" i="58"/>
  <c r="D814" i="58"/>
  <c r="E814" i="58"/>
  <c r="F814" i="58"/>
  <c r="G814" i="58"/>
  <c r="H814" i="58"/>
  <c r="I814" i="58"/>
  <c r="J814" i="58"/>
  <c r="K814" i="58"/>
  <c r="L814" i="58"/>
  <c r="M814" i="58"/>
  <c r="B815" i="58"/>
  <c r="C815" i="58"/>
  <c r="D815" i="58"/>
  <c r="E815" i="58"/>
  <c r="F815" i="58"/>
  <c r="G815" i="58"/>
  <c r="H815" i="58"/>
  <c r="I815" i="58"/>
  <c r="J815" i="58"/>
  <c r="K815" i="58"/>
  <c r="L815" i="58"/>
  <c r="M815" i="58"/>
  <c r="B816" i="58"/>
  <c r="C816" i="58"/>
  <c r="D816" i="58"/>
  <c r="E816" i="58"/>
  <c r="F816" i="58"/>
  <c r="G816" i="58"/>
  <c r="H816" i="58"/>
  <c r="I816" i="58"/>
  <c r="J816" i="58"/>
  <c r="K816" i="58"/>
  <c r="L816" i="58"/>
  <c r="M816" i="58"/>
  <c r="B817" i="58"/>
  <c r="C817" i="58"/>
  <c r="D817" i="58"/>
  <c r="E817" i="58"/>
  <c r="F817" i="58"/>
  <c r="G817" i="58"/>
  <c r="H817" i="58"/>
  <c r="I817" i="58"/>
  <c r="J817" i="58"/>
  <c r="K817" i="58"/>
  <c r="L817" i="58"/>
  <c r="M817" i="58"/>
  <c r="B818" i="58"/>
  <c r="C818" i="58"/>
  <c r="D818" i="58"/>
  <c r="E818" i="58"/>
  <c r="F818" i="58"/>
  <c r="G818" i="58"/>
  <c r="H818" i="58"/>
  <c r="I818" i="58"/>
  <c r="J818" i="58"/>
  <c r="K818" i="58"/>
  <c r="L818" i="58"/>
  <c r="M818" i="58"/>
  <c r="B819" i="58"/>
  <c r="C819" i="58"/>
  <c r="D819" i="58"/>
  <c r="E819" i="58"/>
  <c r="F819" i="58"/>
  <c r="G819" i="58"/>
  <c r="H819" i="58"/>
  <c r="I819" i="58"/>
  <c r="J819" i="58"/>
  <c r="K819" i="58"/>
  <c r="L819" i="58"/>
  <c r="M819" i="58"/>
  <c r="B820" i="58"/>
  <c r="C820" i="58"/>
  <c r="D820" i="58"/>
  <c r="E820" i="58"/>
  <c r="F820" i="58"/>
  <c r="G820" i="58"/>
  <c r="H820" i="58"/>
  <c r="I820" i="58"/>
  <c r="J820" i="58"/>
  <c r="K820" i="58"/>
  <c r="L820" i="58"/>
  <c r="M820" i="58"/>
  <c r="B821" i="58"/>
  <c r="C821" i="58"/>
  <c r="D821" i="58"/>
  <c r="E821" i="58"/>
  <c r="F821" i="58"/>
  <c r="G821" i="58"/>
  <c r="H821" i="58"/>
  <c r="I821" i="58"/>
  <c r="J821" i="58"/>
  <c r="K821" i="58"/>
  <c r="L821" i="58"/>
  <c r="M821" i="58"/>
  <c r="B822" i="58"/>
  <c r="C822" i="58"/>
  <c r="D822" i="58"/>
  <c r="E822" i="58"/>
  <c r="F822" i="58"/>
  <c r="G822" i="58"/>
  <c r="H822" i="58"/>
  <c r="I822" i="58"/>
  <c r="J822" i="58"/>
  <c r="K822" i="58"/>
  <c r="L822" i="58"/>
  <c r="M822" i="58"/>
  <c r="B823" i="58"/>
  <c r="C823" i="58"/>
  <c r="D823" i="58"/>
  <c r="E823" i="58"/>
  <c r="F823" i="58"/>
  <c r="G823" i="58"/>
  <c r="H823" i="58"/>
  <c r="I823" i="58"/>
  <c r="J823" i="58"/>
  <c r="K823" i="58"/>
  <c r="L823" i="58"/>
  <c r="M823" i="58"/>
  <c r="B824" i="58"/>
  <c r="C824" i="58"/>
  <c r="D824" i="58"/>
  <c r="E824" i="58"/>
  <c r="F824" i="58"/>
  <c r="G824" i="58"/>
  <c r="H824" i="58"/>
  <c r="I824" i="58"/>
  <c r="J824" i="58"/>
  <c r="K824" i="58"/>
  <c r="L824" i="58"/>
  <c r="M824" i="58"/>
  <c r="B825" i="58"/>
  <c r="C825" i="58"/>
  <c r="D825" i="58"/>
  <c r="E825" i="58"/>
  <c r="F825" i="58"/>
  <c r="G825" i="58"/>
  <c r="H825" i="58"/>
  <c r="I825" i="58"/>
  <c r="J825" i="58"/>
  <c r="K825" i="58"/>
  <c r="L825" i="58"/>
  <c r="M825" i="58"/>
  <c r="B826" i="58"/>
  <c r="C826" i="58"/>
  <c r="D826" i="58"/>
  <c r="E826" i="58"/>
  <c r="F826" i="58"/>
  <c r="G826" i="58"/>
  <c r="H826" i="58"/>
  <c r="I826" i="58"/>
  <c r="J826" i="58"/>
  <c r="K826" i="58"/>
  <c r="L826" i="58"/>
  <c r="M826" i="58"/>
  <c r="B827" i="58"/>
  <c r="C827" i="58"/>
  <c r="D827" i="58"/>
  <c r="E827" i="58"/>
  <c r="F827" i="58"/>
  <c r="G827" i="58"/>
  <c r="H827" i="58"/>
  <c r="I827" i="58"/>
  <c r="J827" i="58"/>
  <c r="K827" i="58"/>
  <c r="L827" i="58"/>
  <c r="M827" i="58"/>
  <c r="B828" i="58"/>
  <c r="C828" i="58"/>
  <c r="D828" i="58"/>
  <c r="E828" i="58"/>
  <c r="F828" i="58"/>
  <c r="G828" i="58"/>
  <c r="H828" i="58"/>
  <c r="I828" i="58"/>
  <c r="J828" i="58"/>
  <c r="K828" i="58"/>
  <c r="L828" i="58"/>
  <c r="M828" i="58"/>
  <c r="B829" i="58"/>
  <c r="C829" i="58"/>
  <c r="D829" i="58"/>
  <c r="E829" i="58"/>
  <c r="F829" i="58"/>
  <c r="G829" i="58"/>
  <c r="H829" i="58"/>
  <c r="I829" i="58"/>
  <c r="J829" i="58"/>
  <c r="K829" i="58"/>
  <c r="L829" i="58"/>
  <c r="M829" i="58"/>
  <c r="B743" i="58"/>
  <c r="C743" i="58"/>
  <c r="D743" i="58"/>
  <c r="E743" i="58"/>
  <c r="F743" i="58"/>
  <c r="G743" i="58"/>
  <c r="H743" i="58"/>
  <c r="I743" i="58"/>
  <c r="J743" i="58"/>
  <c r="K743" i="58"/>
  <c r="L743" i="58"/>
  <c r="M743" i="58"/>
  <c r="B744" i="58"/>
  <c r="C744" i="58"/>
  <c r="D744" i="58"/>
  <c r="E744" i="58"/>
  <c r="F744" i="58"/>
  <c r="G744" i="58"/>
  <c r="H744" i="58"/>
  <c r="I744" i="58"/>
  <c r="J744" i="58"/>
  <c r="K744" i="58"/>
  <c r="L744" i="58"/>
  <c r="M744" i="58"/>
  <c r="B745" i="58"/>
  <c r="C745" i="58"/>
  <c r="D745" i="58"/>
  <c r="E745" i="58"/>
  <c r="F745" i="58"/>
  <c r="G745" i="58"/>
  <c r="H745" i="58"/>
  <c r="I745" i="58"/>
  <c r="J745" i="58"/>
  <c r="K745" i="58"/>
  <c r="L745" i="58"/>
  <c r="M745" i="58"/>
  <c r="B746" i="58"/>
  <c r="C746" i="58"/>
  <c r="D746" i="58"/>
  <c r="E746" i="58"/>
  <c r="F746" i="58"/>
  <c r="G746" i="58"/>
  <c r="H746" i="58"/>
  <c r="I746" i="58"/>
  <c r="J746" i="58"/>
  <c r="K746" i="58"/>
  <c r="L746" i="58"/>
  <c r="M746" i="58"/>
  <c r="B747" i="58"/>
  <c r="C747" i="58"/>
  <c r="D747" i="58"/>
  <c r="E747" i="58"/>
  <c r="F747" i="58"/>
  <c r="G747" i="58"/>
  <c r="H747" i="58"/>
  <c r="I747" i="58"/>
  <c r="J747" i="58"/>
  <c r="K747" i="58"/>
  <c r="L747" i="58"/>
  <c r="M747" i="58"/>
  <c r="B748" i="58"/>
  <c r="C748" i="58"/>
  <c r="D748" i="58"/>
  <c r="E748" i="58"/>
  <c r="F748" i="58"/>
  <c r="G748" i="58"/>
  <c r="H748" i="58"/>
  <c r="I748" i="58"/>
  <c r="J748" i="58"/>
  <c r="K748" i="58"/>
  <c r="L748" i="58"/>
  <c r="M748" i="58"/>
  <c r="B749" i="58"/>
  <c r="C749" i="58"/>
  <c r="D749" i="58"/>
  <c r="E749" i="58"/>
  <c r="F749" i="58"/>
  <c r="G749" i="58"/>
  <c r="H749" i="58"/>
  <c r="I749" i="58"/>
  <c r="J749" i="58"/>
  <c r="K749" i="58"/>
  <c r="L749" i="58"/>
  <c r="M749" i="58"/>
  <c r="B750" i="58"/>
  <c r="C750" i="58"/>
  <c r="D750" i="58"/>
  <c r="E750" i="58"/>
  <c r="F750" i="58"/>
  <c r="G750" i="58"/>
  <c r="H750" i="58"/>
  <c r="I750" i="58"/>
  <c r="J750" i="58"/>
  <c r="K750" i="58"/>
  <c r="L750" i="58"/>
  <c r="M750" i="58"/>
  <c r="B751" i="58"/>
  <c r="C751" i="58"/>
  <c r="D751" i="58"/>
  <c r="E751" i="58"/>
  <c r="F751" i="58"/>
  <c r="G751" i="58"/>
  <c r="H751" i="58"/>
  <c r="I751" i="58"/>
  <c r="J751" i="58"/>
  <c r="K751" i="58"/>
  <c r="L751" i="58"/>
  <c r="M751" i="58"/>
  <c r="B752" i="58"/>
  <c r="C752" i="58"/>
  <c r="D752" i="58"/>
  <c r="E752" i="58"/>
  <c r="F752" i="58"/>
  <c r="G752" i="58"/>
  <c r="H752" i="58"/>
  <c r="I752" i="58"/>
  <c r="J752" i="58"/>
  <c r="K752" i="58"/>
  <c r="L752" i="58"/>
  <c r="M752" i="58"/>
  <c r="B753" i="58"/>
  <c r="C753" i="58"/>
  <c r="D753" i="58"/>
  <c r="E753" i="58"/>
  <c r="F753" i="58"/>
  <c r="G753" i="58"/>
  <c r="H753" i="58"/>
  <c r="I753" i="58"/>
  <c r="J753" i="58"/>
  <c r="K753" i="58"/>
  <c r="L753" i="58"/>
  <c r="M753" i="58"/>
  <c r="B754" i="58"/>
  <c r="C754" i="58"/>
  <c r="D754" i="58"/>
  <c r="E754" i="58"/>
  <c r="F754" i="58"/>
  <c r="G754" i="58"/>
  <c r="H754" i="58"/>
  <c r="I754" i="58"/>
  <c r="J754" i="58"/>
  <c r="K754" i="58"/>
  <c r="L754" i="58"/>
  <c r="M754" i="58"/>
  <c r="B755" i="58"/>
  <c r="C755" i="58"/>
  <c r="D755" i="58"/>
  <c r="E755" i="58"/>
  <c r="F755" i="58"/>
  <c r="G755" i="58"/>
  <c r="H755" i="58"/>
  <c r="I755" i="58"/>
  <c r="J755" i="58"/>
  <c r="K755" i="58"/>
  <c r="L755" i="58"/>
  <c r="M755" i="58"/>
  <c r="B756" i="58"/>
  <c r="C756" i="58"/>
  <c r="D756" i="58"/>
  <c r="E756" i="58"/>
  <c r="F756" i="58"/>
  <c r="G756" i="58"/>
  <c r="H756" i="58"/>
  <c r="I756" i="58"/>
  <c r="J756" i="58"/>
  <c r="K756" i="58"/>
  <c r="L756" i="58"/>
  <c r="M756" i="58"/>
  <c r="B757" i="58"/>
  <c r="C757" i="58"/>
  <c r="D757" i="58"/>
  <c r="E757" i="58"/>
  <c r="F757" i="58"/>
  <c r="G757" i="58"/>
  <c r="H757" i="58"/>
  <c r="I757" i="58"/>
  <c r="J757" i="58"/>
  <c r="K757" i="58"/>
  <c r="L757" i="58"/>
  <c r="M757" i="58"/>
  <c r="B758" i="58"/>
  <c r="C758" i="58"/>
  <c r="D758" i="58"/>
  <c r="E758" i="58"/>
  <c r="F758" i="58"/>
  <c r="G758" i="58"/>
  <c r="H758" i="58"/>
  <c r="I758" i="58"/>
  <c r="J758" i="58"/>
  <c r="K758" i="58"/>
  <c r="L758" i="58"/>
  <c r="M758" i="58"/>
  <c r="B759" i="58"/>
  <c r="C759" i="58"/>
  <c r="D759" i="58"/>
  <c r="E759" i="58"/>
  <c r="F759" i="58"/>
  <c r="G759" i="58"/>
  <c r="H759" i="58"/>
  <c r="I759" i="58"/>
  <c r="J759" i="58"/>
  <c r="K759" i="58"/>
  <c r="L759" i="58"/>
  <c r="M759" i="58"/>
  <c r="B760" i="58"/>
  <c r="C760" i="58"/>
  <c r="D760" i="58"/>
  <c r="E760" i="58"/>
  <c r="F760" i="58"/>
  <c r="G760" i="58"/>
  <c r="H760" i="58"/>
  <c r="I760" i="58"/>
  <c r="J760" i="58"/>
  <c r="K760" i="58"/>
  <c r="L760" i="58"/>
  <c r="M760" i="58"/>
  <c r="B761" i="58"/>
  <c r="C761" i="58"/>
  <c r="D761" i="58"/>
  <c r="E761" i="58"/>
  <c r="F761" i="58"/>
  <c r="G761" i="58"/>
  <c r="H761" i="58"/>
  <c r="I761" i="58"/>
  <c r="J761" i="58"/>
  <c r="K761" i="58"/>
  <c r="L761" i="58"/>
  <c r="M761" i="58"/>
  <c r="B762" i="58"/>
  <c r="C762" i="58"/>
  <c r="D762" i="58"/>
  <c r="E762" i="58"/>
  <c r="F762" i="58"/>
  <c r="G762" i="58"/>
  <c r="H762" i="58"/>
  <c r="I762" i="58"/>
  <c r="J762" i="58"/>
  <c r="K762" i="58"/>
  <c r="L762" i="58"/>
  <c r="M762" i="58"/>
  <c r="B763" i="58"/>
  <c r="C763" i="58"/>
  <c r="D763" i="58"/>
  <c r="E763" i="58"/>
  <c r="F763" i="58"/>
  <c r="G763" i="58"/>
  <c r="H763" i="58"/>
  <c r="I763" i="58"/>
  <c r="J763" i="58"/>
  <c r="K763" i="58"/>
  <c r="L763" i="58"/>
  <c r="M763" i="58"/>
  <c r="B764" i="58"/>
  <c r="C764" i="58"/>
  <c r="D764" i="58"/>
  <c r="E764" i="58"/>
  <c r="F764" i="58"/>
  <c r="G764" i="58"/>
  <c r="H764" i="58"/>
  <c r="I764" i="58"/>
  <c r="J764" i="58"/>
  <c r="K764" i="58"/>
  <c r="L764" i="58"/>
  <c r="M764" i="58"/>
  <c r="B765" i="58"/>
  <c r="C765" i="58"/>
  <c r="D765" i="58"/>
  <c r="E765" i="58"/>
  <c r="F765" i="58"/>
  <c r="G765" i="58"/>
  <c r="H765" i="58"/>
  <c r="I765" i="58"/>
  <c r="J765" i="58"/>
  <c r="K765" i="58"/>
  <c r="L765" i="58"/>
  <c r="M765" i="58"/>
  <c r="B766" i="58"/>
  <c r="C766" i="58"/>
  <c r="D766" i="58"/>
  <c r="E766" i="58"/>
  <c r="F766" i="58"/>
  <c r="G766" i="58"/>
  <c r="H766" i="58"/>
  <c r="I766" i="58"/>
  <c r="J766" i="58"/>
  <c r="K766" i="58"/>
  <c r="L766" i="58"/>
  <c r="M766" i="58"/>
  <c r="B767" i="58"/>
  <c r="C767" i="58"/>
  <c r="D767" i="58"/>
  <c r="E767" i="58"/>
  <c r="F767" i="58"/>
  <c r="G767" i="58"/>
  <c r="H767" i="58"/>
  <c r="I767" i="58"/>
  <c r="J767" i="58"/>
  <c r="K767" i="58"/>
  <c r="L767" i="58"/>
  <c r="M767" i="58"/>
  <c r="B768" i="58"/>
  <c r="C768" i="58"/>
  <c r="D768" i="58"/>
  <c r="E768" i="58"/>
  <c r="F768" i="58"/>
  <c r="G768" i="58"/>
  <c r="H768" i="58"/>
  <c r="I768" i="58"/>
  <c r="J768" i="58"/>
  <c r="K768" i="58"/>
  <c r="L768" i="58"/>
  <c r="M768" i="58"/>
  <c r="B769" i="58"/>
  <c r="C769" i="58"/>
  <c r="D769" i="58"/>
  <c r="E769" i="58"/>
  <c r="F769" i="58"/>
  <c r="G769" i="58"/>
  <c r="H769" i="58"/>
  <c r="I769" i="58"/>
  <c r="J769" i="58"/>
  <c r="K769" i="58"/>
  <c r="L769" i="58"/>
  <c r="M769" i="58"/>
  <c r="B770" i="58"/>
  <c r="C770" i="58"/>
  <c r="D770" i="58"/>
  <c r="E770" i="58"/>
  <c r="F770" i="58"/>
  <c r="G770" i="58"/>
  <c r="H770" i="58"/>
  <c r="I770" i="58"/>
  <c r="J770" i="58"/>
  <c r="K770" i="58"/>
  <c r="L770" i="58"/>
  <c r="M770" i="58"/>
  <c r="B771" i="58"/>
  <c r="C771" i="58"/>
  <c r="D771" i="58"/>
  <c r="E771" i="58"/>
  <c r="F771" i="58"/>
  <c r="G771" i="58"/>
  <c r="H771" i="58"/>
  <c r="I771" i="58"/>
  <c r="J771" i="58"/>
  <c r="K771" i="58"/>
  <c r="L771" i="58"/>
  <c r="M771" i="58"/>
  <c r="B772" i="58"/>
  <c r="C772" i="58"/>
  <c r="D772" i="58"/>
  <c r="E772" i="58"/>
  <c r="F772" i="58"/>
  <c r="G772" i="58"/>
  <c r="H772" i="58"/>
  <c r="I772" i="58"/>
  <c r="J772" i="58"/>
  <c r="K772" i="58"/>
  <c r="L772" i="58"/>
  <c r="M772" i="58"/>
  <c r="B773" i="58"/>
  <c r="C773" i="58"/>
  <c r="D773" i="58"/>
  <c r="E773" i="58"/>
  <c r="F773" i="58"/>
  <c r="G773" i="58"/>
  <c r="H773" i="58"/>
  <c r="I773" i="58"/>
  <c r="J773" i="58"/>
  <c r="K773" i="58"/>
  <c r="L773" i="58"/>
  <c r="M773" i="58"/>
  <c r="B774" i="58"/>
  <c r="C774" i="58"/>
  <c r="D774" i="58"/>
  <c r="E774" i="58"/>
  <c r="F774" i="58"/>
  <c r="G774" i="58"/>
  <c r="H774" i="58"/>
  <c r="I774" i="58"/>
  <c r="J774" i="58"/>
  <c r="K774" i="58"/>
  <c r="L774" i="58"/>
  <c r="M774" i="58"/>
  <c r="B775" i="58"/>
  <c r="C775" i="58"/>
  <c r="D775" i="58"/>
  <c r="E775" i="58"/>
  <c r="F775" i="58"/>
  <c r="G775" i="58"/>
  <c r="H775" i="58"/>
  <c r="I775" i="58"/>
  <c r="J775" i="58"/>
  <c r="K775" i="58"/>
  <c r="L775" i="58"/>
  <c r="M775" i="58"/>
  <c r="B776" i="58"/>
  <c r="C776" i="58"/>
  <c r="D776" i="58"/>
  <c r="E776" i="58"/>
  <c r="F776" i="58"/>
  <c r="G776" i="58"/>
  <c r="H776" i="58"/>
  <c r="I776" i="58"/>
  <c r="J776" i="58"/>
  <c r="K776" i="58"/>
  <c r="L776" i="58"/>
  <c r="M776" i="58"/>
  <c r="B777" i="58"/>
  <c r="C777" i="58"/>
  <c r="D777" i="58"/>
  <c r="E777" i="58"/>
  <c r="F777" i="58"/>
  <c r="G777" i="58"/>
  <c r="H777" i="58"/>
  <c r="I777" i="58"/>
  <c r="J777" i="58"/>
  <c r="K777" i="58"/>
  <c r="L777" i="58"/>
  <c r="M777" i="58"/>
  <c r="B778" i="58"/>
  <c r="C778" i="58"/>
  <c r="D778" i="58"/>
  <c r="E778" i="58"/>
  <c r="F778" i="58"/>
  <c r="G778" i="58"/>
  <c r="H778" i="58"/>
  <c r="I778" i="58"/>
  <c r="J778" i="58"/>
  <c r="K778" i="58"/>
  <c r="L778" i="58"/>
  <c r="M778" i="58"/>
  <c r="B779" i="58"/>
  <c r="C779" i="58"/>
  <c r="D779" i="58"/>
  <c r="E779" i="58"/>
  <c r="F779" i="58"/>
  <c r="G779" i="58"/>
  <c r="H779" i="58"/>
  <c r="I779" i="58"/>
  <c r="J779" i="58"/>
  <c r="K779" i="58"/>
  <c r="L779" i="58"/>
  <c r="M779" i="58"/>
  <c r="B780" i="58"/>
  <c r="C780" i="58"/>
  <c r="D780" i="58"/>
  <c r="E780" i="58"/>
  <c r="F780" i="58"/>
  <c r="G780" i="58"/>
  <c r="H780" i="58"/>
  <c r="I780" i="58"/>
  <c r="J780" i="58"/>
  <c r="K780" i="58"/>
  <c r="L780" i="58"/>
  <c r="M780" i="58"/>
  <c r="B781" i="58"/>
  <c r="C781" i="58"/>
  <c r="D781" i="58"/>
  <c r="E781" i="58"/>
  <c r="F781" i="58"/>
  <c r="G781" i="58"/>
  <c r="H781" i="58"/>
  <c r="I781" i="58"/>
  <c r="J781" i="58"/>
  <c r="K781" i="58"/>
  <c r="L781" i="58"/>
  <c r="M781" i="58"/>
  <c r="B782" i="58"/>
  <c r="C782" i="58"/>
  <c r="D782" i="58"/>
  <c r="E782" i="58"/>
  <c r="F782" i="58"/>
  <c r="G782" i="58"/>
  <c r="H782" i="58"/>
  <c r="I782" i="58"/>
  <c r="J782" i="58"/>
  <c r="K782" i="58"/>
  <c r="L782" i="58"/>
  <c r="M782" i="58"/>
  <c r="B783" i="58"/>
  <c r="C783" i="58"/>
  <c r="D783" i="58"/>
  <c r="E783" i="58"/>
  <c r="F783" i="58"/>
  <c r="G783" i="58"/>
  <c r="H783" i="58"/>
  <c r="I783" i="58"/>
  <c r="J783" i="58"/>
  <c r="K783" i="58"/>
  <c r="L783" i="58"/>
  <c r="M783" i="58"/>
  <c r="B784" i="58"/>
  <c r="C784" i="58"/>
  <c r="D784" i="58"/>
  <c r="E784" i="58"/>
  <c r="F784" i="58"/>
  <c r="G784" i="58"/>
  <c r="H784" i="58"/>
  <c r="I784" i="58"/>
  <c r="J784" i="58"/>
  <c r="K784" i="58"/>
  <c r="L784" i="58"/>
  <c r="M784" i="58"/>
  <c r="B785" i="58"/>
  <c r="C785" i="58"/>
  <c r="D785" i="58"/>
  <c r="E785" i="58"/>
  <c r="F785" i="58"/>
  <c r="G785" i="58"/>
  <c r="H785" i="58"/>
  <c r="I785" i="58"/>
  <c r="J785" i="58"/>
  <c r="K785" i="58"/>
  <c r="L785" i="58"/>
  <c r="M785" i="58"/>
  <c r="B699" i="58"/>
  <c r="C699" i="58"/>
  <c r="D699" i="58"/>
  <c r="E699" i="58"/>
  <c r="F699" i="58"/>
  <c r="G699" i="58"/>
  <c r="H699" i="58"/>
  <c r="I699" i="58"/>
  <c r="J699" i="58"/>
  <c r="K699" i="58"/>
  <c r="L699" i="58"/>
  <c r="M699" i="58"/>
  <c r="B700" i="58"/>
  <c r="C700" i="58"/>
  <c r="D700" i="58"/>
  <c r="E700" i="58"/>
  <c r="F700" i="58"/>
  <c r="G700" i="58"/>
  <c r="H700" i="58"/>
  <c r="I700" i="58"/>
  <c r="J700" i="58"/>
  <c r="K700" i="58"/>
  <c r="L700" i="58"/>
  <c r="M700" i="58"/>
  <c r="B701" i="58"/>
  <c r="C701" i="58"/>
  <c r="D701" i="58"/>
  <c r="E701" i="58"/>
  <c r="F701" i="58"/>
  <c r="G701" i="58"/>
  <c r="H701" i="58"/>
  <c r="I701" i="58"/>
  <c r="J701" i="58"/>
  <c r="K701" i="58"/>
  <c r="L701" i="58"/>
  <c r="M701" i="58"/>
  <c r="B702" i="58"/>
  <c r="C702" i="58"/>
  <c r="D702" i="58"/>
  <c r="E702" i="58"/>
  <c r="F702" i="58"/>
  <c r="G702" i="58"/>
  <c r="H702" i="58"/>
  <c r="I702" i="58"/>
  <c r="J702" i="58"/>
  <c r="K702" i="58"/>
  <c r="L702" i="58"/>
  <c r="M702" i="58"/>
  <c r="B703" i="58"/>
  <c r="C703" i="58"/>
  <c r="D703" i="58"/>
  <c r="E703" i="58"/>
  <c r="F703" i="58"/>
  <c r="G703" i="58"/>
  <c r="H703" i="58"/>
  <c r="I703" i="58"/>
  <c r="J703" i="58"/>
  <c r="K703" i="58"/>
  <c r="L703" i="58"/>
  <c r="M703" i="58"/>
  <c r="B704" i="58"/>
  <c r="C704" i="58"/>
  <c r="D704" i="58"/>
  <c r="E704" i="58"/>
  <c r="F704" i="58"/>
  <c r="G704" i="58"/>
  <c r="H704" i="58"/>
  <c r="I704" i="58"/>
  <c r="J704" i="58"/>
  <c r="K704" i="58"/>
  <c r="L704" i="58"/>
  <c r="M704" i="58"/>
  <c r="B705" i="58"/>
  <c r="C705" i="58"/>
  <c r="D705" i="58"/>
  <c r="E705" i="58"/>
  <c r="F705" i="58"/>
  <c r="G705" i="58"/>
  <c r="H705" i="58"/>
  <c r="I705" i="58"/>
  <c r="J705" i="58"/>
  <c r="K705" i="58"/>
  <c r="L705" i="58"/>
  <c r="M705" i="58"/>
  <c r="B706" i="58"/>
  <c r="C706" i="58"/>
  <c r="D706" i="58"/>
  <c r="E706" i="58"/>
  <c r="F706" i="58"/>
  <c r="G706" i="58"/>
  <c r="H706" i="58"/>
  <c r="I706" i="58"/>
  <c r="J706" i="58"/>
  <c r="K706" i="58"/>
  <c r="L706" i="58"/>
  <c r="M706" i="58"/>
  <c r="B707" i="58"/>
  <c r="C707" i="58"/>
  <c r="D707" i="58"/>
  <c r="E707" i="58"/>
  <c r="F707" i="58"/>
  <c r="G707" i="58"/>
  <c r="H707" i="58"/>
  <c r="I707" i="58"/>
  <c r="J707" i="58"/>
  <c r="K707" i="58"/>
  <c r="L707" i="58"/>
  <c r="M707" i="58"/>
  <c r="B708" i="58"/>
  <c r="C708" i="58"/>
  <c r="D708" i="58"/>
  <c r="E708" i="58"/>
  <c r="F708" i="58"/>
  <c r="G708" i="58"/>
  <c r="H708" i="58"/>
  <c r="I708" i="58"/>
  <c r="J708" i="58"/>
  <c r="K708" i="58"/>
  <c r="L708" i="58"/>
  <c r="M708" i="58"/>
  <c r="B709" i="58"/>
  <c r="C709" i="58"/>
  <c r="D709" i="58"/>
  <c r="E709" i="58"/>
  <c r="F709" i="58"/>
  <c r="G709" i="58"/>
  <c r="H709" i="58"/>
  <c r="I709" i="58"/>
  <c r="J709" i="58"/>
  <c r="K709" i="58"/>
  <c r="L709" i="58"/>
  <c r="M709" i="58"/>
  <c r="B710" i="58"/>
  <c r="C710" i="58"/>
  <c r="D710" i="58"/>
  <c r="E710" i="58"/>
  <c r="F710" i="58"/>
  <c r="G710" i="58"/>
  <c r="H710" i="58"/>
  <c r="I710" i="58"/>
  <c r="J710" i="58"/>
  <c r="K710" i="58"/>
  <c r="L710" i="58"/>
  <c r="M710" i="58"/>
  <c r="B711" i="58"/>
  <c r="C711" i="58"/>
  <c r="D711" i="58"/>
  <c r="E711" i="58"/>
  <c r="F711" i="58"/>
  <c r="G711" i="58"/>
  <c r="H711" i="58"/>
  <c r="I711" i="58"/>
  <c r="J711" i="58"/>
  <c r="K711" i="58"/>
  <c r="L711" i="58"/>
  <c r="M711" i="58"/>
  <c r="B712" i="58"/>
  <c r="C712" i="58"/>
  <c r="D712" i="58"/>
  <c r="E712" i="58"/>
  <c r="F712" i="58"/>
  <c r="G712" i="58"/>
  <c r="H712" i="58"/>
  <c r="I712" i="58"/>
  <c r="J712" i="58"/>
  <c r="K712" i="58"/>
  <c r="L712" i="58"/>
  <c r="M712" i="58"/>
  <c r="B713" i="58"/>
  <c r="C713" i="58"/>
  <c r="D713" i="58"/>
  <c r="E713" i="58"/>
  <c r="F713" i="58"/>
  <c r="G713" i="58"/>
  <c r="H713" i="58"/>
  <c r="I713" i="58"/>
  <c r="J713" i="58"/>
  <c r="K713" i="58"/>
  <c r="L713" i="58"/>
  <c r="M713" i="58"/>
  <c r="B714" i="58"/>
  <c r="C714" i="58"/>
  <c r="D714" i="58"/>
  <c r="E714" i="58"/>
  <c r="F714" i="58"/>
  <c r="G714" i="58"/>
  <c r="H714" i="58"/>
  <c r="I714" i="58"/>
  <c r="J714" i="58"/>
  <c r="K714" i="58"/>
  <c r="L714" i="58"/>
  <c r="M714" i="58"/>
  <c r="B715" i="58"/>
  <c r="C715" i="58"/>
  <c r="D715" i="58"/>
  <c r="E715" i="58"/>
  <c r="F715" i="58"/>
  <c r="G715" i="58"/>
  <c r="H715" i="58"/>
  <c r="I715" i="58"/>
  <c r="J715" i="58"/>
  <c r="K715" i="58"/>
  <c r="L715" i="58"/>
  <c r="M715" i="58"/>
  <c r="B716" i="58"/>
  <c r="C716" i="58"/>
  <c r="D716" i="58"/>
  <c r="E716" i="58"/>
  <c r="F716" i="58"/>
  <c r="G716" i="58"/>
  <c r="H716" i="58"/>
  <c r="I716" i="58"/>
  <c r="J716" i="58"/>
  <c r="K716" i="58"/>
  <c r="L716" i="58"/>
  <c r="M716" i="58"/>
  <c r="B717" i="58"/>
  <c r="C717" i="58"/>
  <c r="D717" i="58"/>
  <c r="E717" i="58"/>
  <c r="F717" i="58"/>
  <c r="G717" i="58"/>
  <c r="H717" i="58"/>
  <c r="I717" i="58"/>
  <c r="J717" i="58"/>
  <c r="K717" i="58"/>
  <c r="L717" i="58"/>
  <c r="M717" i="58"/>
  <c r="B718" i="58"/>
  <c r="C718" i="58"/>
  <c r="D718" i="58"/>
  <c r="E718" i="58"/>
  <c r="F718" i="58"/>
  <c r="G718" i="58"/>
  <c r="H718" i="58"/>
  <c r="I718" i="58"/>
  <c r="J718" i="58"/>
  <c r="K718" i="58"/>
  <c r="L718" i="58"/>
  <c r="M718" i="58"/>
  <c r="B719" i="58"/>
  <c r="C719" i="58"/>
  <c r="D719" i="58"/>
  <c r="E719" i="58"/>
  <c r="F719" i="58"/>
  <c r="G719" i="58"/>
  <c r="H719" i="58"/>
  <c r="I719" i="58"/>
  <c r="J719" i="58"/>
  <c r="K719" i="58"/>
  <c r="L719" i="58"/>
  <c r="M719" i="58"/>
  <c r="B720" i="58"/>
  <c r="C720" i="58"/>
  <c r="D720" i="58"/>
  <c r="E720" i="58"/>
  <c r="F720" i="58"/>
  <c r="G720" i="58"/>
  <c r="H720" i="58"/>
  <c r="I720" i="58"/>
  <c r="J720" i="58"/>
  <c r="K720" i="58"/>
  <c r="L720" i="58"/>
  <c r="M720" i="58"/>
  <c r="B721" i="58"/>
  <c r="C721" i="58"/>
  <c r="D721" i="58"/>
  <c r="E721" i="58"/>
  <c r="F721" i="58"/>
  <c r="G721" i="58"/>
  <c r="H721" i="58"/>
  <c r="I721" i="58"/>
  <c r="J721" i="58"/>
  <c r="K721" i="58"/>
  <c r="L721" i="58"/>
  <c r="M721" i="58"/>
  <c r="B722" i="58"/>
  <c r="C722" i="58"/>
  <c r="D722" i="58"/>
  <c r="E722" i="58"/>
  <c r="F722" i="58"/>
  <c r="G722" i="58"/>
  <c r="H722" i="58"/>
  <c r="I722" i="58"/>
  <c r="J722" i="58"/>
  <c r="K722" i="58"/>
  <c r="L722" i="58"/>
  <c r="M722" i="58"/>
  <c r="B723" i="58"/>
  <c r="C723" i="58"/>
  <c r="D723" i="58"/>
  <c r="E723" i="58"/>
  <c r="F723" i="58"/>
  <c r="G723" i="58"/>
  <c r="H723" i="58"/>
  <c r="I723" i="58"/>
  <c r="J723" i="58"/>
  <c r="K723" i="58"/>
  <c r="L723" i="58"/>
  <c r="M723" i="58"/>
  <c r="B724" i="58"/>
  <c r="C724" i="58"/>
  <c r="D724" i="58"/>
  <c r="E724" i="58"/>
  <c r="F724" i="58"/>
  <c r="G724" i="58"/>
  <c r="H724" i="58"/>
  <c r="I724" i="58"/>
  <c r="J724" i="58"/>
  <c r="K724" i="58"/>
  <c r="L724" i="58"/>
  <c r="M724" i="58"/>
  <c r="B725" i="58"/>
  <c r="C725" i="58"/>
  <c r="D725" i="58"/>
  <c r="E725" i="58"/>
  <c r="F725" i="58"/>
  <c r="G725" i="58"/>
  <c r="H725" i="58"/>
  <c r="I725" i="58"/>
  <c r="J725" i="58"/>
  <c r="K725" i="58"/>
  <c r="L725" i="58"/>
  <c r="M725" i="58"/>
  <c r="B726" i="58"/>
  <c r="C726" i="58"/>
  <c r="D726" i="58"/>
  <c r="E726" i="58"/>
  <c r="F726" i="58"/>
  <c r="G726" i="58"/>
  <c r="H726" i="58"/>
  <c r="I726" i="58"/>
  <c r="J726" i="58"/>
  <c r="K726" i="58"/>
  <c r="L726" i="58"/>
  <c r="M726" i="58"/>
  <c r="B727" i="58"/>
  <c r="C727" i="58"/>
  <c r="D727" i="58"/>
  <c r="E727" i="58"/>
  <c r="F727" i="58"/>
  <c r="G727" i="58"/>
  <c r="H727" i="58"/>
  <c r="I727" i="58"/>
  <c r="J727" i="58"/>
  <c r="K727" i="58"/>
  <c r="L727" i="58"/>
  <c r="M727" i="58"/>
  <c r="B728" i="58"/>
  <c r="C728" i="58"/>
  <c r="D728" i="58"/>
  <c r="E728" i="58"/>
  <c r="F728" i="58"/>
  <c r="G728" i="58"/>
  <c r="H728" i="58"/>
  <c r="I728" i="58"/>
  <c r="J728" i="58"/>
  <c r="K728" i="58"/>
  <c r="L728" i="58"/>
  <c r="M728" i="58"/>
  <c r="B729" i="58"/>
  <c r="C729" i="58"/>
  <c r="D729" i="58"/>
  <c r="E729" i="58"/>
  <c r="F729" i="58"/>
  <c r="G729" i="58"/>
  <c r="H729" i="58"/>
  <c r="I729" i="58"/>
  <c r="J729" i="58"/>
  <c r="K729" i="58"/>
  <c r="L729" i="58"/>
  <c r="M729" i="58"/>
  <c r="B730" i="58"/>
  <c r="C730" i="58"/>
  <c r="D730" i="58"/>
  <c r="E730" i="58"/>
  <c r="F730" i="58"/>
  <c r="G730" i="58"/>
  <c r="H730" i="58"/>
  <c r="I730" i="58"/>
  <c r="J730" i="58"/>
  <c r="K730" i="58"/>
  <c r="L730" i="58"/>
  <c r="M730" i="58"/>
  <c r="B731" i="58"/>
  <c r="C731" i="58"/>
  <c r="D731" i="58"/>
  <c r="E731" i="58"/>
  <c r="F731" i="58"/>
  <c r="G731" i="58"/>
  <c r="H731" i="58"/>
  <c r="I731" i="58"/>
  <c r="J731" i="58"/>
  <c r="K731" i="58"/>
  <c r="L731" i="58"/>
  <c r="M731" i="58"/>
  <c r="B732" i="58"/>
  <c r="C732" i="58"/>
  <c r="D732" i="58"/>
  <c r="E732" i="58"/>
  <c r="F732" i="58"/>
  <c r="G732" i="58"/>
  <c r="H732" i="58"/>
  <c r="I732" i="58"/>
  <c r="J732" i="58"/>
  <c r="K732" i="58"/>
  <c r="L732" i="58"/>
  <c r="M732" i="58"/>
  <c r="B733" i="58"/>
  <c r="C733" i="58"/>
  <c r="D733" i="58"/>
  <c r="E733" i="58"/>
  <c r="F733" i="58"/>
  <c r="G733" i="58"/>
  <c r="H733" i="58"/>
  <c r="I733" i="58"/>
  <c r="J733" i="58"/>
  <c r="K733" i="58"/>
  <c r="L733" i="58"/>
  <c r="M733" i="58"/>
  <c r="B734" i="58"/>
  <c r="C734" i="58"/>
  <c r="D734" i="58"/>
  <c r="E734" i="58"/>
  <c r="F734" i="58"/>
  <c r="G734" i="58"/>
  <c r="H734" i="58"/>
  <c r="I734" i="58"/>
  <c r="J734" i="58"/>
  <c r="K734" i="58"/>
  <c r="L734" i="58"/>
  <c r="M734" i="58"/>
  <c r="B735" i="58"/>
  <c r="C735" i="58"/>
  <c r="D735" i="58"/>
  <c r="E735" i="58"/>
  <c r="F735" i="58"/>
  <c r="G735" i="58"/>
  <c r="H735" i="58"/>
  <c r="I735" i="58"/>
  <c r="J735" i="58"/>
  <c r="K735" i="58"/>
  <c r="L735" i="58"/>
  <c r="M735" i="58"/>
  <c r="B736" i="58"/>
  <c r="C736" i="58"/>
  <c r="D736" i="58"/>
  <c r="E736" i="58"/>
  <c r="F736" i="58"/>
  <c r="G736" i="58"/>
  <c r="H736" i="58"/>
  <c r="I736" i="58"/>
  <c r="J736" i="58"/>
  <c r="K736" i="58"/>
  <c r="L736" i="58"/>
  <c r="M736" i="58"/>
  <c r="B737" i="58"/>
  <c r="C737" i="58"/>
  <c r="D737" i="58"/>
  <c r="E737" i="58"/>
  <c r="F737" i="58"/>
  <c r="G737" i="58"/>
  <c r="H737" i="58"/>
  <c r="I737" i="58"/>
  <c r="J737" i="58"/>
  <c r="K737" i="58"/>
  <c r="L737" i="58"/>
  <c r="M737" i="58"/>
  <c r="B738" i="58"/>
  <c r="C738" i="58"/>
  <c r="D738" i="58"/>
  <c r="E738" i="58"/>
  <c r="F738" i="58"/>
  <c r="G738" i="58"/>
  <c r="H738" i="58"/>
  <c r="I738" i="58"/>
  <c r="J738" i="58"/>
  <c r="K738" i="58"/>
  <c r="L738" i="58"/>
  <c r="M738" i="58"/>
  <c r="B739" i="58"/>
  <c r="C739" i="58"/>
  <c r="D739" i="58"/>
  <c r="E739" i="58"/>
  <c r="F739" i="58"/>
  <c r="G739" i="58"/>
  <c r="H739" i="58"/>
  <c r="I739" i="58"/>
  <c r="J739" i="58"/>
  <c r="K739" i="58"/>
  <c r="L739" i="58"/>
  <c r="M739" i="58"/>
  <c r="B740" i="58"/>
  <c r="C740" i="58"/>
  <c r="D740" i="58"/>
  <c r="E740" i="58"/>
  <c r="F740" i="58"/>
  <c r="G740" i="58"/>
  <c r="H740" i="58"/>
  <c r="I740" i="58"/>
  <c r="J740" i="58"/>
  <c r="K740" i="58"/>
  <c r="L740" i="58"/>
  <c r="M740" i="58"/>
  <c r="B741" i="58"/>
  <c r="C741" i="58"/>
  <c r="D741" i="58"/>
  <c r="E741" i="58"/>
  <c r="F741" i="58"/>
  <c r="G741" i="58"/>
  <c r="H741" i="58"/>
  <c r="I741" i="58"/>
  <c r="J741" i="58"/>
  <c r="K741" i="58"/>
  <c r="L741" i="58"/>
  <c r="M741" i="58"/>
  <c r="B655" i="58"/>
  <c r="C655" i="58"/>
  <c r="D655" i="58"/>
  <c r="E655" i="58"/>
  <c r="F655" i="58"/>
  <c r="G655" i="58"/>
  <c r="H655" i="58"/>
  <c r="I655" i="58"/>
  <c r="J655" i="58"/>
  <c r="K655" i="58"/>
  <c r="L655" i="58"/>
  <c r="M655" i="58"/>
  <c r="B656" i="58"/>
  <c r="C656" i="58"/>
  <c r="D656" i="58"/>
  <c r="E656" i="58"/>
  <c r="F656" i="58"/>
  <c r="G656" i="58"/>
  <c r="H656" i="58"/>
  <c r="I656" i="58"/>
  <c r="J656" i="58"/>
  <c r="K656" i="58"/>
  <c r="L656" i="58"/>
  <c r="M656" i="58"/>
  <c r="B657" i="58"/>
  <c r="C657" i="58"/>
  <c r="D657" i="58"/>
  <c r="E657" i="58"/>
  <c r="F657" i="58"/>
  <c r="G657" i="58"/>
  <c r="H657" i="58"/>
  <c r="I657" i="58"/>
  <c r="J657" i="58"/>
  <c r="K657" i="58"/>
  <c r="L657" i="58"/>
  <c r="M657" i="58"/>
  <c r="B658" i="58"/>
  <c r="C658" i="58"/>
  <c r="D658" i="58"/>
  <c r="E658" i="58"/>
  <c r="F658" i="58"/>
  <c r="G658" i="58"/>
  <c r="H658" i="58"/>
  <c r="I658" i="58"/>
  <c r="J658" i="58"/>
  <c r="K658" i="58"/>
  <c r="L658" i="58"/>
  <c r="M658" i="58"/>
  <c r="B659" i="58"/>
  <c r="C659" i="58"/>
  <c r="D659" i="58"/>
  <c r="E659" i="58"/>
  <c r="F659" i="58"/>
  <c r="G659" i="58"/>
  <c r="H659" i="58"/>
  <c r="I659" i="58"/>
  <c r="J659" i="58"/>
  <c r="K659" i="58"/>
  <c r="L659" i="58"/>
  <c r="M659" i="58"/>
  <c r="B660" i="58"/>
  <c r="C660" i="58"/>
  <c r="D660" i="58"/>
  <c r="E660" i="58"/>
  <c r="F660" i="58"/>
  <c r="G660" i="58"/>
  <c r="H660" i="58"/>
  <c r="I660" i="58"/>
  <c r="J660" i="58"/>
  <c r="K660" i="58"/>
  <c r="L660" i="58"/>
  <c r="M660" i="58"/>
  <c r="B661" i="58"/>
  <c r="C661" i="58"/>
  <c r="D661" i="58"/>
  <c r="E661" i="58"/>
  <c r="F661" i="58"/>
  <c r="G661" i="58"/>
  <c r="H661" i="58"/>
  <c r="I661" i="58"/>
  <c r="J661" i="58"/>
  <c r="K661" i="58"/>
  <c r="L661" i="58"/>
  <c r="M661" i="58"/>
  <c r="B662" i="58"/>
  <c r="C662" i="58"/>
  <c r="D662" i="58"/>
  <c r="E662" i="58"/>
  <c r="F662" i="58"/>
  <c r="G662" i="58"/>
  <c r="H662" i="58"/>
  <c r="I662" i="58"/>
  <c r="J662" i="58"/>
  <c r="K662" i="58"/>
  <c r="L662" i="58"/>
  <c r="M662" i="58"/>
  <c r="B663" i="58"/>
  <c r="C663" i="58"/>
  <c r="D663" i="58"/>
  <c r="E663" i="58"/>
  <c r="F663" i="58"/>
  <c r="G663" i="58"/>
  <c r="H663" i="58"/>
  <c r="I663" i="58"/>
  <c r="J663" i="58"/>
  <c r="K663" i="58"/>
  <c r="L663" i="58"/>
  <c r="M663" i="58"/>
  <c r="B664" i="58"/>
  <c r="C664" i="58"/>
  <c r="D664" i="58"/>
  <c r="E664" i="58"/>
  <c r="F664" i="58"/>
  <c r="G664" i="58"/>
  <c r="H664" i="58"/>
  <c r="I664" i="58"/>
  <c r="J664" i="58"/>
  <c r="K664" i="58"/>
  <c r="L664" i="58"/>
  <c r="M664" i="58"/>
  <c r="B665" i="58"/>
  <c r="C665" i="58"/>
  <c r="D665" i="58"/>
  <c r="E665" i="58"/>
  <c r="F665" i="58"/>
  <c r="G665" i="58"/>
  <c r="H665" i="58"/>
  <c r="I665" i="58"/>
  <c r="J665" i="58"/>
  <c r="K665" i="58"/>
  <c r="L665" i="58"/>
  <c r="M665" i="58"/>
  <c r="B666" i="58"/>
  <c r="C666" i="58"/>
  <c r="D666" i="58"/>
  <c r="E666" i="58"/>
  <c r="F666" i="58"/>
  <c r="G666" i="58"/>
  <c r="H666" i="58"/>
  <c r="I666" i="58"/>
  <c r="J666" i="58"/>
  <c r="K666" i="58"/>
  <c r="L666" i="58"/>
  <c r="M666" i="58"/>
  <c r="B667" i="58"/>
  <c r="C667" i="58"/>
  <c r="D667" i="58"/>
  <c r="E667" i="58"/>
  <c r="F667" i="58"/>
  <c r="G667" i="58"/>
  <c r="H667" i="58"/>
  <c r="I667" i="58"/>
  <c r="J667" i="58"/>
  <c r="K667" i="58"/>
  <c r="L667" i="58"/>
  <c r="M667" i="58"/>
  <c r="B668" i="58"/>
  <c r="C668" i="58"/>
  <c r="D668" i="58"/>
  <c r="E668" i="58"/>
  <c r="F668" i="58"/>
  <c r="G668" i="58"/>
  <c r="H668" i="58"/>
  <c r="I668" i="58"/>
  <c r="J668" i="58"/>
  <c r="K668" i="58"/>
  <c r="L668" i="58"/>
  <c r="M668" i="58"/>
  <c r="B669" i="58"/>
  <c r="C669" i="58"/>
  <c r="D669" i="58"/>
  <c r="E669" i="58"/>
  <c r="F669" i="58"/>
  <c r="G669" i="58"/>
  <c r="H669" i="58"/>
  <c r="I669" i="58"/>
  <c r="J669" i="58"/>
  <c r="K669" i="58"/>
  <c r="L669" i="58"/>
  <c r="M669" i="58"/>
  <c r="B670" i="58"/>
  <c r="C670" i="58"/>
  <c r="D670" i="58"/>
  <c r="E670" i="58"/>
  <c r="F670" i="58"/>
  <c r="G670" i="58"/>
  <c r="H670" i="58"/>
  <c r="I670" i="58"/>
  <c r="J670" i="58"/>
  <c r="K670" i="58"/>
  <c r="L670" i="58"/>
  <c r="M670" i="58"/>
  <c r="B671" i="58"/>
  <c r="C671" i="58"/>
  <c r="D671" i="58"/>
  <c r="E671" i="58"/>
  <c r="F671" i="58"/>
  <c r="G671" i="58"/>
  <c r="H671" i="58"/>
  <c r="I671" i="58"/>
  <c r="J671" i="58"/>
  <c r="K671" i="58"/>
  <c r="L671" i="58"/>
  <c r="M671" i="58"/>
  <c r="B672" i="58"/>
  <c r="C672" i="58"/>
  <c r="D672" i="58"/>
  <c r="E672" i="58"/>
  <c r="F672" i="58"/>
  <c r="G672" i="58"/>
  <c r="H672" i="58"/>
  <c r="I672" i="58"/>
  <c r="J672" i="58"/>
  <c r="K672" i="58"/>
  <c r="L672" i="58"/>
  <c r="M672" i="58"/>
  <c r="B673" i="58"/>
  <c r="C673" i="58"/>
  <c r="D673" i="58"/>
  <c r="E673" i="58"/>
  <c r="F673" i="58"/>
  <c r="G673" i="58"/>
  <c r="H673" i="58"/>
  <c r="I673" i="58"/>
  <c r="J673" i="58"/>
  <c r="K673" i="58"/>
  <c r="L673" i="58"/>
  <c r="M673" i="58"/>
  <c r="B674" i="58"/>
  <c r="C674" i="58"/>
  <c r="D674" i="58"/>
  <c r="E674" i="58"/>
  <c r="F674" i="58"/>
  <c r="G674" i="58"/>
  <c r="H674" i="58"/>
  <c r="I674" i="58"/>
  <c r="J674" i="58"/>
  <c r="K674" i="58"/>
  <c r="L674" i="58"/>
  <c r="M674" i="58"/>
  <c r="B675" i="58"/>
  <c r="C675" i="58"/>
  <c r="D675" i="58"/>
  <c r="E675" i="58"/>
  <c r="F675" i="58"/>
  <c r="G675" i="58"/>
  <c r="H675" i="58"/>
  <c r="I675" i="58"/>
  <c r="J675" i="58"/>
  <c r="K675" i="58"/>
  <c r="L675" i="58"/>
  <c r="M675" i="58"/>
  <c r="B676" i="58"/>
  <c r="C676" i="58"/>
  <c r="D676" i="58"/>
  <c r="E676" i="58"/>
  <c r="F676" i="58"/>
  <c r="G676" i="58"/>
  <c r="H676" i="58"/>
  <c r="I676" i="58"/>
  <c r="J676" i="58"/>
  <c r="K676" i="58"/>
  <c r="L676" i="58"/>
  <c r="M676" i="58"/>
  <c r="B677" i="58"/>
  <c r="C677" i="58"/>
  <c r="D677" i="58"/>
  <c r="E677" i="58"/>
  <c r="F677" i="58"/>
  <c r="G677" i="58"/>
  <c r="H677" i="58"/>
  <c r="I677" i="58"/>
  <c r="J677" i="58"/>
  <c r="K677" i="58"/>
  <c r="L677" i="58"/>
  <c r="M677" i="58"/>
  <c r="B678" i="58"/>
  <c r="C678" i="58"/>
  <c r="D678" i="58"/>
  <c r="E678" i="58"/>
  <c r="F678" i="58"/>
  <c r="G678" i="58"/>
  <c r="H678" i="58"/>
  <c r="I678" i="58"/>
  <c r="J678" i="58"/>
  <c r="K678" i="58"/>
  <c r="L678" i="58"/>
  <c r="M678" i="58"/>
  <c r="B679" i="58"/>
  <c r="C679" i="58"/>
  <c r="D679" i="58"/>
  <c r="E679" i="58"/>
  <c r="F679" i="58"/>
  <c r="G679" i="58"/>
  <c r="H679" i="58"/>
  <c r="I679" i="58"/>
  <c r="J679" i="58"/>
  <c r="K679" i="58"/>
  <c r="L679" i="58"/>
  <c r="M679" i="58"/>
  <c r="B680" i="58"/>
  <c r="C680" i="58"/>
  <c r="D680" i="58"/>
  <c r="E680" i="58"/>
  <c r="F680" i="58"/>
  <c r="G680" i="58"/>
  <c r="H680" i="58"/>
  <c r="I680" i="58"/>
  <c r="J680" i="58"/>
  <c r="K680" i="58"/>
  <c r="L680" i="58"/>
  <c r="M680" i="58"/>
  <c r="B681" i="58"/>
  <c r="C681" i="58"/>
  <c r="D681" i="58"/>
  <c r="E681" i="58"/>
  <c r="F681" i="58"/>
  <c r="G681" i="58"/>
  <c r="H681" i="58"/>
  <c r="I681" i="58"/>
  <c r="J681" i="58"/>
  <c r="K681" i="58"/>
  <c r="L681" i="58"/>
  <c r="M681" i="58"/>
  <c r="B682" i="58"/>
  <c r="C682" i="58"/>
  <c r="D682" i="58"/>
  <c r="E682" i="58"/>
  <c r="F682" i="58"/>
  <c r="G682" i="58"/>
  <c r="H682" i="58"/>
  <c r="I682" i="58"/>
  <c r="J682" i="58"/>
  <c r="K682" i="58"/>
  <c r="L682" i="58"/>
  <c r="M682" i="58"/>
  <c r="B683" i="58"/>
  <c r="C683" i="58"/>
  <c r="D683" i="58"/>
  <c r="E683" i="58"/>
  <c r="F683" i="58"/>
  <c r="G683" i="58"/>
  <c r="H683" i="58"/>
  <c r="I683" i="58"/>
  <c r="J683" i="58"/>
  <c r="K683" i="58"/>
  <c r="L683" i="58"/>
  <c r="M683" i="58"/>
  <c r="B684" i="58"/>
  <c r="C684" i="58"/>
  <c r="D684" i="58"/>
  <c r="E684" i="58"/>
  <c r="F684" i="58"/>
  <c r="G684" i="58"/>
  <c r="H684" i="58"/>
  <c r="I684" i="58"/>
  <c r="J684" i="58"/>
  <c r="K684" i="58"/>
  <c r="L684" i="58"/>
  <c r="M684" i="58"/>
  <c r="B685" i="58"/>
  <c r="C685" i="58"/>
  <c r="D685" i="58"/>
  <c r="E685" i="58"/>
  <c r="F685" i="58"/>
  <c r="G685" i="58"/>
  <c r="H685" i="58"/>
  <c r="I685" i="58"/>
  <c r="J685" i="58"/>
  <c r="K685" i="58"/>
  <c r="L685" i="58"/>
  <c r="M685" i="58"/>
  <c r="B686" i="58"/>
  <c r="C686" i="58"/>
  <c r="D686" i="58"/>
  <c r="E686" i="58"/>
  <c r="F686" i="58"/>
  <c r="G686" i="58"/>
  <c r="H686" i="58"/>
  <c r="I686" i="58"/>
  <c r="J686" i="58"/>
  <c r="K686" i="58"/>
  <c r="L686" i="58"/>
  <c r="M686" i="58"/>
  <c r="B687" i="58"/>
  <c r="C687" i="58"/>
  <c r="D687" i="58"/>
  <c r="E687" i="58"/>
  <c r="F687" i="58"/>
  <c r="G687" i="58"/>
  <c r="H687" i="58"/>
  <c r="I687" i="58"/>
  <c r="J687" i="58"/>
  <c r="K687" i="58"/>
  <c r="L687" i="58"/>
  <c r="M687" i="58"/>
  <c r="B688" i="58"/>
  <c r="C688" i="58"/>
  <c r="D688" i="58"/>
  <c r="E688" i="58"/>
  <c r="F688" i="58"/>
  <c r="G688" i="58"/>
  <c r="H688" i="58"/>
  <c r="I688" i="58"/>
  <c r="J688" i="58"/>
  <c r="K688" i="58"/>
  <c r="L688" i="58"/>
  <c r="M688" i="58"/>
  <c r="B689" i="58"/>
  <c r="C689" i="58"/>
  <c r="D689" i="58"/>
  <c r="E689" i="58"/>
  <c r="F689" i="58"/>
  <c r="G689" i="58"/>
  <c r="H689" i="58"/>
  <c r="I689" i="58"/>
  <c r="J689" i="58"/>
  <c r="K689" i="58"/>
  <c r="L689" i="58"/>
  <c r="M689" i="58"/>
  <c r="B690" i="58"/>
  <c r="C690" i="58"/>
  <c r="D690" i="58"/>
  <c r="E690" i="58"/>
  <c r="F690" i="58"/>
  <c r="G690" i="58"/>
  <c r="H690" i="58"/>
  <c r="I690" i="58"/>
  <c r="J690" i="58"/>
  <c r="K690" i="58"/>
  <c r="L690" i="58"/>
  <c r="M690" i="58"/>
  <c r="B691" i="58"/>
  <c r="C691" i="58"/>
  <c r="D691" i="58"/>
  <c r="E691" i="58"/>
  <c r="F691" i="58"/>
  <c r="G691" i="58"/>
  <c r="H691" i="58"/>
  <c r="I691" i="58"/>
  <c r="J691" i="58"/>
  <c r="K691" i="58"/>
  <c r="L691" i="58"/>
  <c r="M691" i="58"/>
  <c r="B692" i="58"/>
  <c r="C692" i="58"/>
  <c r="D692" i="58"/>
  <c r="E692" i="58"/>
  <c r="F692" i="58"/>
  <c r="G692" i="58"/>
  <c r="H692" i="58"/>
  <c r="I692" i="58"/>
  <c r="J692" i="58"/>
  <c r="K692" i="58"/>
  <c r="L692" i="58"/>
  <c r="M692" i="58"/>
  <c r="B693" i="58"/>
  <c r="C693" i="58"/>
  <c r="D693" i="58"/>
  <c r="E693" i="58"/>
  <c r="F693" i="58"/>
  <c r="G693" i="58"/>
  <c r="H693" i="58"/>
  <c r="I693" i="58"/>
  <c r="J693" i="58"/>
  <c r="K693" i="58"/>
  <c r="L693" i="58"/>
  <c r="M693" i="58"/>
  <c r="B694" i="58"/>
  <c r="C694" i="58"/>
  <c r="D694" i="58"/>
  <c r="E694" i="58"/>
  <c r="F694" i="58"/>
  <c r="G694" i="58"/>
  <c r="H694" i="58"/>
  <c r="I694" i="58"/>
  <c r="J694" i="58"/>
  <c r="K694" i="58"/>
  <c r="L694" i="58"/>
  <c r="M694" i="58"/>
  <c r="B695" i="58"/>
  <c r="C695" i="58"/>
  <c r="D695" i="58"/>
  <c r="E695" i="58"/>
  <c r="F695" i="58"/>
  <c r="G695" i="58"/>
  <c r="H695" i="58"/>
  <c r="I695" i="58"/>
  <c r="J695" i="58"/>
  <c r="K695" i="58"/>
  <c r="L695" i="58"/>
  <c r="M695" i="58"/>
  <c r="B696" i="58"/>
  <c r="C696" i="58"/>
  <c r="D696" i="58"/>
  <c r="E696" i="58"/>
  <c r="F696" i="58"/>
  <c r="G696" i="58"/>
  <c r="H696" i="58"/>
  <c r="I696" i="58"/>
  <c r="J696" i="58"/>
  <c r="K696" i="58"/>
  <c r="L696" i="58"/>
  <c r="M696" i="58"/>
  <c r="B697" i="58"/>
  <c r="C697" i="58"/>
  <c r="D697" i="58"/>
  <c r="E697" i="58"/>
  <c r="F697" i="58"/>
  <c r="G697" i="58"/>
  <c r="H697" i="58"/>
  <c r="I697" i="58"/>
  <c r="J697" i="58"/>
  <c r="K697" i="58"/>
  <c r="L697" i="58"/>
  <c r="M697" i="58"/>
  <c r="B611" i="58"/>
  <c r="C611" i="58"/>
  <c r="D611" i="58"/>
  <c r="E611" i="58"/>
  <c r="F611" i="58"/>
  <c r="G611" i="58"/>
  <c r="H611" i="58"/>
  <c r="I611" i="58"/>
  <c r="J611" i="58"/>
  <c r="K611" i="58"/>
  <c r="L611" i="58"/>
  <c r="M611" i="58"/>
  <c r="B612" i="58"/>
  <c r="C612" i="58"/>
  <c r="D612" i="58"/>
  <c r="E612" i="58"/>
  <c r="F612" i="58"/>
  <c r="G612" i="58"/>
  <c r="H612" i="58"/>
  <c r="I612" i="58"/>
  <c r="J612" i="58"/>
  <c r="K612" i="58"/>
  <c r="L612" i="58"/>
  <c r="M612" i="58"/>
  <c r="B613" i="58"/>
  <c r="C613" i="58"/>
  <c r="D613" i="58"/>
  <c r="E613" i="58"/>
  <c r="F613" i="58"/>
  <c r="G613" i="58"/>
  <c r="H613" i="58"/>
  <c r="I613" i="58"/>
  <c r="J613" i="58"/>
  <c r="K613" i="58"/>
  <c r="L613" i="58"/>
  <c r="M613" i="58"/>
  <c r="B614" i="58"/>
  <c r="C614" i="58"/>
  <c r="D614" i="58"/>
  <c r="E614" i="58"/>
  <c r="F614" i="58"/>
  <c r="G614" i="58"/>
  <c r="H614" i="58"/>
  <c r="I614" i="58"/>
  <c r="J614" i="58"/>
  <c r="K614" i="58"/>
  <c r="L614" i="58"/>
  <c r="M614" i="58"/>
  <c r="B615" i="58"/>
  <c r="C615" i="58"/>
  <c r="D615" i="58"/>
  <c r="E615" i="58"/>
  <c r="F615" i="58"/>
  <c r="G615" i="58"/>
  <c r="H615" i="58"/>
  <c r="I615" i="58"/>
  <c r="J615" i="58"/>
  <c r="K615" i="58"/>
  <c r="L615" i="58"/>
  <c r="M615" i="58"/>
  <c r="B616" i="58"/>
  <c r="C616" i="58"/>
  <c r="D616" i="58"/>
  <c r="E616" i="58"/>
  <c r="F616" i="58"/>
  <c r="G616" i="58"/>
  <c r="H616" i="58"/>
  <c r="I616" i="58"/>
  <c r="J616" i="58"/>
  <c r="K616" i="58"/>
  <c r="L616" i="58"/>
  <c r="M616" i="58"/>
  <c r="B617" i="58"/>
  <c r="C617" i="58"/>
  <c r="D617" i="58"/>
  <c r="E617" i="58"/>
  <c r="F617" i="58"/>
  <c r="G617" i="58"/>
  <c r="H617" i="58"/>
  <c r="I617" i="58"/>
  <c r="J617" i="58"/>
  <c r="K617" i="58"/>
  <c r="L617" i="58"/>
  <c r="M617" i="58"/>
  <c r="B618" i="58"/>
  <c r="C618" i="58"/>
  <c r="D618" i="58"/>
  <c r="E618" i="58"/>
  <c r="F618" i="58"/>
  <c r="G618" i="58"/>
  <c r="H618" i="58"/>
  <c r="I618" i="58"/>
  <c r="J618" i="58"/>
  <c r="K618" i="58"/>
  <c r="L618" i="58"/>
  <c r="M618" i="58"/>
  <c r="B619" i="58"/>
  <c r="C619" i="58"/>
  <c r="D619" i="58"/>
  <c r="E619" i="58"/>
  <c r="F619" i="58"/>
  <c r="G619" i="58"/>
  <c r="H619" i="58"/>
  <c r="I619" i="58"/>
  <c r="J619" i="58"/>
  <c r="K619" i="58"/>
  <c r="L619" i="58"/>
  <c r="M619" i="58"/>
  <c r="B620" i="58"/>
  <c r="C620" i="58"/>
  <c r="D620" i="58"/>
  <c r="E620" i="58"/>
  <c r="F620" i="58"/>
  <c r="G620" i="58"/>
  <c r="H620" i="58"/>
  <c r="I620" i="58"/>
  <c r="J620" i="58"/>
  <c r="K620" i="58"/>
  <c r="L620" i="58"/>
  <c r="M620" i="58"/>
  <c r="B621" i="58"/>
  <c r="C621" i="58"/>
  <c r="D621" i="58"/>
  <c r="E621" i="58"/>
  <c r="F621" i="58"/>
  <c r="G621" i="58"/>
  <c r="H621" i="58"/>
  <c r="I621" i="58"/>
  <c r="J621" i="58"/>
  <c r="K621" i="58"/>
  <c r="L621" i="58"/>
  <c r="M621" i="58"/>
  <c r="B622" i="58"/>
  <c r="C622" i="58"/>
  <c r="D622" i="58"/>
  <c r="E622" i="58"/>
  <c r="F622" i="58"/>
  <c r="G622" i="58"/>
  <c r="H622" i="58"/>
  <c r="I622" i="58"/>
  <c r="J622" i="58"/>
  <c r="K622" i="58"/>
  <c r="L622" i="58"/>
  <c r="M622" i="58"/>
  <c r="B623" i="58"/>
  <c r="C623" i="58"/>
  <c r="D623" i="58"/>
  <c r="E623" i="58"/>
  <c r="F623" i="58"/>
  <c r="G623" i="58"/>
  <c r="H623" i="58"/>
  <c r="I623" i="58"/>
  <c r="J623" i="58"/>
  <c r="K623" i="58"/>
  <c r="L623" i="58"/>
  <c r="M623" i="58"/>
  <c r="B624" i="58"/>
  <c r="C624" i="58"/>
  <c r="D624" i="58"/>
  <c r="E624" i="58"/>
  <c r="F624" i="58"/>
  <c r="G624" i="58"/>
  <c r="H624" i="58"/>
  <c r="I624" i="58"/>
  <c r="J624" i="58"/>
  <c r="K624" i="58"/>
  <c r="L624" i="58"/>
  <c r="M624" i="58"/>
  <c r="B625" i="58"/>
  <c r="C625" i="58"/>
  <c r="D625" i="58"/>
  <c r="E625" i="58"/>
  <c r="F625" i="58"/>
  <c r="G625" i="58"/>
  <c r="H625" i="58"/>
  <c r="I625" i="58"/>
  <c r="J625" i="58"/>
  <c r="K625" i="58"/>
  <c r="L625" i="58"/>
  <c r="M625" i="58"/>
  <c r="B626" i="58"/>
  <c r="C626" i="58"/>
  <c r="D626" i="58"/>
  <c r="E626" i="58"/>
  <c r="F626" i="58"/>
  <c r="G626" i="58"/>
  <c r="H626" i="58"/>
  <c r="I626" i="58"/>
  <c r="J626" i="58"/>
  <c r="K626" i="58"/>
  <c r="L626" i="58"/>
  <c r="M626" i="58"/>
  <c r="B627" i="58"/>
  <c r="C627" i="58"/>
  <c r="D627" i="58"/>
  <c r="E627" i="58"/>
  <c r="F627" i="58"/>
  <c r="G627" i="58"/>
  <c r="H627" i="58"/>
  <c r="I627" i="58"/>
  <c r="J627" i="58"/>
  <c r="K627" i="58"/>
  <c r="L627" i="58"/>
  <c r="M627" i="58"/>
  <c r="B628" i="58"/>
  <c r="C628" i="58"/>
  <c r="D628" i="58"/>
  <c r="E628" i="58"/>
  <c r="F628" i="58"/>
  <c r="G628" i="58"/>
  <c r="H628" i="58"/>
  <c r="I628" i="58"/>
  <c r="J628" i="58"/>
  <c r="K628" i="58"/>
  <c r="L628" i="58"/>
  <c r="M628" i="58"/>
  <c r="B629" i="58"/>
  <c r="C629" i="58"/>
  <c r="D629" i="58"/>
  <c r="E629" i="58"/>
  <c r="F629" i="58"/>
  <c r="G629" i="58"/>
  <c r="H629" i="58"/>
  <c r="I629" i="58"/>
  <c r="J629" i="58"/>
  <c r="K629" i="58"/>
  <c r="L629" i="58"/>
  <c r="M629" i="58"/>
  <c r="B630" i="58"/>
  <c r="C630" i="58"/>
  <c r="D630" i="58"/>
  <c r="E630" i="58"/>
  <c r="F630" i="58"/>
  <c r="G630" i="58"/>
  <c r="H630" i="58"/>
  <c r="I630" i="58"/>
  <c r="J630" i="58"/>
  <c r="K630" i="58"/>
  <c r="L630" i="58"/>
  <c r="M630" i="58"/>
  <c r="B631" i="58"/>
  <c r="C631" i="58"/>
  <c r="D631" i="58"/>
  <c r="E631" i="58"/>
  <c r="F631" i="58"/>
  <c r="G631" i="58"/>
  <c r="H631" i="58"/>
  <c r="I631" i="58"/>
  <c r="J631" i="58"/>
  <c r="K631" i="58"/>
  <c r="L631" i="58"/>
  <c r="M631" i="58"/>
  <c r="B632" i="58"/>
  <c r="C632" i="58"/>
  <c r="D632" i="58"/>
  <c r="E632" i="58"/>
  <c r="F632" i="58"/>
  <c r="G632" i="58"/>
  <c r="H632" i="58"/>
  <c r="I632" i="58"/>
  <c r="J632" i="58"/>
  <c r="K632" i="58"/>
  <c r="L632" i="58"/>
  <c r="M632" i="58"/>
  <c r="B633" i="58"/>
  <c r="C633" i="58"/>
  <c r="D633" i="58"/>
  <c r="E633" i="58"/>
  <c r="F633" i="58"/>
  <c r="G633" i="58"/>
  <c r="H633" i="58"/>
  <c r="I633" i="58"/>
  <c r="J633" i="58"/>
  <c r="K633" i="58"/>
  <c r="L633" i="58"/>
  <c r="M633" i="58"/>
  <c r="B634" i="58"/>
  <c r="C634" i="58"/>
  <c r="D634" i="58"/>
  <c r="E634" i="58"/>
  <c r="F634" i="58"/>
  <c r="G634" i="58"/>
  <c r="H634" i="58"/>
  <c r="I634" i="58"/>
  <c r="J634" i="58"/>
  <c r="K634" i="58"/>
  <c r="L634" i="58"/>
  <c r="M634" i="58"/>
  <c r="B635" i="58"/>
  <c r="C635" i="58"/>
  <c r="D635" i="58"/>
  <c r="E635" i="58"/>
  <c r="F635" i="58"/>
  <c r="G635" i="58"/>
  <c r="H635" i="58"/>
  <c r="I635" i="58"/>
  <c r="J635" i="58"/>
  <c r="K635" i="58"/>
  <c r="L635" i="58"/>
  <c r="M635" i="58"/>
  <c r="B636" i="58"/>
  <c r="C636" i="58"/>
  <c r="D636" i="58"/>
  <c r="E636" i="58"/>
  <c r="F636" i="58"/>
  <c r="G636" i="58"/>
  <c r="H636" i="58"/>
  <c r="I636" i="58"/>
  <c r="J636" i="58"/>
  <c r="K636" i="58"/>
  <c r="L636" i="58"/>
  <c r="M636" i="58"/>
  <c r="B637" i="58"/>
  <c r="C637" i="58"/>
  <c r="D637" i="58"/>
  <c r="E637" i="58"/>
  <c r="F637" i="58"/>
  <c r="G637" i="58"/>
  <c r="H637" i="58"/>
  <c r="I637" i="58"/>
  <c r="J637" i="58"/>
  <c r="K637" i="58"/>
  <c r="L637" i="58"/>
  <c r="M637" i="58"/>
  <c r="B638" i="58"/>
  <c r="C638" i="58"/>
  <c r="D638" i="58"/>
  <c r="E638" i="58"/>
  <c r="F638" i="58"/>
  <c r="G638" i="58"/>
  <c r="H638" i="58"/>
  <c r="I638" i="58"/>
  <c r="J638" i="58"/>
  <c r="K638" i="58"/>
  <c r="L638" i="58"/>
  <c r="M638" i="58"/>
  <c r="B639" i="58"/>
  <c r="C639" i="58"/>
  <c r="D639" i="58"/>
  <c r="E639" i="58"/>
  <c r="F639" i="58"/>
  <c r="G639" i="58"/>
  <c r="H639" i="58"/>
  <c r="I639" i="58"/>
  <c r="J639" i="58"/>
  <c r="K639" i="58"/>
  <c r="L639" i="58"/>
  <c r="M639" i="58"/>
  <c r="B640" i="58"/>
  <c r="C640" i="58"/>
  <c r="D640" i="58"/>
  <c r="E640" i="58"/>
  <c r="F640" i="58"/>
  <c r="G640" i="58"/>
  <c r="H640" i="58"/>
  <c r="I640" i="58"/>
  <c r="J640" i="58"/>
  <c r="K640" i="58"/>
  <c r="L640" i="58"/>
  <c r="M640" i="58"/>
  <c r="B641" i="58"/>
  <c r="C641" i="58"/>
  <c r="D641" i="58"/>
  <c r="E641" i="58"/>
  <c r="F641" i="58"/>
  <c r="G641" i="58"/>
  <c r="H641" i="58"/>
  <c r="I641" i="58"/>
  <c r="J641" i="58"/>
  <c r="K641" i="58"/>
  <c r="L641" i="58"/>
  <c r="M641" i="58"/>
  <c r="B642" i="58"/>
  <c r="C642" i="58"/>
  <c r="D642" i="58"/>
  <c r="E642" i="58"/>
  <c r="F642" i="58"/>
  <c r="G642" i="58"/>
  <c r="H642" i="58"/>
  <c r="I642" i="58"/>
  <c r="J642" i="58"/>
  <c r="K642" i="58"/>
  <c r="L642" i="58"/>
  <c r="M642" i="58"/>
  <c r="B643" i="58"/>
  <c r="C643" i="58"/>
  <c r="D643" i="58"/>
  <c r="E643" i="58"/>
  <c r="F643" i="58"/>
  <c r="G643" i="58"/>
  <c r="H643" i="58"/>
  <c r="I643" i="58"/>
  <c r="J643" i="58"/>
  <c r="K643" i="58"/>
  <c r="L643" i="58"/>
  <c r="M643" i="58"/>
  <c r="B644" i="58"/>
  <c r="C644" i="58"/>
  <c r="D644" i="58"/>
  <c r="E644" i="58"/>
  <c r="F644" i="58"/>
  <c r="G644" i="58"/>
  <c r="H644" i="58"/>
  <c r="I644" i="58"/>
  <c r="J644" i="58"/>
  <c r="K644" i="58"/>
  <c r="L644" i="58"/>
  <c r="M644" i="58"/>
  <c r="B645" i="58"/>
  <c r="C645" i="58"/>
  <c r="D645" i="58"/>
  <c r="E645" i="58"/>
  <c r="F645" i="58"/>
  <c r="G645" i="58"/>
  <c r="H645" i="58"/>
  <c r="I645" i="58"/>
  <c r="J645" i="58"/>
  <c r="K645" i="58"/>
  <c r="L645" i="58"/>
  <c r="M645" i="58"/>
  <c r="B646" i="58"/>
  <c r="C646" i="58"/>
  <c r="D646" i="58"/>
  <c r="E646" i="58"/>
  <c r="F646" i="58"/>
  <c r="G646" i="58"/>
  <c r="H646" i="58"/>
  <c r="I646" i="58"/>
  <c r="J646" i="58"/>
  <c r="K646" i="58"/>
  <c r="L646" i="58"/>
  <c r="M646" i="58"/>
  <c r="B647" i="58"/>
  <c r="C647" i="58"/>
  <c r="D647" i="58"/>
  <c r="E647" i="58"/>
  <c r="F647" i="58"/>
  <c r="G647" i="58"/>
  <c r="H647" i="58"/>
  <c r="I647" i="58"/>
  <c r="J647" i="58"/>
  <c r="K647" i="58"/>
  <c r="L647" i="58"/>
  <c r="M647" i="58"/>
  <c r="B648" i="58"/>
  <c r="C648" i="58"/>
  <c r="D648" i="58"/>
  <c r="E648" i="58"/>
  <c r="F648" i="58"/>
  <c r="G648" i="58"/>
  <c r="H648" i="58"/>
  <c r="I648" i="58"/>
  <c r="J648" i="58"/>
  <c r="K648" i="58"/>
  <c r="L648" i="58"/>
  <c r="M648" i="58"/>
  <c r="B649" i="58"/>
  <c r="C649" i="58"/>
  <c r="D649" i="58"/>
  <c r="E649" i="58"/>
  <c r="F649" i="58"/>
  <c r="G649" i="58"/>
  <c r="H649" i="58"/>
  <c r="I649" i="58"/>
  <c r="J649" i="58"/>
  <c r="K649" i="58"/>
  <c r="L649" i="58"/>
  <c r="M649" i="58"/>
  <c r="B650" i="58"/>
  <c r="C650" i="58"/>
  <c r="D650" i="58"/>
  <c r="E650" i="58"/>
  <c r="F650" i="58"/>
  <c r="G650" i="58"/>
  <c r="H650" i="58"/>
  <c r="I650" i="58"/>
  <c r="J650" i="58"/>
  <c r="K650" i="58"/>
  <c r="L650" i="58"/>
  <c r="M650" i="58"/>
  <c r="B651" i="58"/>
  <c r="C651" i="58"/>
  <c r="D651" i="58"/>
  <c r="E651" i="58"/>
  <c r="F651" i="58"/>
  <c r="G651" i="58"/>
  <c r="H651" i="58"/>
  <c r="I651" i="58"/>
  <c r="J651" i="58"/>
  <c r="K651" i="58"/>
  <c r="L651" i="58"/>
  <c r="M651" i="58"/>
  <c r="B652" i="58"/>
  <c r="C652" i="58"/>
  <c r="D652" i="58"/>
  <c r="E652" i="58"/>
  <c r="F652" i="58"/>
  <c r="G652" i="58"/>
  <c r="H652" i="58"/>
  <c r="I652" i="58"/>
  <c r="J652" i="58"/>
  <c r="K652" i="58"/>
  <c r="L652" i="58"/>
  <c r="M652" i="58"/>
  <c r="B653" i="58"/>
  <c r="C653" i="58"/>
  <c r="D653" i="58"/>
  <c r="E653" i="58"/>
  <c r="F653" i="58"/>
  <c r="G653" i="58"/>
  <c r="H653" i="58"/>
  <c r="I653" i="58"/>
  <c r="J653" i="58"/>
  <c r="K653" i="58"/>
  <c r="L653" i="58"/>
  <c r="M653" i="58"/>
  <c r="B567" i="58"/>
  <c r="C567" i="58"/>
  <c r="D567" i="58"/>
  <c r="E567" i="58"/>
  <c r="F567" i="58"/>
  <c r="G567" i="58"/>
  <c r="H567" i="58"/>
  <c r="I567" i="58"/>
  <c r="J567" i="58"/>
  <c r="K567" i="58"/>
  <c r="L567" i="58"/>
  <c r="M567" i="58"/>
  <c r="B568" i="58"/>
  <c r="C568" i="58"/>
  <c r="D568" i="58"/>
  <c r="E568" i="58"/>
  <c r="F568" i="58"/>
  <c r="G568" i="58"/>
  <c r="H568" i="58"/>
  <c r="I568" i="58"/>
  <c r="J568" i="58"/>
  <c r="K568" i="58"/>
  <c r="L568" i="58"/>
  <c r="M568" i="58"/>
  <c r="B569" i="58"/>
  <c r="C569" i="58"/>
  <c r="D569" i="58"/>
  <c r="E569" i="58"/>
  <c r="F569" i="58"/>
  <c r="G569" i="58"/>
  <c r="H569" i="58"/>
  <c r="I569" i="58"/>
  <c r="J569" i="58"/>
  <c r="K569" i="58"/>
  <c r="L569" i="58"/>
  <c r="M569" i="58"/>
  <c r="B570" i="58"/>
  <c r="C570" i="58"/>
  <c r="D570" i="58"/>
  <c r="E570" i="58"/>
  <c r="F570" i="58"/>
  <c r="G570" i="58"/>
  <c r="H570" i="58"/>
  <c r="I570" i="58"/>
  <c r="J570" i="58"/>
  <c r="K570" i="58"/>
  <c r="L570" i="58"/>
  <c r="M570" i="58"/>
  <c r="B571" i="58"/>
  <c r="C571" i="58"/>
  <c r="D571" i="58"/>
  <c r="E571" i="58"/>
  <c r="F571" i="58"/>
  <c r="G571" i="58"/>
  <c r="H571" i="58"/>
  <c r="I571" i="58"/>
  <c r="J571" i="58"/>
  <c r="K571" i="58"/>
  <c r="L571" i="58"/>
  <c r="M571" i="58"/>
  <c r="B572" i="58"/>
  <c r="C572" i="58"/>
  <c r="D572" i="58"/>
  <c r="E572" i="58"/>
  <c r="F572" i="58"/>
  <c r="G572" i="58"/>
  <c r="H572" i="58"/>
  <c r="I572" i="58"/>
  <c r="J572" i="58"/>
  <c r="K572" i="58"/>
  <c r="L572" i="58"/>
  <c r="M572" i="58"/>
  <c r="B573" i="58"/>
  <c r="C573" i="58"/>
  <c r="D573" i="58"/>
  <c r="E573" i="58"/>
  <c r="F573" i="58"/>
  <c r="G573" i="58"/>
  <c r="H573" i="58"/>
  <c r="I573" i="58"/>
  <c r="J573" i="58"/>
  <c r="K573" i="58"/>
  <c r="L573" i="58"/>
  <c r="M573" i="58"/>
  <c r="B574" i="58"/>
  <c r="C574" i="58"/>
  <c r="D574" i="58"/>
  <c r="E574" i="58"/>
  <c r="F574" i="58"/>
  <c r="G574" i="58"/>
  <c r="H574" i="58"/>
  <c r="I574" i="58"/>
  <c r="J574" i="58"/>
  <c r="K574" i="58"/>
  <c r="L574" i="58"/>
  <c r="M574" i="58"/>
  <c r="B575" i="58"/>
  <c r="C575" i="58"/>
  <c r="D575" i="58"/>
  <c r="E575" i="58"/>
  <c r="F575" i="58"/>
  <c r="G575" i="58"/>
  <c r="H575" i="58"/>
  <c r="I575" i="58"/>
  <c r="J575" i="58"/>
  <c r="K575" i="58"/>
  <c r="L575" i="58"/>
  <c r="M575" i="58"/>
  <c r="B576" i="58"/>
  <c r="C576" i="58"/>
  <c r="D576" i="58"/>
  <c r="E576" i="58"/>
  <c r="F576" i="58"/>
  <c r="G576" i="58"/>
  <c r="H576" i="58"/>
  <c r="I576" i="58"/>
  <c r="J576" i="58"/>
  <c r="K576" i="58"/>
  <c r="L576" i="58"/>
  <c r="M576" i="58"/>
  <c r="B577" i="58"/>
  <c r="C577" i="58"/>
  <c r="D577" i="58"/>
  <c r="E577" i="58"/>
  <c r="F577" i="58"/>
  <c r="G577" i="58"/>
  <c r="H577" i="58"/>
  <c r="I577" i="58"/>
  <c r="J577" i="58"/>
  <c r="K577" i="58"/>
  <c r="L577" i="58"/>
  <c r="M577" i="58"/>
  <c r="B578" i="58"/>
  <c r="C578" i="58"/>
  <c r="D578" i="58"/>
  <c r="E578" i="58"/>
  <c r="F578" i="58"/>
  <c r="G578" i="58"/>
  <c r="H578" i="58"/>
  <c r="I578" i="58"/>
  <c r="J578" i="58"/>
  <c r="K578" i="58"/>
  <c r="L578" i="58"/>
  <c r="M578" i="58"/>
  <c r="B579" i="58"/>
  <c r="C579" i="58"/>
  <c r="D579" i="58"/>
  <c r="E579" i="58"/>
  <c r="F579" i="58"/>
  <c r="G579" i="58"/>
  <c r="H579" i="58"/>
  <c r="I579" i="58"/>
  <c r="J579" i="58"/>
  <c r="K579" i="58"/>
  <c r="L579" i="58"/>
  <c r="M579" i="58"/>
  <c r="B580" i="58"/>
  <c r="C580" i="58"/>
  <c r="D580" i="58"/>
  <c r="E580" i="58"/>
  <c r="F580" i="58"/>
  <c r="G580" i="58"/>
  <c r="H580" i="58"/>
  <c r="I580" i="58"/>
  <c r="J580" i="58"/>
  <c r="K580" i="58"/>
  <c r="L580" i="58"/>
  <c r="M580" i="58"/>
  <c r="B581" i="58"/>
  <c r="C581" i="58"/>
  <c r="D581" i="58"/>
  <c r="E581" i="58"/>
  <c r="F581" i="58"/>
  <c r="G581" i="58"/>
  <c r="H581" i="58"/>
  <c r="I581" i="58"/>
  <c r="J581" i="58"/>
  <c r="K581" i="58"/>
  <c r="L581" i="58"/>
  <c r="M581" i="58"/>
  <c r="B582" i="58"/>
  <c r="C582" i="58"/>
  <c r="D582" i="58"/>
  <c r="E582" i="58"/>
  <c r="F582" i="58"/>
  <c r="G582" i="58"/>
  <c r="H582" i="58"/>
  <c r="I582" i="58"/>
  <c r="J582" i="58"/>
  <c r="K582" i="58"/>
  <c r="L582" i="58"/>
  <c r="M582" i="58"/>
  <c r="B583" i="58"/>
  <c r="C583" i="58"/>
  <c r="D583" i="58"/>
  <c r="E583" i="58"/>
  <c r="F583" i="58"/>
  <c r="G583" i="58"/>
  <c r="H583" i="58"/>
  <c r="I583" i="58"/>
  <c r="J583" i="58"/>
  <c r="K583" i="58"/>
  <c r="L583" i="58"/>
  <c r="M583" i="58"/>
  <c r="B584" i="58"/>
  <c r="C584" i="58"/>
  <c r="D584" i="58"/>
  <c r="E584" i="58"/>
  <c r="F584" i="58"/>
  <c r="G584" i="58"/>
  <c r="H584" i="58"/>
  <c r="I584" i="58"/>
  <c r="J584" i="58"/>
  <c r="K584" i="58"/>
  <c r="L584" i="58"/>
  <c r="M584" i="58"/>
  <c r="B585" i="58"/>
  <c r="C585" i="58"/>
  <c r="D585" i="58"/>
  <c r="E585" i="58"/>
  <c r="F585" i="58"/>
  <c r="G585" i="58"/>
  <c r="H585" i="58"/>
  <c r="I585" i="58"/>
  <c r="J585" i="58"/>
  <c r="K585" i="58"/>
  <c r="L585" i="58"/>
  <c r="M585" i="58"/>
  <c r="B586" i="58"/>
  <c r="C586" i="58"/>
  <c r="D586" i="58"/>
  <c r="E586" i="58"/>
  <c r="F586" i="58"/>
  <c r="G586" i="58"/>
  <c r="H586" i="58"/>
  <c r="I586" i="58"/>
  <c r="J586" i="58"/>
  <c r="K586" i="58"/>
  <c r="L586" i="58"/>
  <c r="M586" i="58"/>
  <c r="B587" i="58"/>
  <c r="C587" i="58"/>
  <c r="D587" i="58"/>
  <c r="E587" i="58"/>
  <c r="F587" i="58"/>
  <c r="G587" i="58"/>
  <c r="H587" i="58"/>
  <c r="I587" i="58"/>
  <c r="J587" i="58"/>
  <c r="K587" i="58"/>
  <c r="L587" i="58"/>
  <c r="M587" i="58"/>
  <c r="B588" i="58"/>
  <c r="C588" i="58"/>
  <c r="D588" i="58"/>
  <c r="E588" i="58"/>
  <c r="F588" i="58"/>
  <c r="G588" i="58"/>
  <c r="H588" i="58"/>
  <c r="I588" i="58"/>
  <c r="J588" i="58"/>
  <c r="K588" i="58"/>
  <c r="L588" i="58"/>
  <c r="M588" i="58"/>
  <c r="B589" i="58"/>
  <c r="C589" i="58"/>
  <c r="D589" i="58"/>
  <c r="E589" i="58"/>
  <c r="F589" i="58"/>
  <c r="G589" i="58"/>
  <c r="H589" i="58"/>
  <c r="I589" i="58"/>
  <c r="J589" i="58"/>
  <c r="K589" i="58"/>
  <c r="L589" i="58"/>
  <c r="M589" i="58"/>
  <c r="B590" i="58"/>
  <c r="C590" i="58"/>
  <c r="D590" i="58"/>
  <c r="E590" i="58"/>
  <c r="F590" i="58"/>
  <c r="G590" i="58"/>
  <c r="H590" i="58"/>
  <c r="I590" i="58"/>
  <c r="J590" i="58"/>
  <c r="K590" i="58"/>
  <c r="L590" i="58"/>
  <c r="M590" i="58"/>
  <c r="B591" i="58"/>
  <c r="C591" i="58"/>
  <c r="D591" i="58"/>
  <c r="E591" i="58"/>
  <c r="F591" i="58"/>
  <c r="G591" i="58"/>
  <c r="H591" i="58"/>
  <c r="I591" i="58"/>
  <c r="J591" i="58"/>
  <c r="K591" i="58"/>
  <c r="L591" i="58"/>
  <c r="M591" i="58"/>
  <c r="B592" i="58"/>
  <c r="C592" i="58"/>
  <c r="D592" i="58"/>
  <c r="E592" i="58"/>
  <c r="F592" i="58"/>
  <c r="G592" i="58"/>
  <c r="H592" i="58"/>
  <c r="I592" i="58"/>
  <c r="J592" i="58"/>
  <c r="K592" i="58"/>
  <c r="L592" i="58"/>
  <c r="M592" i="58"/>
  <c r="B593" i="58"/>
  <c r="C593" i="58"/>
  <c r="D593" i="58"/>
  <c r="E593" i="58"/>
  <c r="F593" i="58"/>
  <c r="G593" i="58"/>
  <c r="H593" i="58"/>
  <c r="I593" i="58"/>
  <c r="J593" i="58"/>
  <c r="K593" i="58"/>
  <c r="L593" i="58"/>
  <c r="M593" i="58"/>
  <c r="B594" i="58"/>
  <c r="C594" i="58"/>
  <c r="D594" i="58"/>
  <c r="E594" i="58"/>
  <c r="F594" i="58"/>
  <c r="G594" i="58"/>
  <c r="H594" i="58"/>
  <c r="I594" i="58"/>
  <c r="J594" i="58"/>
  <c r="K594" i="58"/>
  <c r="L594" i="58"/>
  <c r="M594" i="58"/>
  <c r="B595" i="58"/>
  <c r="C595" i="58"/>
  <c r="D595" i="58"/>
  <c r="E595" i="58"/>
  <c r="F595" i="58"/>
  <c r="G595" i="58"/>
  <c r="H595" i="58"/>
  <c r="I595" i="58"/>
  <c r="J595" i="58"/>
  <c r="K595" i="58"/>
  <c r="L595" i="58"/>
  <c r="M595" i="58"/>
  <c r="B596" i="58"/>
  <c r="C596" i="58"/>
  <c r="D596" i="58"/>
  <c r="E596" i="58"/>
  <c r="F596" i="58"/>
  <c r="G596" i="58"/>
  <c r="H596" i="58"/>
  <c r="I596" i="58"/>
  <c r="J596" i="58"/>
  <c r="K596" i="58"/>
  <c r="L596" i="58"/>
  <c r="M596" i="58"/>
  <c r="B597" i="58"/>
  <c r="C597" i="58"/>
  <c r="D597" i="58"/>
  <c r="E597" i="58"/>
  <c r="F597" i="58"/>
  <c r="G597" i="58"/>
  <c r="H597" i="58"/>
  <c r="I597" i="58"/>
  <c r="J597" i="58"/>
  <c r="K597" i="58"/>
  <c r="L597" i="58"/>
  <c r="M597" i="58"/>
  <c r="B598" i="58"/>
  <c r="C598" i="58"/>
  <c r="D598" i="58"/>
  <c r="E598" i="58"/>
  <c r="F598" i="58"/>
  <c r="G598" i="58"/>
  <c r="H598" i="58"/>
  <c r="I598" i="58"/>
  <c r="J598" i="58"/>
  <c r="K598" i="58"/>
  <c r="L598" i="58"/>
  <c r="M598" i="58"/>
  <c r="B599" i="58"/>
  <c r="C599" i="58"/>
  <c r="D599" i="58"/>
  <c r="E599" i="58"/>
  <c r="F599" i="58"/>
  <c r="G599" i="58"/>
  <c r="H599" i="58"/>
  <c r="I599" i="58"/>
  <c r="J599" i="58"/>
  <c r="K599" i="58"/>
  <c r="L599" i="58"/>
  <c r="M599" i="58"/>
  <c r="B600" i="58"/>
  <c r="C600" i="58"/>
  <c r="D600" i="58"/>
  <c r="E600" i="58"/>
  <c r="F600" i="58"/>
  <c r="G600" i="58"/>
  <c r="H600" i="58"/>
  <c r="I600" i="58"/>
  <c r="J600" i="58"/>
  <c r="K600" i="58"/>
  <c r="L600" i="58"/>
  <c r="M600" i="58"/>
  <c r="B601" i="58"/>
  <c r="C601" i="58"/>
  <c r="D601" i="58"/>
  <c r="E601" i="58"/>
  <c r="F601" i="58"/>
  <c r="G601" i="58"/>
  <c r="H601" i="58"/>
  <c r="I601" i="58"/>
  <c r="J601" i="58"/>
  <c r="K601" i="58"/>
  <c r="L601" i="58"/>
  <c r="M601" i="58"/>
  <c r="B602" i="58"/>
  <c r="C602" i="58"/>
  <c r="D602" i="58"/>
  <c r="E602" i="58"/>
  <c r="F602" i="58"/>
  <c r="G602" i="58"/>
  <c r="H602" i="58"/>
  <c r="I602" i="58"/>
  <c r="J602" i="58"/>
  <c r="K602" i="58"/>
  <c r="L602" i="58"/>
  <c r="M602" i="58"/>
  <c r="B603" i="58"/>
  <c r="C603" i="58"/>
  <c r="D603" i="58"/>
  <c r="E603" i="58"/>
  <c r="F603" i="58"/>
  <c r="G603" i="58"/>
  <c r="H603" i="58"/>
  <c r="I603" i="58"/>
  <c r="J603" i="58"/>
  <c r="K603" i="58"/>
  <c r="L603" i="58"/>
  <c r="M603" i="58"/>
  <c r="B604" i="58"/>
  <c r="C604" i="58"/>
  <c r="D604" i="58"/>
  <c r="E604" i="58"/>
  <c r="F604" i="58"/>
  <c r="G604" i="58"/>
  <c r="H604" i="58"/>
  <c r="I604" i="58"/>
  <c r="J604" i="58"/>
  <c r="K604" i="58"/>
  <c r="L604" i="58"/>
  <c r="M604" i="58"/>
  <c r="B605" i="58"/>
  <c r="C605" i="58"/>
  <c r="D605" i="58"/>
  <c r="E605" i="58"/>
  <c r="F605" i="58"/>
  <c r="G605" i="58"/>
  <c r="H605" i="58"/>
  <c r="I605" i="58"/>
  <c r="J605" i="58"/>
  <c r="K605" i="58"/>
  <c r="L605" i="58"/>
  <c r="M605" i="58"/>
  <c r="B606" i="58"/>
  <c r="C606" i="58"/>
  <c r="D606" i="58"/>
  <c r="E606" i="58"/>
  <c r="F606" i="58"/>
  <c r="G606" i="58"/>
  <c r="H606" i="58"/>
  <c r="I606" i="58"/>
  <c r="J606" i="58"/>
  <c r="K606" i="58"/>
  <c r="L606" i="58"/>
  <c r="M606" i="58"/>
  <c r="B607" i="58"/>
  <c r="C607" i="58"/>
  <c r="D607" i="58"/>
  <c r="E607" i="58"/>
  <c r="F607" i="58"/>
  <c r="G607" i="58"/>
  <c r="H607" i="58"/>
  <c r="I607" i="58"/>
  <c r="J607" i="58"/>
  <c r="K607" i="58"/>
  <c r="L607" i="58"/>
  <c r="M607" i="58"/>
  <c r="B608" i="58"/>
  <c r="C608" i="58"/>
  <c r="D608" i="58"/>
  <c r="E608" i="58"/>
  <c r="F608" i="58"/>
  <c r="G608" i="58"/>
  <c r="H608" i="58"/>
  <c r="I608" i="58"/>
  <c r="J608" i="58"/>
  <c r="K608" i="58"/>
  <c r="L608" i="58"/>
  <c r="M608" i="58"/>
  <c r="B609" i="58"/>
  <c r="C609" i="58"/>
  <c r="D609" i="58"/>
  <c r="E609" i="58"/>
  <c r="F609" i="58"/>
  <c r="G609" i="58"/>
  <c r="H609" i="58"/>
  <c r="I609" i="58"/>
  <c r="J609" i="58"/>
  <c r="K609" i="58"/>
  <c r="L609" i="58"/>
  <c r="M609" i="58"/>
  <c r="B523" i="58"/>
  <c r="C523" i="58"/>
  <c r="D523" i="58"/>
  <c r="E523" i="58"/>
  <c r="F523" i="58"/>
  <c r="G523" i="58"/>
  <c r="H523" i="58"/>
  <c r="I523" i="58"/>
  <c r="J523" i="58"/>
  <c r="K523" i="58"/>
  <c r="L523" i="58"/>
  <c r="M523" i="58"/>
  <c r="B524" i="58"/>
  <c r="C524" i="58"/>
  <c r="D524" i="58"/>
  <c r="E524" i="58"/>
  <c r="F524" i="58"/>
  <c r="G524" i="58"/>
  <c r="H524" i="58"/>
  <c r="I524" i="58"/>
  <c r="J524" i="58"/>
  <c r="K524" i="58"/>
  <c r="L524" i="58"/>
  <c r="M524" i="58"/>
  <c r="B525" i="58"/>
  <c r="C525" i="58"/>
  <c r="D525" i="58"/>
  <c r="E525" i="58"/>
  <c r="F525" i="58"/>
  <c r="G525" i="58"/>
  <c r="H525" i="58"/>
  <c r="I525" i="58"/>
  <c r="J525" i="58"/>
  <c r="K525" i="58"/>
  <c r="L525" i="58"/>
  <c r="M525" i="58"/>
  <c r="B526" i="58"/>
  <c r="C526" i="58"/>
  <c r="D526" i="58"/>
  <c r="E526" i="58"/>
  <c r="F526" i="58"/>
  <c r="G526" i="58"/>
  <c r="H526" i="58"/>
  <c r="I526" i="58"/>
  <c r="J526" i="58"/>
  <c r="K526" i="58"/>
  <c r="L526" i="58"/>
  <c r="M526" i="58"/>
  <c r="B527" i="58"/>
  <c r="C527" i="58"/>
  <c r="D527" i="58"/>
  <c r="E527" i="58"/>
  <c r="F527" i="58"/>
  <c r="G527" i="58"/>
  <c r="H527" i="58"/>
  <c r="I527" i="58"/>
  <c r="J527" i="58"/>
  <c r="K527" i="58"/>
  <c r="L527" i="58"/>
  <c r="M527" i="58"/>
  <c r="B528" i="58"/>
  <c r="C528" i="58"/>
  <c r="D528" i="58"/>
  <c r="E528" i="58"/>
  <c r="F528" i="58"/>
  <c r="G528" i="58"/>
  <c r="H528" i="58"/>
  <c r="I528" i="58"/>
  <c r="J528" i="58"/>
  <c r="K528" i="58"/>
  <c r="L528" i="58"/>
  <c r="M528" i="58"/>
  <c r="B529" i="58"/>
  <c r="C529" i="58"/>
  <c r="D529" i="58"/>
  <c r="E529" i="58"/>
  <c r="F529" i="58"/>
  <c r="G529" i="58"/>
  <c r="H529" i="58"/>
  <c r="I529" i="58"/>
  <c r="J529" i="58"/>
  <c r="K529" i="58"/>
  <c r="L529" i="58"/>
  <c r="M529" i="58"/>
  <c r="B530" i="58"/>
  <c r="C530" i="58"/>
  <c r="D530" i="58"/>
  <c r="E530" i="58"/>
  <c r="F530" i="58"/>
  <c r="G530" i="58"/>
  <c r="H530" i="58"/>
  <c r="I530" i="58"/>
  <c r="J530" i="58"/>
  <c r="K530" i="58"/>
  <c r="L530" i="58"/>
  <c r="M530" i="58"/>
  <c r="B531" i="58"/>
  <c r="C531" i="58"/>
  <c r="D531" i="58"/>
  <c r="E531" i="58"/>
  <c r="F531" i="58"/>
  <c r="G531" i="58"/>
  <c r="H531" i="58"/>
  <c r="I531" i="58"/>
  <c r="J531" i="58"/>
  <c r="K531" i="58"/>
  <c r="L531" i="58"/>
  <c r="M531" i="58"/>
  <c r="B532" i="58"/>
  <c r="C532" i="58"/>
  <c r="D532" i="58"/>
  <c r="E532" i="58"/>
  <c r="F532" i="58"/>
  <c r="G532" i="58"/>
  <c r="H532" i="58"/>
  <c r="I532" i="58"/>
  <c r="J532" i="58"/>
  <c r="K532" i="58"/>
  <c r="L532" i="58"/>
  <c r="M532" i="58"/>
  <c r="B533" i="58"/>
  <c r="C533" i="58"/>
  <c r="D533" i="58"/>
  <c r="E533" i="58"/>
  <c r="F533" i="58"/>
  <c r="G533" i="58"/>
  <c r="H533" i="58"/>
  <c r="I533" i="58"/>
  <c r="J533" i="58"/>
  <c r="K533" i="58"/>
  <c r="L533" i="58"/>
  <c r="M533" i="58"/>
  <c r="B534" i="58"/>
  <c r="C534" i="58"/>
  <c r="D534" i="58"/>
  <c r="E534" i="58"/>
  <c r="F534" i="58"/>
  <c r="G534" i="58"/>
  <c r="H534" i="58"/>
  <c r="I534" i="58"/>
  <c r="J534" i="58"/>
  <c r="K534" i="58"/>
  <c r="L534" i="58"/>
  <c r="M534" i="58"/>
  <c r="B535" i="58"/>
  <c r="C535" i="58"/>
  <c r="D535" i="58"/>
  <c r="E535" i="58"/>
  <c r="F535" i="58"/>
  <c r="G535" i="58"/>
  <c r="H535" i="58"/>
  <c r="I535" i="58"/>
  <c r="J535" i="58"/>
  <c r="K535" i="58"/>
  <c r="L535" i="58"/>
  <c r="M535" i="58"/>
  <c r="B536" i="58"/>
  <c r="C536" i="58"/>
  <c r="D536" i="58"/>
  <c r="E536" i="58"/>
  <c r="F536" i="58"/>
  <c r="G536" i="58"/>
  <c r="H536" i="58"/>
  <c r="I536" i="58"/>
  <c r="J536" i="58"/>
  <c r="K536" i="58"/>
  <c r="L536" i="58"/>
  <c r="M536" i="58"/>
  <c r="B537" i="58"/>
  <c r="C537" i="58"/>
  <c r="D537" i="58"/>
  <c r="E537" i="58"/>
  <c r="F537" i="58"/>
  <c r="G537" i="58"/>
  <c r="H537" i="58"/>
  <c r="I537" i="58"/>
  <c r="J537" i="58"/>
  <c r="K537" i="58"/>
  <c r="L537" i="58"/>
  <c r="M537" i="58"/>
  <c r="B538" i="58"/>
  <c r="C538" i="58"/>
  <c r="D538" i="58"/>
  <c r="E538" i="58"/>
  <c r="F538" i="58"/>
  <c r="G538" i="58"/>
  <c r="H538" i="58"/>
  <c r="I538" i="58"/>
  <c r="J538" i="58"/>
  <c r="K538" i="58"/>
  <c r="L538" i="58"/>
  <c r="M538" i="58"/>
  <c r="B539" i="58"/>
  <c r="C539" i="58"/>
  <c r="D539" i="58"/>
  <c r="E539" i="58"/>
  <c r="F539" i="58"/>
  <c r="G539" i="58"/>
  <c r="H539" i="58"/>
  <c r="I539" i="58"/>
  <c r="J539" i="58"/>
  <c r="K539" i="58"/>
  <c r="L539" i="58"/>
  <c r="M539" i="58"/>
  <c r="B540" i="58"/>
  <c r="C540" i="58"/>
  <c r="D540" i="58"/>
  <c r="E540" i="58"/>
  <c r="F540" i="58"/>
  <c r="G540" i="58"/>
  <c r="H540" i="58"/>
  <c r="I540" i="58"/>
  <c r="J540" i="58"/>
  <c r="K540" i="58"/>
  <c r="L540" i="58"/>
  <c r="M540" i="58"/>
  <c r="B541" i="58"/>
  <c r="C541" i="58"/>
  <c r="D541" i="58"/>
  <c r="E541" i="58"/>
  <c r="F541" i="58"/>
  <c r="G541" i="58"/>
  <c r="H541" i="58"/>
  <c r="I541" i="58"/>
  <c r="J541" i="58"/>
  <c r="K541" i="58"/>
  <c r="L541" i="58"/>
  <c r="M541" i="58"/>
  <c r="B542" i="58"/>
  <c r="C542" i="58"/>
  <c r="D542" i="58"/>
  <c r="E542" i="58"/>
  <c r="F542" i="58"/>
  <c r="G542" i="58"/>
  <c r="H542" i="58"/>
  <c r="I542" i="58"/>
  <c r="J542" i="58"/>
  <c r="K542" i="58"/>
  <c r="L542" i="58"/>
  <c r="M542" i="58"/>
  <c r="B543" i="58"/>
  <c r="C543" i="58"/>
  <c r="D543" i="58"/>
  <c r="E543" i="58"/>
  <c r="F543" i="58"/>
  <c r="G543" i="58"/>
  <c r="H543" i="58"/>
  <c r="I543" i="58"/>
  <c r="J543" i="58"/>
  <c r="K543" i="58"/>
  <c r="L543" i="58"/>
  <c r="M543" i="58"/>
  <c r="B544" i="58"/>
  <c r="C544" i="58"/>
  <c r="D544" i="58"/>
  <c r="E544" i="58"/>
  <c r="F544" i="58"/>
  <c r="G544" i="58"/>
  <c r="H544" i="58"/>
  <c r="I544" i="58"/>
  <c r="J544" i="58"/>
  <c r="K544" i="58"/>
  <c r="L544" i="58"/>
  <c r="M544" i="58"/>
  <c r="B545" i="58"/>
  <c r="C545" i="58"/>
  <c r="D545" i="58"/>
  <c r="E545" i="58"/>
  <c r="F545" i="58"/>
  <c r="G545" i="58"/>
  <c r="H545" i="58"/>
  <c r="I545" i="58"/>
  <c r="J545" i="58"/>
  <c r="K545" i="58"/>
  <c r="L545" i="58"/>
  <c r="M545" i="58"/>
  <c r="B546" i="58"/>
  <c r="C546" i="58"/>
  <c r="D546" i="58"/>
  <c r="E546" i="58"/>
  <c r="F546" i="58"/>
  <c r="G546" i="58"/>
  <c r="H546" i="58"/>
  <c r="I546" i="58"/>
  <c r="J546" i="58"/>
  <c r="K546" i="58"/>
  <c r="L546" i="58"/>
  <c r="M546" i="58"/>
  <c r="B547" i="58"/>
  <c r="C547" i="58"/>
  <c r="D547" i="58"/>
  <c r="E547" i="58"/>
  <c r="F547" i="58"/>
  <c r="G547" i="58"/>
  <c r="H547" i="58"/>
  <c r="I547" i="58"/>
  <c r="J547" i="58"/>
  <c r="K547" i="58"/>
  <c r="L547" i="58"/>
  <c r="M547" i="58"/>
  <c r="B548" i="58"/>
  <c r="C548" i="58"/>
  <c r="D548" i="58"/>
  <c r="E548" i="58"/>
  <c r="F548" i="58"/>
  <c r="G548" i="58"/>
  <c r="H548" i="58"/>
  <c r="I548" i="58"/>
  <c r="J548" i="58"/>
  <c r="K548" i="58"/>
  <c r="L548" i="58"/>
  <c r="M548" i="58"/>
  <c r="B549" i="58"/>
  <c r="C549" i="58"/>
  <c r="D549" i="58"/>
  <c r="E549" i="58"/>
  <c r="F549" i="58"/>
  <c r="G549" i="58"/>
  <c r="H549" i="58"/>
  <c r="I549" i="58"/>
  <c r="J549" i="58"/>
  <c r="K549" i="58"/>
  <c r="L549" i="58"/>
  <c r="M549" i="58"/>
  <c r="B550" i="58"/>
  <c r="C550" i="58"/>
  <c r="D550" i="58"/>
  <c r="E550" i="58"/>
  <c r="F550" i="58"/>
  <c r="G550" i="58"/>
  <c r="H550" i="58"/>
  <c r="I550" i="58"/>
  <c r="J550" i="58"/>
  <c r="K550" i="58"/>
  <c r="L550" i="58"/>
  <c r="M550" i="58"/>
  <c r="B551" i="58"/>
  <c r="C551" i="58"/>
  <c r="D551" i="58"/>
  <c r="E551" i="58"/>
  <c r="F551" i="58"/>
  <c r="G551" i="58"/>
  <c r="H551" i="58"/>
  <c r="I551" i="58"/>
  <c r="J551" i="58"/>
  <c r="K551" i="58"/>
  <c r="L551" i="58"/>
  <c r="M551" i="58"/>
  <c r="B552" i="58"/>
  <c r="C552" i="58"/>
  <c r="D552" i="58"/>
  <c r="E552" i="58"/>
  <c r="F552" i="58"/>
  <c r="G552" i="58"/>
  <c r="H552" i="58"/>
  <c r="I552" i="58"/>
  <c r="J552" i="58"/>
  <c r="K552" i="58"/>
  <c r="L552" i="58"/>
  <c r="M552" i="58"/>
  <c r="B553" i="58"/>
  <c r="C553" i="58"/>
  <c r="D553" i="58"/>
  <c r="E553" i="58"/>
  <c r="F553" i="58"/>
  <c r="G553" i="58"/>
  <c r="H553" i="58"/>
  <c r="I553" i="58"/>
  <c r="J553" i="58"/>
  <c r="K553" i="58"/>
  <c r="L553" i="58"/>
  <c r="M553" i="58"/>
  <c r="B554" i="58"/>
  <c r="C554" i="58"/>
  <c r="D554" i="58"/>
  <c r="E554" i="58"/>
  <c r="F554" i="58"/>
  <c r="G554" i="58"/>
  <c r="H554" i="58"/>
  <c r="I554" i="58"/>
  <c r="J554" i="58"/>
  <c r="K554" i="58"/>
  <c r="L554" i="58"/>
  <c r="M554" i="58"/>
  <c r="B555" i="58"/>
  <c r="C555" i="58"/>
  <c r="D555" i="58"/>
  <c r="E555" i="58"/>
  <c r="F555" i="58"/>
  <c r="G555" i="58"/>
  <c r="H555" i="58"/>
  <c r="I555" i="58"/>
  <c r="J555" i="58"/>
  <c r="K555" i="58"/>
  <c r="L555" i="58"/>
  <c r="M555" i="58"/>
  <c r="B556" i="58"/>
  <c r="C556" i="58"/>
  <c r="D556" i="58"/>
  <c r="E556" i="58"/>
  <c r="F556" i="58"/>
  <c r="G556" i="58"/>
  <c r="H556" i="58"/>
  <c r="I556" i="58"/>
  <c r="J556" i="58"/>
  <c r="K556" i="58"/>
  <c r="L556" i="58"/>
  <c r="M556" i="58"/>
  <c r="B557" i="58"/>
  <c r="C557" i="58"/>
  <c r="D557" i="58"/>
  <c r="E557" i="58"/>
  <c r="F557" i="58"/>
  <c r="G557" i="58"/>
  <c r="H557" i="58"/>
  <c r="I557" i="58"/>
  <c r="J557" i="58"/>
  <c r="K557" i="58"/>
  <c r="L557" i="58"/>
  <c r="M557" i="58"/>
  <c r="B558" i="58"/>
  <c r="C558" i="58"/>
  <c r="D558" i="58"/>
  <c r="E558" i="58"/>
  <c r="F558" i="58"/>
  <c r="G558" i="58"/>
  <c r="H558" i="58"/>
  <c r="I558" i="58"/>
  <c r="J558" i="58"/>
  <c r="K558" i="58"/>
  <c r="L558" i="58"/>
  <c r="M558" i="58"/>
  <c r="B559" i="58"/>
  <c r="C559" i="58"/>
  <c r="D559" i="58"/>
  <c r="E559" i="58"/>
  <c r="F559" i="58"/>
  <c r="G559" i="58"/>
  <c r="H559" i="58"/>
  <c r="I559" i="58"/>
  <c r="J559" i="58"/>
  <c r="K559" i="58"/>
  <c r="L559" i="58"/>
  <c r="M559" i="58"/>
  <c r="B560" i="58"/>
  <c r="C560" i="58"/>
  <c r="D560" i="58"/>
  <c r="E560" i="58"/>
  <c r="F560" i="58"/>
  <c r="G560" i="58"/>
  <c r="H560" i="58"/>
  <c r="I560" i="58"/>
  <c r="J560" i="58"/>
  <c r="K560" i="58"/>
  <c r="L560" i="58"/>
  <c r="M560" i="58"/>
  <c r="B561" i="58"/>
  <c r="C561" i="58"/>
  <c r="D561" i="58"/>
  <c r="E561" i="58"/>
  <c r="F561" i="58"/>
  <c r="G561" i="58"/>
  <c r="H561" i="58"/>
  <c r="I561" i="58"/>
  <c r="J561" i="58"/>
  <c r="K561" i="58"/>
  <c r="L561" i="58"/>
  <c r="M561" i="58"/>
  <c r="B562" i="58"/>
  <c r="C562" i="58"/>
  <c r="D562" i="58"/>
  <c r="E562" i="58"/>
  <c r="F562" i="58"/>
  <c r="G562" i="58"/>
  <c r="H562" i="58"/>
  <c r="I562" i="58"/>
  <c r="J562" i="58"/>
  <c r="K562" i="58"/>
  <c r="L562" i="58"/>
  <c r="M562" i="58"/>
  <c r="B563" i="58"/>
  <c r="C563" i="58"/>
  <c r="D563" i="58"/>
  <c r="E563" i="58"/>
  <c r="F563" i="58"/>
  <c r="G563" i="58"/>
  <c r="H563" i="58"/>
  <c r="I563" i="58"/>
  <c r="J563" i="58"/>
  <c r="K563" i="58"/>
  <c r="L563" i="58"/>
  <c r="M563" i="58"/>
  <c r="B564" i="58"/>
  <c r="C564" i="58"/>
  <c r="D564" i="58"/>
  <c r="E564" i="58"/>
  <c r="F564" i="58"/>
  <c r="G564" i="58"/>
  <c r="H564" i="58"/>
  <c r="I564" i="58"/>
  <c r="J564" i="58"/>
  <c r="K564" i="58"/>
  <c r="L564" i="58"/>
  <c r="M564" i="58"/>
  <c r="B565" i="58"/>
  <c r="C565" i="58"/>
  <c r="D565" i="58"/>
  <c r="E565" i="58"/>
  <c r="F565" i="58"/>
  <c r="G565" i="58"/>
  <c r="H565" i="58"/>
  <c r="I565" i="58"/>
  <c r="J565" i="58"/>
  <c r="K565" i="58"/>
  <c r="L565" i="58"/>
  <c r="M565" i="58"/>
  <c r="A333" i="58"/>
  <c r="B333" i="58"/>
  <c r="C333" i="58"/>
  <c r="D333" i="58"/>
  <c r="E333" i="58"/>
  <c r="F333" i="58"/>
  <c r="G333" i="58"/>
  <c r="H333" i="58"/>
  <c r="I333" i="58"/>
  <c r="J333" i="58"/>
  <c r="K333" i="58"/>
  <c r="L333" i="58"/>
  <c r="M333" i="58"/>
  <c r="A334" i="58"/>
  <c r="B334" i="58"/>
  <c r="C334" i="58"/>
  <c r="D334" i="58"/>
  <c r="E334" i="58"/>
  <c r="F334" i="58"/>
  <c r="G334" i="58"/>
  <c r="H334" i="58"/>
  <c r="I334" i="58"/>
  <c r="J334" i="58"/>
  <c r="K334" i="58"/>
  <c r="L334" i="58"/>
  <c r="M334" i="58"/>
  <c r="A335" i="58"/>
  <c r="B335" i="58"/>
  <c r="C335" i="58"/>
  <c r="D335" i="58"/>
  <c r="E335" i="58"/>
  <c r="F335" i="58"/>
  <c r="G335" i="58"/>
  <c r="H335" i="58"/>
  <c r="I335" i="58"/>
  <c r="J335" i="58"/>
  <c r="K335" i="58"/>
  <c r="L335" i="58"/>
  <c r="M335" i="58"/>
  <c r="A336" i="58"/>
  <c r="B336" i="58"/>
  <c r="C336" i="58"/>
  <c r="D336" i="58"/>
  <c r="E336" i="58"/>
  <c r="F336" i="58"/>
  <c r="G336" i="58"/>
  <c r="H336" i="58"/>
  <c r="I336" i="58"/>
  <c r="J336" i="58"/>
  <c r="K336" i="58"/>
  <c r="L336" i="58"/>
  <c r="M336" i="58"/>
  <c r="A337" i="58"/>
  <c r="B337" i="58"/>
  <c r="C337" i="58"/>
  <c r="D337" i="58"/>
  <c r="E337" i="58"/>
  <c r="F337" i="58"/>
  <c r="G337" i="58"/>
  <c r="H337" i="58"/>
  <c r="I337" i="58"/>
  <c r="J337" i="58"/>
  <c r="K337" i="58"/>
  <c r="L337" i="58"/>
  <c r="M337" i="58"/>
  <c r="A338" i="58"/>
  <c r="B338" i="58"/>
  <c r="C338" i="58"/>
  <c r="D338" i="58"/>
  <c r="E338" i="58"/>
  <c r="F338" i="58"/>
  <c r="G338" i="58"/>
  <c r="H338" i="58"/>
  <c r="I338" i="58"/>
  <c r="J338" i="58"/>
  <c r="K338" i="58"/>
  <c r="L338" i="58"/>
  <c r="M338" i="58"/>
  <c r="A339" i="58"/>
  <c r="B339" i="58"/>
  <c r="C339" i="58"/>
  <c r="D339" i="58"/>
  <c r="E339" i="58"/>
  <c r="F339" i="58"/>
  <c r="G339" i="58"/>
  <c r="H339" i="58"/>
  <c r="I339" i="58"/>
  <c r="J339" i="58"/>
  <c r="K339" i="58"/>
  <c r="L339" i="58"/>
  <c r="M339" i="58"/>
  <c r="A340" i="58"/>
  <c r="B340" i="58"/>
  <c r="C340" i="58"/>
  <c r="D340" i="58"/>
  <c r="E340" i="58"/>
  <c r="F340" i="58"/>
  <c r="G340" i="58"/>
  <c r="H340" i="58"/>
  <c r="I340" i="58"/>
  <c r="J340" i="58"/>
  <c r="K340" i="58"/>
  <c r="L340" i="58"/>
  <c r="M340" i="58"/>
  <c r="A341" i="58"/>
  <c r="B341" i="58"/>
  <c r="C341" i="58"/>
  <c r="D341" i="58"/>
  <c r="E341" i="58"/>
  <c r="F341" i="58"/>
  <c r="G341" i="58"/>
  <c r="H341" i="58"/>
  <c r="I341" i="58"/>
  <c r="J341" i="58"/>
  <c r="K341" i="58"/>
  <c r="L341" i="58"/>
  <c r="M341" i="58"/>
  <c r="A342" i="58"/>
  <c r="B342" i="58"/>
  <c r="C342" i="58"/>
  <c r="D342" i="58"/>
  <c r="E342" i="58"/>
  <c r="F342" i="58"/>
  <c r="G342" i="58"/>
  <c r="H342" i="58"/>
  <c r="I342" i="58"/>
  <c r="J342" i="58"/>
  <c r="K342" i="58"/>
  <c r="L342" i="58"/>
  <c r="M342" i="58"/>
  <c r="A343" i="58"/>
  <c r="B343" i="58"/>
  <c r="C343" i="58"/>
  <c r="D343" i="58"/>
  <c r="E343" i="58"/>
  <c r="F343" i="58"/>
  <c r="G343" i="58"/>
  <c r="H343" i="58"/>
  <c r="I343" i="58"/>
  <c r="J343" i="58"/>
  <c r="K343" i="58"/>
  <c r="L343" i="58"/>
  <c r="M343" i="58"/>
  <c r="A344" i="58"/>
  <c r="B344" i="58"/>
  <c r="C344" i="58"/>
  <c r="D344" i="58"/>
  <c r="E344" i="58"/>
  <c r="F344" i="58"/>
  <c r="G344" i="58"/>
  <c r="H344" i="58"/>
  <c r="I344" i="58"/>
  <c r="J344" i="58"/>
  <c r="K344" i="58"/>
  <c r="L344" i="58"/>
  <c r="M344" i="58"/>
  <c r="A345" i="58"/>
  <c r="B345" i="58"/>
  <c r="C345" i="58"/>
  <c r="D345" i="58"/>
  <c r="E345" i="58"/>
  <c r="F345" i="58"/>
  <c r="G345" i="58"/>
  <c r="H345" i="58"/>
  <c r="I345" i="58"/>
  <c r="J345" i="58"/>
  <c r="K345" i="58"/>
  <c r="L345" i="58"/>
  <c r="M345" i="58"/>
  <c r="A346" i="58"/>
  <c r="B346" i="58"/>
  <c r="C346" i="58"/>
  <c r="D346" i="58"/>
  <c r="E346" i="58"/>
  <c r="F346" i="58"/>
  <c r="G346" i="58"/>
  <c r="H346" i="58"/>
  <c r="I346" i="58"/>
  <c r="J346" i="58"/>
  <c r="K346" i="58"/>
  <c r="L346" i="58"/>
  <c r="M346" i="58"/>
  <c r="A347" i="58"/>
  <c r="B347" i="58"/>
  <c r="C347" i="58"/>
  <c r="D347" i="58"/>
  <c r="E347" i="58"/>
  <c r="F347" i="58"/>
  <c r="G347" i="58"/>
  <c r="H347" i="58"/>
  <c r="I347" i="58"/>
  <c r="J347" i="58"/>
  <c r="K347" i="58"/>
  <c r="L347" i="58"/>
  <c r="M347" i="58"/>
  <c r="A348" i="58"/>
  <c r="B348" i="58"/>
  <c r="C348" i="58"/>
  <c r="D348" i="58"/>
  <c r="E348" i="58"/>
  <c r="F348" i="58"/>
  <c r="G348" i="58"/>
  <c r="H348" i="58"/>
  <c r="I348" i="58"/>
  <c r="J348" i="58"/>
  <c r="K348" i="58"/>
  <c r="L348" i="58"/>
  <c r="M348" i="58"/>
  <c r="A349" i="58"/>
  <c r="B349" i="58"/>
  <c r="C349" i="58"/>
  <c r="D349" i="58"/>
  <c r="E349" i="58"/>
  <c r="F349" i="58"/>
  <c r="G349" i="58"/>
  <c r="H349" i="58"/>
  <c r="I349" i="58"/>
  <c r="J349" i="58"/>
  <c r="K349" i="58"/>
  <c r="L349" i="58"/>
  <c r="M349" i="58"/>
  <c r="A350" i="58"/>
  <c r="B350" i="58"/>
  <c r="C350" i="58"/>
  <c r="D350" i="58"/>
  <c r="E350" i="58"/>
  <c r="F350" i="58"/>
  <c r="G350" i="58"/>
  <c r="H350" i="58"/>
  <c r="I350" i="58"/>
  <c r="J350" i="58"/>
  <c r="K350" i="58"/>
  <c r="L350" i="58"/>
  <c r="M350" i="58"/>
  <c r="A351" i="58"/>
  <c r="B351" i="58"/>
  <c r="C351" i="58"/>
  <c r="D351" i="58"/>
  <c r="E351" i="58"/>
  <c r="F351" i="58"/>
  <c r="G351" i="58"/>
  <c r="H351" i="58"/>
  <c r="I351" i="58"/>
  <c r="J351" i="58"/>
  <c r="K351" i="58"/>
  <c r="L351" i="58"/>
  <c r="M351" i="58"/>
  <c r="A352" i="58"/>
  <c r="B352" i="58"/>
  <c r="C352" i="58"/>
  <c r="D352" i="58"/>
  <c r="E352" i="58"/>
  <c r="F352" i="58"/>
  <c r="G352" i="58"/>
  <c r="H352" i="58"/>
  <c r="I352" i="58"/>
  <c r="J352" i="58"/>
  <c r="K352" i="58"/>
  <c r="L352" i="58"/>
  <c r="M352" i="58"/>
  <c r="A353" i="58"/>
  <c r="B353" i="58"/>
  <c r="C353" i="58"/>
  <c r="D353" i="58"/>
  <c r="E353" i="58"/>
  <c r="F353" i="58"/>
  <c r="G353" i="58"/>
  <c r="H353" i="58"/>
  <c r="I353" i="58"/>
  <c r="J353" i="58"/>
  <c r="K353" i="58"/>
  <c r="L353" i="58"/>
  <c r="M353" i="58"/>
  <c r="A354" i="58"/>
  <c r="B354" i="58"/>
  <c r="C354" i="58"/>
  <c r="D354" i="58"/>
  <c r="E354" i="58"/>
  <c r="F354" i="58"/>
  <c r="G354" i="58"/>
  <c r="H354" i="58"/>
  <c r="I354" i="58"/>
  <c r="J354" i="58"/>
  <c r="K354" i="58"/>
  <c r="L354" i="58"/>
  <c r="M354" i="58"/>
  <c r="A355" i="58"/>
  <c r="B355" i="58"/>
  <c r="C355" i="58"/>
  <c r="D355" i="58"/>
  <c r="E355" i="58"/>
  <c r="F355" i="58"/>
  <c r="G355" i="58"/>
  <c r="H355" i="58"/>
  <c r="I355" i="58"/>
  <c r="J355" i="58"/>
  <c r="K355" i="58"/>
  <c r="L355" i="58"/>
  <c r="M355" i="58"/>
  <c r="A356" i="58"/>
  <c r="B356" i="58"/>
  <c r="C356" i="58"/>
  <c r="D356" i="58"/>
  <c r="E356" i="58"/>
  <c r="F356" i="58"/>
  <c r="G356" i="58"/>
  <c r="H356" i="58"/>
  <c r="I356" i="58"/>
  <c r="J356" i="58"/>
  <c r="K356" i="58"/>
  <c r="L356" i="58"/>
  <c r="M356" i="58"/>
  <c r="A357" i="58"/>
  <c r="B357" i="58"/>
  <c r="C357" i="58"/>
  <c r="D357" i="58"/>
  <c r="E357" i="58"/>
  <c r="F357" i="58"/>
  <c r="G357" i="58"/>
  <c r="H357" i="58"/>
  <c r="I357" i="58"/>
  <c r="J357" i="58"/>
  <c r="K357" i="58"/>
  <c r="L357" i="58"/>
  <c r="M357" i="58"/>
  <c r="A358" i="58"/>
  <c r="B358" i="58"/>
  <c r="C358" i="58"/>
  <c r="D358" i="58"/>
  <c r="E358" i="58"/>
  <c r="F358" i="58"/>
  <c r="G358" i="58"/>
  <c r="H358" i="58"/>
  <c r="I358" i="58"/>
  <c r="J358" i="58"/>
  <c r="K358" i="58"/>
  <c r="L358" i="58"/>
  <c r="M358" i="58"/>
  <c r="A359" i="58"/>
  <c r="B359" i="58"/>
  <c r="C359" i="58"/>
  <c r="D359" i="58"/>
  <c r="E359" i="58"/>
  <c r="F359" i="58"/>
  <c r="G359" i="58"/>
  <c r="H359" i="58"/>
  <c r="I359" i="58"/>
  <c r="J359" i="58"/>
  <c r="K359" i="58"/>
  <c r="L359" i="58"/>
  <c r="M359" i="58"/>
  <c r="A360" i="58"/>
  <c r="B360" i="58"/>
  <c r="C360" i="58"/>
  <c r="D360" i="58"/>
  <c r="E360" i="58"/>
  <c r="F360" i="58"/>
  <c r="G360" i="58"/>
  <c r="H360" i="58"/>
  <c r="I360" i="58"/>
  <c r="J360" i="58"/>
  <c r="K360" i="58"/>
  <c r="L360" i="58"/>
  <c r="M360" i="58"/>
  <c r="A361" i="58"/>
  <c r="B361" i="58"/>
  <c r="C361" i="58"/>
  <c r="D361" i="58"/>
  <c r="E361" i="58"/>
  <c r="F361" i="58"/>
  <c r="G361" i="58"/>
  <c r="H361" i="58"/>
  <c r="I361" i="58"/>
  <c r="J361" i="58"/>
  <c r="K361" i="58"/>
  <c r="L361" i="58"/>
  <c r="M361" i="58"/>
  <c r="A362" i="58"/>
  <c r="B362" i="58"/>
  <c r="C362" i="58"/>
  <c r="D362" i="58"/>
  <c r="E362" i="58"/>
  <c r="F362" i="58"/>
  <c r="G362" i="58"/>
  <c r="H362" i="58"/>
  <c r="I362" i="58"/>
  <c r="J362" i="58"/>
  <c r="K362" i="58"/>
  <c r="L362" i="58"/>
  <c r="M362" i="58"/>
  <c r="A363" i="58"/>
  <c r="B363" i="58"/>
  <c r="C363" i="58"/>
  <c r="D363" i="58"/>
  <c r="E363" i="58"/>
  <c r="F363" i="58"/>
  <c r="G363" i="58"/>
  <c r="H363" i="58"/>
  <c r="I363" i="58"/>
  <c r="J363" i="58"/>
  <c r="K363" i="58"/>
  <c r="L363" i="58"/>
  <c r="M363" i="58"/>
  <c r="A364" i="58"/>
  <c r="B364" i="58"/>
  <c r="C364" i="58"/>
  <c r="D364" i="58"/>
  <c r="E364" i="58"/>
  <c r="F364" i="58"/>
  <c r="G364" i="58"/>
  <c r="H364" i="58"/>
  <c r="I364" i="58"/>
  <c r="J364" i="58"/>
  <c r="K364" i="58"/>
  <c r="L364" i="58"/>
  <c r="M364" i="58"/>
  <c r="A365" i="58"/>
  <c r="B365" i="58"/>
  <c r="C365" i="58"/>
  <c r="D365" i="58"/>
  <c r="E365" i="58"/>
  <c r="F365" i="58"/>
  <c r="G365" i="58"/>
  <c r="H365" i="58"/>
  <c r="I365" i="58"/>
  <c r="J365" i="58"/>
  <c r="K365" i="58"/>
  <c r="L365" i="58"/>
  <c r="M365" i="58"/>
  <c r="A366" i="58"/>
  <c r="B366" i="58"/>
  <c r="C366" i="58"/>
  <c r="D366" i="58"/>
  <c r="E366" i="58"/>
  <c r="F366" i="58"/>
  <c r="G366" i="58"/>
  <c r="H366" i="58"/>
  <c r="I366" i="58"/>
  <c r="J366" i="58"/>
  <c r="K366" i="58"/>
  <c r="L366" i="58"/>
  <c r="M366" i="58"/>
  <c r="A367" i="58"/>
  <c r="B367" i="58"/>
  <c r="C367" i="58"/>
  <c r="D367" i="58"/>
  <c r="E367" i="58"/>
  <c r="F367" i="58"/>
  <c r="G367" i="58"/>
  <c r="H367" i="58"/>
  <c r="I367" i="58"/>
  <c r="J367" i="58"/>
  <c r="K367" i="58"/>
  <c r="L367" i="58"/>
  <c r="M367" i="58"/>
  <c r="A368" i="58"/>
  <c r="B368" i="58"/>
  <c r="C368" i="58"/>
  <c r="D368" i="58"/>
  <c r="E368" i="58"/>
  <c r="F368" i="58"/>
  <c r="G368" i="58"/>
  <c r="H368" i="58"/>
  <c r="I368" i="58"/>
  <c r="J368" i="58"/>
  <c r="K368" i="58"/>
  <c r="L368" i="58"/>
  <c r="M368" i="58"/>
  <c r="A369" i="58"/>
  <c r="B369" i="58"/>
  <c r="C369" i="58"/>
  <c r="D369" i="58"/>
  <c r="E369" i="58"/>
  <c r="F369" i="58"/>
  <c r="G369" i="58"/>
  <c r="H369" i="58"/>
  <c r="I369" i="58"/>
  <c r="J369" i="58"/>
  <c r="K369" i="58"/>
  <c r="L369" i="58"/>
  <c r="M369" i="58"/>
  <c r="A370" i="58"/>
  <c r="B370" i="58"/>
  <c r="C370" i="58"/>
  <c r="D370" i="58"/>
  <c r="E370" i="58"/>
  <c r="F370" i="58"/>
  <c r="G370" i="58"/>
  <c r="H370" i="58"/>
  <c r="I370" i="58"/>
  <c r="J370" i="58"/>
  <c r="K370" i="58"/>
  <c r="L370" i="58"/>
  <c r="M370" i="58"/>
  <c r="A371" i="58"/>
  <c r="B371" i="58"/>
  <c r="C371" i="58"/>
  <c r="D371" i="58"/>
  <c r="E371" i="58"/>
  <c r="F371" i="58"/>
  <c r="G371" i="58"/>
  <c r="H371" i="58"/>
  <c r="I371" i="58"/>
  <c r="J371" i="58"/>
  <c r="K371" i="58"/>
  <c r="L371" i="58"/>
  <c r="M371" i="58"/>
  <c r="A372" i="58"/>
  <c r="B372" i="58"/>
  <c r="C372" i="58"/>
  <c r="D372" i="58"/>
  <c r="E372" i="58"/>
  <c r="F372" i="58"/>
  <c r="G372" i="58"/>
  <c r="H372" i="58"/>
  <c r="I372" i="58"/>
  <c r="J372" i="58"/>
  <c r="K372" i="58"/>
  <c r="L372" i="58"/>
  <c r="M372" i="58"/>
  <c r="A373" i="58"/>
  <c r="B373" i="58"/>
  <c r="C373" i="58"/>
  <c r="D373" i="58"/>
  <c r="E373" i="58"/>
  <c r="F373" i="58"/>
  <c r="G373" i="58"/>
  <c r="H373" i="58"/>
  <c r="I373" i="58"/>
  <c r="J373" i="58"/>
  <c r="K373" i="58"/>
  <c r="L373" i="58"/>
  <c r="M373" i="58"/>
  <c r="A374" i="58"/>
  <c r="B374" i="58"/>
  <c r="C374" i="58"/>
  <c r="D374" i="58"/>
  <c r="E374" i="58"/>
  <c r="F374" i="58"/>
  <c r="G374" i="58"/>
  <c r="H374" i="58"/>
  <c r="I374" i="58"/>
  <c r="J374" i="58"/>
  <c r="K374" i="58"/>
  <c r="L374" i="58"/>
  <c r="M374" i="58"/>
  <c r="A375" i="58"/>
  <c r="B375" i="58"/>
  <c r="C375" i="58"/>
  <c r="D375" i="58"/>
  <c r="E375" i="58"/>
  <c r="F375" i="58"/>
  <c r="G375" i="58"/>
  <c r="H375" i="58"/>
  <c r="I375" i="58"/>
  <c r="J375" i="58"/>
  <c r="K375" i="58"/>
  <c r="L375" i="58"/>
  <c r="M375" i="58"/>
  <c r="A289" i="58"/>
  <c r="B289" i="58"/>
  <c r="C289" i="58"/>
  <c r="D289" i="58"/>
  <c r="E289" i="58"/>
  <c r="F289" i="58"/>
  <c r="G289" i="58"/>
  <c r="H289" i="58"/>
  <c r="I289" i="58"/>
  <c r="J289" i="58"/>
  <c r="K289" i="58"/>
  <c r="L289" i="58"/>
  <c r="M289" i="58"/>
  <c r="A290" i="58"/>
  <c r="B290" i="58"/>
  <c r="C290" i="58"/>
  <c r="D290" i="58"/>
  <c r="E290" i="58"/>
  <c r="F290" i="58"/>
  <c r="G290" i="58"/>
  <c r="H290" i="58"/>
  <c r="I290" i="58"/>
  <c r="J290" i="58"/>
  <c r="K290" i="58"/>
  <c r="L290" i="58"/>
  <c r="M290" i="58"/>
  <c r="A291" i="58"/>
  <c r="B291" i="58"/>
  <c r="C291" i="58"/>
  <c r="D291" i="58"/>
  <c r="E291" i="58"/>
  <c r="F291" i="58"/>
  <c r="G291" i="58"/>
  <c r="H291" i="58"/>
  <c r="I291" i="58"/>
  <c r="J291" i="58"/>
  <c r="K291" i="58"/>
  <c r="L291" i="58"/>
  <c r="M291" i="58"/>
  <c r="A292" i="58"/>
  <c r="B292" i="58"/>
  <c r="C292" i="58"/>
  <c r="D292" i="58"/>
  <c r="E292" i="58"/>
  <c r="F292" i="58"/>
  <c r="G292" i="58"/>
  <c r="H292" i="58"/>
  <c r="I292" i="58"/>
  <c r="J292" i="58"/>
  <c r="K292" i="58"/>
  <c r="L292" i="58"/>
  <c r="M292" i="58"/>
  <c r="A293" i="58"/>
  <c r="B293" i="58"/>
  <c r="C293" i="58"/>
  <c r="D293" i="58"/>
  <c r="E293" i="58"/>
  <c r="F293" i="58"/>
  <c r="G293" i="58"/>
  <c r="H293" i="58"/>
  <c r="I293" i="58"/>
  <c r="J293" i="58"/>
  <c r="K293" i="58"/>
  <c r="L293" i="58"/>
  <c r="M293" i="58"/>
  <c r="A294" i="58"/>
  <c r="B294" i="58"/>
  <c r="C294" i="58"/>
  <c r="D294" i="58"/>
  <c r="E294" i="58"/>
  <c r="F294" i="58"/>
  <c r="G294" i="58"/>
  <c r="H294" i="58"/>
  <c r="I294" i="58"/>
  <c r="J294" i="58"/>
  <c r="K294" i="58"/>
  <c r="L294" i="58"/>
  <c r="M294" i="58"/>
  <c r="A295" i="58"/>
  <c r="B295" i="58"/>
  <c r="C295" i="58"/>
  <c r="D295" i="58"/>
  <c r="E295" i="58"/>
  <c r="F295" i="58"/>
  <c r="G295" i="58"/>
  <c r="H295" i="58"/>
  <c r="I295" i="58"/>
  <c r="J295" i="58"/>
  <c r="K295" i="58"/>
  <c r="L295" i="58"/>
  <c r="M295" i="58"/>
  <c r="A296" i="58"/>
  <c r="B296" i="58"/>
  <c r="C296" i="58"/>
  <c r="D296" i="58"/>
  <c r="E296" i="58"/>
  <c r="F296" i="58"/>
  <c r="G296" i="58"/>
  <c r="H296" i="58"/>
  <c r="I296" i="58"/>
  <c r="J296" i="58"/>
  <c r="K296" i="58"/>
  <c r="L296" i="58"/>
  <c r="M296" i="58"/>
  <c r="A297" i="58"/>
  <c r="B297" i="58"/>
  <c r="C297" i="58"/>
  <c r="D297" i="58"/>
  <c r="E297" i="58"/>
  <c r="F297" i="58"/>
  <c r="G297" i="58"/>
  <c r="H297" i="58"/>
  <c r="I297" i="58"/>
  <c r="J297" i="58"/>
  <c r="K297" i="58"/>
  <c r="L297" i="58"/>
  <c r="M297" i="58"/>
  <c r="A298" i="58"/>
  <c r="B298" i="58"/>
  <c r="C298" i="58"/>
  <c r="D298" i="58"/>
  <c r="E298" i="58"/>
  <c r="F298" i="58"/>
  <c r="G298" i="58"/>
  <c r="H298" i="58"/>
  <c r="I298" i="58"/>
  <c r="J298" i="58"/>
  <c r="K298" i="58"/>
  <c r="L298" i="58"/>
  <c r="M298" i="58"/>
  <c r="A299" i="58"/>
  <c r="B299" i="58"/>
  <c r="C299" i="58"/>
  <c r="D299" i="58"/>
  <c r="E299" i="58"/>
  <c r="F299" i="58"/>
  <c r="G299" i="58"/>
  <c r="H299" i="58"/>
  <c r="I299" i="58"/>
  <c r="J299" i="58"/>
  <c r="K299" i="58"/>
  <c r="L299" i="58"/>
  <c r="M299" i="58"/>
  <c r="A300" i="58"/>
  <c r="B300" i="58"/>
  <c r="C300" i="58"/>
  <c r="D300" i="58"/>
  <c r="E300" i="58"/>
  <c r="F300" i="58"/>
  <c r="G300" i="58"/>
  <c r="H300" i="58"/>
  <c r="I300" i="58"/>
  <c r="J300" i="58"/>
  <c r="K300" i="58"/>
  <c r="L300" i="58"/>
  <c r="M300" i="58"/>
  <c r="A301" i="58"/>
  <c r="B301" i="58"/>
  <c r="C301" i="58"/>
  <c r="D301" i="58"/>
  <c r="E301" i="58"/>
  <c r="F301" i="58"/>
  <c r="G301" i="58"/>
  <c r="H301" i="58"/>
  <c r="I301" i="58"/>
  <c r="J301" i="58"/>
  <c r="K301" i="58"/>
  <c r="L301" i="58"/>
  <c r="M301" i="58"/>
  <c r="A302" i="58"/>
  <c r="B302" i="58"/>
  <c r="C302" i="58"/>
  <c r="D302" i="58"/>
  <c r="E302" i="58"/>
  <c r="F302" i="58"/>
  <c r="G302" i="58"/>
  <c r="H302" i="58"/>
  <c r="I302" i="58"/>
  <c r="J302" i="58"/>
  <c r="K302" i="58"/>
  <c r="L302" i="58"/>
  <c r="M302" i="58"/>
  <c r="A303" i="58"/>
  <c r="B303" i="58"/>
  <c r="C303" i="58"/>
  <c r="D303" i="58"/>
  <c r="E303" i="58"/>
  <c r="F303" i="58"/>
  <c r="G303" i="58"/>
  <c r="H303" i="58"/>
  <c r="I303" i="58"/>
  <c r="J303" i="58"/>
  <c r="K303" i="58"/>
  <c r="L303" i="58"/>
  <c r="M303" i="58"/>
  <c r="A304" i="58"/>
  <c r="B304" i="58"/>
  <c r="C304" i="58"/>
  <c r="D304" i="58"/>
  <c r="E304" i="58"/>
  <c r="F304" i="58"/>
  <c r="G304" i="58"/>
  <c r="H304" i="58"/>
  <c r="I304" i="58"/>
  <c r="J304" i="58"/>
  <c r="K304" i="58"/>
  <c r="L304" i="58"/>
  <c r="M304" i="58"/>
  <c r="A305" i="58"/>
  <c r="B305" i="58"/>
  <c r="C305" i="58"/>
  <c r="D305" i="58"/>
  <c r="E305" i="58"/>
  <c r="F305" i="58"/>
  <c r="G305" i="58"/>
  <c r="H305" i="58"/>
  <c r="I305" i="58"/>
  <c r="J305" i="58"/>
  <c r="K305" i="58"/>
  <c r="L305" i="58"/>
  <c r="M305" i="58"/>
  <c r="A306" i="58"/>
  <c r="B306" i="58"/>
  <c r="C306" i="58"/>
  <c r="D306" i="58"/>
  <c r="E306" i="58"/>
  <c r="F306" i="58"/>
  <c r="G306" i="58"/>
  <c r="H306" i="58"/>
  <c r="I306" i="58"/>
  <c r="J306" i="58"/>
  <c r="K306" i="58"/>
  <c r="L306" i="58"/>
  <c r="M306" i="58"/>
  <c r="A307" i="58"/>
  <c r="B307" i="58"/>
  <c r="C307" i="58"/>
  <c r="D307" i="58"/>
  <c r="E307" i="58"/>
  <c r="F307" i="58"/>
  <c r="G307" i="58"/>
  <c r="H307" i="58"/>
  <c r="I307" i="58"/>
  <c r="J307" i="58"/>
  <c r="K307" i="58"/>
  <c r="L307" i="58"/>
  <c r="M307" i="58"/>
  <c r="A308" i="58"/>
  <c r="B308" i="58"/>
  <c r="C308" i="58"/>
  <c r="D308" i="58"/>
  <c r="E308" i="58"/>
  <c r="F308" i="58"/>
  <c r="G308" i="58"/>
  <c r="H308" i="58"/>
  <c r="I308" i="58"/>
  <c r="J308" i="58"/>
  <c r="K308" i="58"/>
  <c r="L308" i="58"/>
  <c r="M308" i="58"/>
  <c r="A309" i="58"/>
  <c r="B309" i="58"/>
  <c r="C309" i="58"/>
  <c r="D309" i="58"/>
  <c r="E309" i="58"/>
  <c r="F309" i="58"/>
  <c r="G309" i="58"/>
  <c r="H309" i="58"/>
  <c r="I309" i="58"/>
  <c r="J309" i="58"/>
  <c r="K309" i="58"/>
  <c r="L309" i="58"/>
  <c r="M309" i="58"/>
  <c r="A310" i="58"/>
  <c r="B310" i="58"/>
  <c r="C310" i="58"/>
  <c r="D310" i="58"/>
  <c r="E310" i="58"/>
  <c r="F310" i="58"/>
  <c r="G310" i="58"/>
  <c r="H310" i="58"/>
  <c r="I310" i="58"/>
  <c r="J310" i="58"/>
  <c r="K310" i="58"/>
  <c r="L310" i="58"/>
  <c r="M310" i="58"/>
  <c r="A311" i="58"/>
  <c r="B311" i="58"/>
  <c r="C311" i="58"/>
  <c r="D311" i="58"/>
  <c r="E311" i="58"/>
  <c r="F311" i="58"/>
  <c r="G311" i="58"/>
  <c r="H311" i="58"/>
  <c r="I311" i="58"/>
  <c r="J311" i="58"/>
  <c r="K311" i="58"/>
  <c r="L311" i="58"/>
  <c r="M311" i="58"/>
  <c r="A312" i="58"/>
  <c r="B312" i="58"/>
  <c r="C312" i="58"/>
  <c r="D312" i="58"/>
  <c r="E312" i="58"/>
  <c r="F312" i="58"/>
  <c r="G312" i="58"/>
  <c r="H312" i="58"/>
  <c r="I312" i="58"/>
  <c r="J312" i="58"/>
  <c r="K312" i="58"/>
  <c r="L312" i="58"/>
  <c r="M312" i="58"/>
  <c r="A313" i="58"/>
  <c r="B313" i="58"/>
  <c r="C313" i="58"/>
  <c r="D313" i="58"/>
  <c r="E313" i="58"/>
  <c r="F313" i="58"/>
  <c r="G313" i="58"/>
  <c r="H313" i="58"/>
  <c r="I313" i="58"/>
  <c r="J313" i="58"/>
  <c r="K313" i="58"/>
  <c r="L313" i="58"/>
  <c r="M313" i="58"/>
  <c r="A314" i="58"/>
  <c r="B314" i="58"/>
  <c r="C314" i="58"/>
  <c r="D314" i="58"/>
  <c r="E314" i="58"/>
  <c r="F314" i="58"/>
  <c r="G314" i="58"/>
  <c r="H314" i="58"/>
  <c r="I314" i="58"/>
  <c r="J314" i="58"/>
  <c r="K314" i="58"/>
  <c r="L314" i="58"/>
  <c r="M314" i="58"/>
  <c r="A315" i="58"/>
  <c r="B315" i="58"/>
  <c r="C315" i="58"/>
  <c r="D315" i="58"/>
  <c r="E315" i="58"/>
  <c r="F315" i="58"/>
  <c r="G315" i="58"/>
  <c r="H315" i="58"/>
  <c r="I315" i="58"/>
  <c r="J315" i="58"/>
  <c r="K315" i="58"/>
  <c r="L315" i="58"/>
  <c r="M315" i="58"/>
  <c r="A316" i="58"/>
  <c r="B316" i="58"/>
  <c r="C316" i="58"/>
  <c r="D316" i="58"/>
  <c r="E316" i="58"/>
  <c r="F316" i="58"/>
  <c r="G316" i="58"/>
  <c r="H316" i="58"/>
  <c r="I316" i="58"/>
  <c r="J316" i="58"/>
  <c r="K316" i="58"/>
  <c r="L316" i="58"/>
  <c r="M316" i="58"/>
  <c r="A317" i="58"/>
  <c r="B317" i="58"/>
  <c r="C317" i="58"/>
  <c r="D317" i="58"/>
  <c r="E317" i="58"/>
  <c r="F317" i="58"/>
  <c r="G317" i="58"/>
  <c r="H317" i="58"/>
  <c r="I317" i="58"/>
  <c r="J317" i="58"/>
  <c r="K317" i="58"/>
  <c r="L317" i="58"/>
  <c r="M317" i="58"/>
  <c r="A318" i="58"/>
  <c r="B318" i="58"/>
  <c r="C318" i="58"/>
  <c r="D318" i="58"/>
  <c r="E318" i="58"/>
  <c r="F318" i="58"/>
  <c r="G318" i="58"/>
  <c r="H318" i="58"/>
  <c r="I318" i="58"/>
  <c r="J318" i="58"/>
  <c r="K318" i="58"/>
  <c r="L318" i="58"/>
  <c r="M318" i="58"/>
  <c r="A319" i="58"/>
  <c r="B319" i="58"/>
  <c r="C319" i="58"/>
  <c r="D319" i="58"/>
  <c r="E319" i="58"/>
  <c r="F319" i="58"/>
  <c r="G319" i="58"/>
  <c r="H319" i="58"/>
  <c r="I319" i="58"/>
  <c r="J319" i="58"/>
  <c r="K319" i="58"/>
  <c r="L319" i="58"/>
  <c r="M319" i="58"/>
  <c r="A320" i="58"/>
  <c r="B320" i="58"/>
  <c r="C320" i="58"/>
  <c r="D320" i="58"/>
  <c r="E320" i="58"/>
  <c r="F320" i="58"/>
  <c r="G320" i="58"/>
  <c r="H320" i="58"/>
  <c r="I320" i="58"/>
  <c r="J320" i="58"/>
  <c r="K320" i="58"/>
  <c r="L320" i="58"/>
  <c r="M320" i="58"/>
  <c r="A321" i="58"/>
  <c r="B321" i="58"/>
  <c r="C321" i="58"/>
  <c r="D321" i="58"/>
  <c r="E321" i="58"/>
  <c r="F321" i="58"/>
  <c r="G321" i="58"/>
  <c r="H321" i="58"/>
  <c r="I321" i="58"/>
  <c r="J321" i="58"/>
  <c r="K321" i="58"/>
  <c r="L321" i="58"/>
  <c r="M321" i="58"/>
  <c r="A322" i="58"/>
  <c r="B322" i="58"/>
  <c r="C322" i="58"/>
  <c r="D322" i="58"/>
  <c r="E322" i="58"/>
  <c r="F322" i="58"/>
  <c r="G322" i="58"/>
  <c r="H322" i="58"/>
  <c r="I322" i="58"/>
  <c r="J322" i="58"/>
  <c r="K322" i="58"/>
  <c r="L322" i="58"/>
  <c r="M322" i="58"/>
  <c r="A323" i="58"/>
  <c r="B323" i="58"/>
  <c r="C323" i="58"/>
  <c r="D323" i="58"/>
  <c r="E323" i="58"/>
  <c r="F323" i="58"/>
  <c r="G323" i="58"/>
  <c r="H323" i="58"/>
  <c r="I323" i="58"/>
  <c r="J323" i="58"/>
  <c r="K323" i="58"/>
  <c r="L323" i="58"/>
  <c r="M323" i="58"/>
  <c r="A324" i="58"/>
  <c r="B324" i="58"/>
  <c r="C324" i="58"/>
  <c r="D324" i="58"/>
  <c r="E324" i="58"/>
  <c r="F324" i="58"/>
  <c r="G324" i="58"/>
  <c r="H324" i="58"/>
  <c r="I324" i="58"/>
  <c r="J324" i="58"/>
  <c r="K324" i="58"/>
  <c r="L324" i="58"/>
  <c r="M324" i="58"/>
  <c r="A325" i="58"/>
  <c r="B325" i="58"/>
  <c r="C325" i="58"/>
  <c r="D325" i="58"/>
  <c r="E325" i="58"/>
  <c r="F325" i="58"/>
  <c r="G325" i="58"/>
  <c r="H325" i="58"/>
  <c r="I325" i="58"/>
  <c r="J325" i="58"/>
  <c r="K325" i="58"/>
  <c r="L325" i="58"/>
  <c r="M325" i="58"/>
  <c r="A326" i="58"/>
  <c r="B326" i="58"/>
  <c r="C326" i="58"/>
  <c r="D326" i="58"/>
  <c r="E326" i="58"/>
  <c r="F326" i="58"/>
  <c r="G326" i="58"/>
  <c r="H326" i="58"/>
  <c r="I326" i="58"/>
  <c r="J326" i="58"/>
  <c r="K326" i="58"/>
  <c r="L326" i="58"/>
  <c r="M326" i="58"/>
  <c r="A327" i="58"/>
  <c r="B327" i="58"/>
  <c r="C327" i="58"/>
  <c r="D327" i="58"/>
  <c r="E327" i="58"/>
  <c r="F327" i="58"/>
  <c r="G327" i="58"/>
  <c r="H327" i="58"/>
  <c r="I327" i="58"/>
  <c r="J327" i="58"/>
  <c r="K327" i="58"/>
  <c r="L327" i="58"/>
  <c r="M327" i="58"/>
  <c r="A328" i="58"/>
  <c r="B328" i="58"/>
  <c r="C328" i="58"/>
  <c r="D328" i="58"/>
  <c r="E328" i="58"/>
  <c r="F328" i="58"/>
  <c r="G328" i="58"/>
  <c r="H328" i="58"/>
  <c r="I328" i="58"/>
  <c r="J328" i="58"/>
  <c r="K328" i="58"/>
  <c r="L328" i="58"/>
  <c r="M328" i="58"/>
  <c r="A329" i="58"/>
  <c r="B329" i="58"/>
  <c r="C329" i="58"/>
  <c r="D329" i="58"/>
  <c r="E329" i="58"/>
  <c r="F329" i="58"/>
  <c r="G329" i="58"/>
  <c r="H329" i="58"/>
  <c r="I329" i="58"/>
  <c r="J329" i="58"/>
  <c r="K329" i="58"/>
  <c r="L329" i="58"/>
  <c r="M329" i="58"/>
  <c r="A330" i="58"/>
  <c r="B330" i="58"/>
  <c r="C330" i="58"/>
  <c r="D330" i="58"/>
  <c r="E330" i="58"/>
  <c r="F330" i="58"/>
  <c r="G330" i="58"/>
  <c r="H330" i="58"/>
  <c r="I330" i="58"/>
  <c r="J330" i="58"/>
  <c r="K330" i="58"/>
  <c r="L330" i="58"/>
  <c r="M330" i="58"/>
  <c r="A331" i="58"/>
  <c r="B331" i="58"/>
  <c r="C331" i="58"/>
  <c r="D331" i="58"/>
  <c r="E331" i="58"/>
  <c r="F331" i="58"/>
  <c r="G331" i="58"/>
  <c r="H331" i="58"/>
  <c r="I331" i="58"/>
  <c r="J331" i="58"/>
  <c r="K331" i="58"/>
  <c r="L331" i="58"/>
  <c r="M331" i="58"/>
  <c r="A245" i="58"/>
  <c r="B245" i="58"/>
  <c r="C245" i="58"/>
  <c r="D245" i="58"/>
  <c r="E245" i="58"/>
  <c r="F245" i="58"/>
  <c r="G245" i="58"/>
  <c r="H245" i="58"/>
  <c r="I245" i="58"/>
  <c r="J245" i="58"/>
  <c r="K245" i="58"/>
  <c r="L245" i="58"/>
  <c r="M245" i="58"/>
  <c r="A246" i="58"/>
  <c r="B246" i="58"/>
  <c r="C246" i="58"/>
  <c r="D246" i="58"/>
  <c r="E246" i="58"/>
  <c r="F246" i="58"/>
  <c r="G246" i="58"/>
  <c r="H246" i="58"/>
  <c r="I246" i="58"/>
  <c r="J246" i="58"/>
  <c r="K246" i="58"/>
  <c r="L246" i="58"/>
  <c r="M246" i="58"/>
  <c r="A247" i="58"/>
  <c r="B247" i="58"/>
  <c r="C247" i="58"/>
  <c r="D247" i="58"/>
  <c r="E247" i="58"/>
  <c r="F247" i="58"/>
  <c r="G247" i="58"/>
  <c r="H247" i="58"/>
  <c r="I247" i="58"/>
  <c r="J247" i="58"/>
  <c r="K247" i="58"/>
  <c r="L247" i="58"/>
  <c r="M247" i="58"/>
  <c r="A248" i="58"/>
  <c r="B248" i="58"/>
  <c r="C248" i="58"/>
  <c r="D248" i="58"/>
  <c r="E248" i="58"/>
  <c r="F248" i="58"/>
  <c r="G248" i="58"/>
  <c r="H248" i="58"/>
  <c r="I248" i="58"/>
  <c r="J248" i="58"/>
  <c r="K248" i="58"/>
  <c r="L248" i="58"/>
  <c r="M248" i="58"/>
  <c r="A249" i="58"/>
  <c r="B249" i="58"/>
  <c r="C249" i="58"/>
  <c r="D249" i="58"/>
  <c r="E249" i="58"/>
  <c r="F249" i="58"/>
  <c r="G249" i="58"/>
  <c r="H249" i="58"/>
  <c r="I249" i="58"/>
  <c r="J249" i="58"/>
  <c r="K249" i="58"/>
  <c r="L249" i="58"/>
  <c r="M249" i="58"/>
  <c r="A250" i="58"/>
  <c r="B250" i="58"/>
  <c r="C250" i="58"/>
  <c r="D250" i="58"/>
  <c r="E250" i="58"/>
  <c r="F250" i="58"/>
  <c r="G250" i="58"/>
  <c r="H250" i="58"/>
  <c r="I250" i="58"/>
  <c r="J250" i="58"/>
  <c r="K250" i="58"/>
  <c r="L250" i="58"/>
  <c r="M250" i="58"/>
  <c r="A251" i="58"/>
  <c r="B251" i="58"/>
  <c r="C251" i="58"/>
  <c r="D251" i="58"/>
  <c r="E251" i="58"/>
  <c r="F251" i="58"/>
  <c r="G251" i="58"/>
  <c r="H251" i="58"/>
  <c r="I251" i="58"/>
  <c r="J251" i="58"/>
  <c r="K251" i="58"/>
  <c r="L251" i="58"/>
  <c r="M251" i="58"/>
  <c r="A252" i="58"/>
  <c r="B252" i="58"/>
  <c r="C252" i="58"/>
  <c r="D252" i="58"/>
  <c r="E252" i="58"/>
  <c r="F252" i="58"/>
  <c r="G252" i="58"/>
  <c r="H252" i="58"/>
  <c r="I252" i="58"/>
  <c r="J252" i="58"/>
  <c r="K252" i="58"/>
  <c r="L252" i="58"/>
  <c r="M252" i="58"/>
  <c r="A253" i="58"/>
  <c r="B253" i="58"/>
  <c r="C253" i="58"/>
  <c r="D253" i="58"/>
  <c r="E253" i="58"/>
  <c r="F253" i="58"/>
  <c r="G253" i="58"/>
  <c r="H253" i="58"/>
  <c r="I253" i="58"/>
  <c r="J253" i="58"/>
  <c r="K253" i="58"/>
  <c r="L253" i="58"/>
  <c r="M253" i="58"/>
  <c r="A254" i="58"/>
  <c r="B254" i="58"/>
  <c r="C254" i="58"/>
  <c r="D254" i="58"/>
  <c r="E254" i="58"/>
  <c r="F254" i="58"/>
  <c r="G254" i="58"/>
  <c r="H254" i="58"/>
  <c r="I254" i="58"/>
  <c r="J254" i="58"/>
  <c r="K254" i="58"/>
  <c r="L254" i="58"/>
  <c r="M254" i="58"/>
  <c r="A255" i="58"/>
  <c r="B255" i="58"/>
  <c r="C255" i="58"/>
  <c r="D255" i="58"/>
  <c r="E255" i="58"/>
  <c r="F255" i="58"/>
  <c r="G255" i="58"/>
  <c r="H255" i="58"/>
  <c r="I255" i="58"/>
  <c r="J255" i="58"/>
  <c r="K255" i="58"/>
  <c r="L255" i="58"/>
  <c r="M255" i="58"/>
  <c r="A256" i="58"/>
  <c r="B256" i="58"/>
  <c r="C256" i="58"/>
  <c r="D256" i="58"/>
  <c r="E256" i="58"/>
  <c r="F256" i="58"/>
  <c r="G256" i="58"/>
  <c r="H256" i="58"/>
  <c r="I256" i="58"/>
  <c r="J256" i="58"/>
  <c r="K256" i="58"/>
  <c r="L256" i="58"/>
  <c r="M256" i="58"/>
  <c r="A257" i="58"/>
  <c r="B257" i="58"/>
  <c r="C257" i="58"/>
  <c r="D257" i="58"/>
  <c r="E257" i="58"/>
  <c r="F257" i="58"/>
  <c r="G257" i="58"/>
  <c r="H257" i="58"/>
  <c r="I257" i="58"/>
  <c r="J257" i="58"/>
  <c r="K257" i="58"/>
  <c r="L257" i="58"/>
  <c r="M257" i="58"/>
  <c r="A258" i="58"/>
  <c r="B258" i="58"/>
  <c r="C258" i="58"/>
  <c r="D258" i="58"/>
  <c r="E258" i="58"/>
  <c r="F258" i="58"/>
  <c r="G258" i="58"/>
  <c r="H258" i="58"/>
  <c r="I258" i="58"/>
  <c r="J258" i="58"/>
  <c r="K258" i="58"/>
  <c r="L258" i="58"/>
  <c r="M258" i="58"/>
  <c r="A259" i="58"/>
  <c r="B259" i="58"/>
  <c r="C259" i="58"/>
  <c r="D259" i="58"/>
  <c r="E259" i="58"/>
  <c r="F259" i="58"/>
  <c r="G259" i="58"/>
  <c r="H259" i="58"/>
  <c r="I259" i="58"/>
  <c r="J259" i="58"/>
  <c r="K259" i="58"/>
  <c r="L259" i="58"/>
  <c r="M259" i="58"/>
  <c r="A260" i="58"/>
  <c r="B260" i="58"/>
  <c r="C260" i="58"/>
  <c r="D260" i="58"/>
  <c r="E260" i="58"/>
  <c r="F260" i="58"/>
  <c r="G260" i="58"/>
  <c r="H260" i="58"/>
  <c r="I260" i="58"/>
  <c r="J260" i="58"/>
  <c r="K260" i="58"/>
  <c r="L260" i="58"/>
  <c r="M260" i="58"/>
  <c r="A261" i="58"/>
  <c r="B261" i="58"/>
  <c r="C261" i="58"/>
  <c r="D261" i="58"/>
  <c r="E261" i="58"/>
  <c r="F261" i="58"/>
  <c r="G261" i="58"/>
  <c r="H261" i="58"/>
  <c r="I261" i="58"/>
  <c r="J261" i="58"/>
  <c r="K261" i="58"/>
  <c r="L261" i="58"/>
  <c r="M261" i="58"/>
  <c r="A262" i="58"/>
  <c r="B262" i="58"/>
  <c r="C262" i="58"/>
  <c r="D262" i="58"/>
  <c r="E262" i="58"/>
  <c r="F262" i="58"/>
  <c r="G262" i="58"/>
  <c r="H262" i="58"/>
  <c r="I262" i="58"/>
  <c r="J262" i="58"/>
  <c r="K262" i="58"/>
  <c r="L262" i="58"/>
  <c r="M262" i="58"/>
  <c r="A263" i="58"/>
  <c r="B263" i="58"/>
  <c r="C263" i="58"/>
  <c r="D263" i="58"/>
  <c r="E263" i="58"/>
  <c r="F263" i="58"/>
  <c r="G263" i="58"/>
  <c r="H263" i="58"/>
  <c r="I263" i="58"/>
  <c r="J263" i="58"/>
  <c r="K263" i="58"/>
  <c r="L263" i="58"/>
  <c r="M263" i="58"/>
  <c r="A264" i="58"/>
  <c r="B264" i="58"/>
  <c r="C264" i="58"/>
  <c r="D264" i="58"/>
  <c r="E264" i="58"/>
  <c r="F264" i="58"/>
  <c r="G264" i="58"/>
  <c r="H264" i="58"/>
  <c r="I264" i="58"/>
  <c r="J264" i="58"/>
  <c r="K264" i="58"/>
  <c r="L264" i="58"/>
  <c r="M264" i="58"/>
  <c r="A265" i="58"/>
  <c r="B265" i="58"/>
  <c r="C265" i="58"/>
  <c r="D265" i="58"/>
  <c r="E265" i="58"/>
  <c r="F265" i="58"/>
  <c r="G265" i="58"/>
  <c r="H265" i="58"/>
  <c r="I265" i="58"/>
  <c r="J265" i="58"/>
  <c r="K265" i="58"/>
  <c r="L265" i="58"/>
  <c r="M265" i="58"/>
  <c r="A266" i="58"/>
  <c r="B266" i="58"/>
  <c r="C266" i="58"/>
  <c r="D266" i="58"/>
  <c r="E266" i="58"/>
  <c r="F266" i="58"/>
  <c r="G266" i="58"/>
  <c r="H266" i="58"/>
  <c r="I266" i="58"/>
  <c r="J266" i="58"/>
  <c r="K266" i="58"/>
  <c r="L266" i="58"/>
  <c r="M266" i="58"/>
  <c r="A267" i="58"/>
  <c r="B267" i="58"/>
  <c r="C267" i="58"/>
  <c r="D267" i="58"/>
  <c r="E267" i="58"/>
  <c r="F267" i="58"/>
  <c r="G267" i="58"/>
  <c r="H267" i="58"/>
  <c r="I267" i="58"/>
  <c r="J267" i="58"/>
  <c r="K267" i="58"/>
  <c r="L267" i="58"/>
  <c r="M267" i="58"/>
  <c r="A268" i="58"/>
  <c r="B268" i="58"/>
  <c r="C268" i="58"/>
  <c r="D268" i="58"/>
  <c r="E268" i="58"/>
  <c r="F268" i="58"/>
  <c r="G268" i="58"/>
  <c r="H268" i="58"/>
  <c r="I268" i="58"/>
  <c r="J268" i="58"/>
  <c r="K268" i="58"/>
  <c r="L268" i="58"/>
  <c r="M268" i="58"/>
  <c r="A269" i="58"/>
  <c r="B269" i="58"/>
  <c r="C269" i="58"/>
  <c r="D269" i="58"/>
  <c r="E269" i="58"/>
  <c r="F269" i="58"/>
  <c r="G269" i="58"/>
  <c r="H269" i="58"/>
  <c r="I269" i="58"/>
  <c r="J269" i="58"/>
  <c r="K269" i="58"/>
  <c r="L269" i="58"/>
  <c r="M269" i="58"/>
  <c r="A270" i="58"/>
  <c r="B270" i="58"/>
  <c r="C270" i="58"/>
  <c r="D270" i="58"/>
  <c r="E270" i="58"/>
  <c r="F270" i="58"/>
  <c r="G270" i="58"/>
  <c r="H270" i="58"/>
  <c r="I270" i="58"/>
  <c r="J270" i="58"/>
  <c r="K270" i="58"/>
  <c r="L270" i="58"/>
  <c r="M270" i="58"/>
  <c r="A271" i="58"/>
  <c r="B271" i="58"/>
  <c r="C271" i="58"/>
  <c r="D271" i="58"/>
  <c r="E271" i="58"/>
  <c r="F271" i="58"/>
  <c r="G271" i="58"/>
  <c r="H271" i="58"/>
  <c r="I271" i="58"/>
  <c r="J271" i="58"/>
  <c r="K271" i="58"/>
  <c r="L271" i="58"/>
  <c r="M271" i="58"/>
  <c r="A272" i="58"/>
  <c r="B272" i="58"/>
  <c r="C272" i="58"/>
  <c r="D272" i="58"/>
  <c r="E272" i="58"/>
  <c r="F272" i="58"/>
  <c r="G272" i="58"/>
  <c r="H272" i="58"/>
  <c r="I272" i="58"/>
  <c r="J272" i="58"/>
  <c r="K272" i="58"/>
  <c r="L272" i="58"/>
  <c r="M272" i="58"/>
  <c r="A273" i="58"/>
  <c r="B273" i="58"/>
  <c r="C273" i="58"/>
  <c r="D273" i="58"/>
  <c r="E273" i="58"/>
  <c r="F273" i="58"/>
  <c r="G273" i="58"/>
  <c r="H273" i="58"/>
  <c r="I273" i="58"/>
  <c r="J273" i="58"/>
  <c r="K273" i="58"/>
  <c r="L273" i="58"/>
  <c r="M273" i="58"/>
  <c r="A274" i="58"/>
  <c r="B274" i="58"/>
  <c r="C274" i="58"/>
  <c r="D274" i="58"/>
  <c r="E274" i="58"/>
  <c r="F274" i="58"/>
  <c r="G274" i="58"/>
  <c r="H274" i="58"/>
  <c r="I274" i="58"/>
  <c r="J274" i="58"/>
  <c r="K274" i="58"/>
  <c r="L274" i="58"/>
  <c r="M274" i="58"/>
  <c r="A275" i="58"/>
  <c r="B275" i="58"/>
  <c r="C275" i="58"/>
  <c r="D275" i="58"/>
  <c r="E275" i="58"/>
  <c r="F275" i="58"/>
  <c r="G275" i="58"/>
  <c r="H275" i="58"/>
  <c r="I275" i="58"/>
  <c r="J275" i="58"/>
  <c r="K275" i="58"/>
  <c r="L275" i="58"/>
  <c r="M275" i="58"/>
  <c r="A276" i="58"/>
  <c r="B276" i="58"/>
  <c r="C276" i="58"/>
  <c r="D276" i="58"/>
  <c r="E276" i="58"/>
  <c r="F276" i="58"/>
  <c r="G276" i="58"/>
  <c r="H276" i="58"/>
  <c r="I276" i="58"/>
  <c r="J276" i="58"/>
  <c r="K276" i="58"/>
  <c r="L276" i="58"/>
  <c r="M276" i="58"/>
  <c r="A277" i="58"/>
  <c r="B277" i="58"/>
  <c r="C277" i="58"/>
  <c r="D277" i="58"/>
  <c r="E277" i="58"/>
  <c r="F277" i="58"/>
  <c r="G277" i="58"/>
  <c r="H277" i="58"/>
  <c r="I277" i="58"/>
  <c r="J277" i="58"/>
  <c r="K277" i="58"/>
  <c r="L277" i="58"/>
  <c r="M277" i="58"/>
  <c r="A278" i="58"/>
  <c r="B278" i="58"/>
  <c r="C278" i="58"/>
  <c r="D278" i="58"/>
  <c r="E278" i="58"/>
  <c r="F278" i="58"/>
  <c r="G278" i="58"/>
  <c r="H278" i="58"/>
  <c r="I278" i="58"/>
  <c r="J278" i="58"/>
  <c r="K278" i="58"/>
  <c r="L278" i="58"/>
  <c r="M278" i="58"/>
  <c r="A279" i="58"/>
  <c r="B279" i="58"/>
  <c r="C279" i="58"/>
  <c r="D279" i="58"/>
  <c r="E279" i="58"/>
  <c r="F279" i="58"/>
  <c r="G279" i="58"/>
  <c r="H279" i="58"/>
  <c r="I279" i="58"/>
  <c r="J279" i="58"/>
  <c r="K279" i="58"/>
  <c r="L279" i="58"/>
  <c r="M279" i="58"/>
  <c r="A280" i="58"/>
  <c r="B280" i="58"/>
  <c r="C280" i="58"/>
  <c r="D280" i="58"/>
  <c r="E280" i="58"/>
  <c r="F280" i="58"/>
  <c r="G280" i="58"/>
  <c r="H280" i="58"/>
  <c r="I280" i="58"/>
  <c r="J280" i="58"/>
  <c r="K280" i="58"/>
  <c r="L280" i="58"/>
  <c r="M280" i="58"/>
  <c r="A281" i="58"/>
  <c r="B281" i="58"/>
  <c r="C281" i="58"/>
  <c r="D281" i="58"/>
  <c r="E281" i="58"/>
  <c r="F281" i="58"/>
  <c r="G281" i="58"/>
  <c r="H281" i="58"/>
  <c r="I281" i="58"/>
  <c r="J281" i="58"/>
  <c r="K281" i="58"/>
  <c r="L281" i="58"/>
  <c r="M281" i="58"/>
  <c r="A282" i="58"/>
  <c r="B282" i="58"/>
  <c r="C282" i="58"/>
  <c r="D282" i="58"/>
  <c r="E282" i="58"/>
  <c r="F282" i="58"/>
  <c r="G282" i="58"/>
  <c r="H282" i="58"/>
  <c r="I282" i="58"/>
  <c r="J282" i="58"/>
  <c r="K282" i="58"/>
  <c r="L282" i="58"/>
  <c r="M282" i="58"/>
  <c r="A283" i="58"/>
  <c r="B283" i="58"/>
  <c r="C283" i="58"/>
  <c r="D283" i="58"/>
  <c r="E283" i="58"/>
  <c r="F283" i="58"/>
  <c r="G283" i="58"/>
  <c r="H283" i="58"/>
  <c r="I283" i="58"/>
  <c r="J283" i="58"/>
  <c r="K283" i="58"/>
  <c r="L283" i="58"/>
  <c r="M283" i="58"/>
  <c r="A284" i="58"/>
  <c r="B284" i="58"/>
  <c r="C284" i="58"/>
  <c r="D284" i="58"/>
  <c r="E284" i="58"/>
  <c r="F284" i="58"/>
  <c r="G284" i="58"/>
  <c r="H284" i="58"/>
  <c r="I284" i="58"/>
  <c r="J284" i="58"/>
  <c r="K284" i="58"/>
  <c r="L284" i="58"/>
  <c r="M284" i="58"/>
  <c r="A285" i="58"/>
  <c r="B285" i="58"/>
  <c r="C285" i="58"/>
  <c r="D285" i="58"/>
  <c r="E285" i="58"/>
  <c r="F285" i="58"/>
  <c r="G285" i="58"/>
  <c r="H285" i="58"/>
  <c r="I285" i="58"/>
  <c r="J285" i="58"/>
  <c r="K285" i="58"/>
  <c r="L285" i="58"/>
  <c r="M285" i="58"/>
  <c r="A286" i="58"/>
  <c r="B286" i="58"/>
  <c r="C286" i="58"/>
  <c r="D286" i="58"/>
  <c r="E286" i="58"/>
  <c r="F286" i="58"/>
  <c r="G286" i="58"/>
  <c r="H286" i="58"/>
  <c r="I286" i="58"/>
  <c r="J286" i="58"/>
  <c r="K286" i="58"/>
  <c r="L286" i="58"/>
  <c r="M286" i="58"/>
  <c r="A287" i="58"/>
  <c r="B287" i="58"/>
  <c r="C287" i="58"/>
  <c r="D287" i="58"/>
  <c r="E287" i="58"/>
  <c r="F287" i="58"/>
  <c r="G287" i="58"/>
  <c r="H287" i="58"/>
  <c r="I287" i="58"/>
  <c r="J287" i="58"/>
  <c r="K287" i="58"/>
  <c r="L287" i="58"/>
  <c r="M287" i="58"/>
  <c r="A201" i="58"/>
  <c r="B201" i="58"/>
  <c r="C201" i="58"/>
  <c r="D201" i="58"/>
  <c r="E201" i="58"/>
  <c r="F201" i="58"/>
  <c r="G201" i="58"/>
  <c r="H201" i="58"/>
  <c r="I201" i="58"/>
  <c r="J201" i="58"/>
  <c r="K201" i="58"/>
  <c r="L201" i="58"/>
  <c r="M201" i="58"/>
  <c r="A202" i="58"/>
  <c r="B202" i="58"/>
  <c r="C202" i="58"/>
  <c r="D202" i="58"/>
  <c r="E202" i="58"/>
  <c r="F202" i="58"/>
  <c r="G202" i="58"/>
  <c r="H202" i="58"/>
  <c r="I202" i="58"/>
  <c r="J202" i="58"/>
  <c r="K202" i="58"/>
  <c r="L202" i="58"/>
  <c r="M202" i="58"/>
  <c r="A203" i="58"/>
  <c r="B203" i="58"/>
  <c r="C203" i="58"/>
  <c r="D203" i="58"/>
  <c r="E203" i="58"/>
  <c r="F203" i="58"/>
  <c r="G203" i="58"/>
  <c r="H203" i="58"/>
  <c r="I203" i="58"/>
  <c r="J203" i="58"/>
  <c r="K203" i="58"/>
  <c r="L203" i="58"/>
  <c r="M203" i="58"/>
  <c r="A204" i="58"/>
  <c r="B204" i="58"/>
  <c r="C204" i="58"/>
  <c r="D204" i="58"/>
  <c r="E204" i="58"/>
  <c r="F204" i="58"/>
  <c r="G204" i="58"/>
  <c r="H204" i="58"/>
  <c r="I204" i="58"/>
  <c r="J204" i="58"/>
  <c r="K204" i="58"/>
  <c r="L204" i="58"/>
  <c r="M204" i="58"/>
  <c r="A205" i="58"/>
  <c r="B205" i="58"/>
  <c r="C205" i="58"/>
  <c r="D205" i="58"/>
  <c r="E205" i="58"/>
  <c r="F205" i="58"/>
  <c r="G205" i="58"/>
  <c r="H205" i="58"/>
  <c r="I205" i="58"/>
  <c r="J205" i="58"/>
  <c r="K205" i="58"/>
  <c r="L205" i="58"/>
  <c r="M205" i="58"/>
  <c r="A206" i="58"/>
  <c r="B206" i="58"/>
  <c r="C206" i="58"/>
  <c r="D206" i="58"/>
  <c r="E206" i="58"/>
  <c r="F206" i="58"/>
  <c r="G206" i="58"/>
  <c r="H206" i="58"/>
  <c r="I206" i="58"/>
  <c r="J206" i="58"/>
  <c r="K206" i="58"/>
  <c r="L206" i="58"/>
  <c r="M206" i="58"/>
  <c r="A207" i="58"/>
  <c r="B207" i="58"/>
  <c r="C207" i="58"/>
  <c r="D207" i="58"/>
  <c r="E207" i="58"/>
  <c r="F207" i="58"/>
  <c r="G207" i="58"/>
  <c r="H207" i="58"/>
  <c r="I207" i="58"/>
  <c r="J207" i="58"/>
  <c r="K207" i="58"/>
  <c r="L207" i="58"/>
  <c r="M207" i="58"/>
  <c r="A208" i="58"/>
  <c r="B208" i="58"/>
  <c r="C208" i="58"/>
  <c r="D208" i="58"/>
  <c r="E208" i="58"/>
  <c r="F208" i="58"/>
  <c r="G208" i="58"/>
  <c r="H208" i="58"/>
  <c r="I208" i="58"/>
  <c r="J208" i="58"/>
  <c r="K208" i="58"/>
  <c r="L208" i="58"/>
  <c r="M208" i="58"/>
  <c r="A209" i="58"/>
  <c r="B209" i="58"/>
  <c r="C209" i="58"/>
  <c r="D209" i="58"/>
  <c r="E209" i="58"/>
  <c r="F209" i="58"/>
  <c r="G209" i="58"/>
  <c r="H209" i="58"/>
  <c r="I209" i="58"/>
  <c r="J209" i="58"/>
  <c r="K209" i="58"/>
  <c r="L209" i="58"/>
  <c r="M209" i="58"/>
  <c r="A210" i="58"/>
  <c r="B210" i="58"/>
  <c r="C210" i="58"/>
  <c r="D210" i="58"/>
  <c r="E210" i="58"/>
  <c r="F210" i="58"/>
  <c r="G210" i="58"/>
  <c r="H210" i="58"/>
  <c r="I210" i="58"/>
  <c r="J210" i="58"/>
  <c r="K210" i="58"/>
  <c r="L210" i="58"/>
  <c r="M210" i="58"/>
  <c r="A211" i="58"/>
  <c r="B211" i="58"/>
  <c r="C211" i="58"/>
  <c r="D211" i="58"/>
  <c r="E211" i="58"/>
  <c r="F211" i="58"/>
  <c r="G211" i="58"/>
  <c r="H211" i="58"/>
  <c r="I211" i="58"/>
  <c r="J211" i="58"/>
  <c r="K211" i="58"/>
  <c r="L211" i="58"/>
  <c r="M211" i="58"/>
  <c r="A212" i="58"/>
  <c r="B212" i="58"/>
  <c r="C212" i="58"/>
  <c r="D212" i="58"/>
  <c r="E212" i="58"/>
  <c r="F212" i="58"/>
  <c r="G212" i="58"/>
  <c r="H212" i="58"/>
  <c r="I212" i="58"/>
  <c r="J212" i="58"/>
  <c r="K212" i="58"/>
  <c r="L212" i="58"/>
  <c r="M212" i="58"/>
  <c r="A213" i="58"/>
  <c r="B213" i="58"/>
  <c r="C213" i="58"/>
  <c r="D213" i="58"/>
  <c r="E213" i="58"/>
  <c r="F213" i="58"/>
  <c r="G213" i="58"/>
  <c r="H213" i="58"/>
  <c r="I213" i="58"/>
  <c r="J213" i="58"/>
  <c r="K213" i="58"/>
  <c r="L213" i="58"/>
  <c r="M213" i="58"/>
  <c r="A214" i="58"/>
  <c r="B214" i="58"/>
  <c r="C214" i="58"/>
  <c r="D214" i="58"/>
  <c r="E214" i="58"/>
  <c r="F214" i="58"/>
  <c r="G214" i="58"/>
  <c r="H214" i="58"/>
  <c r="I214" i="58"/>
  <c r="J214" i="58"/>
  <c r="K214" i="58"/>
  <c r="L214" i="58"/>
  <c r="M214" i="58"/>
  <c r="A215" i="58"/>
  <c r="B215" i="58"/>
  <c r="C215" i="58"/>
  <c r="D215" i="58"/>
  <c r="E215" i="58"/>
  <c r="F215" i="58"/>
  <c r="G215" i="58"/>
  <c r="H215" i="58"/>
  <c r="I215" i="58"/>
  <c r="J215" i="58"/>
  <c r="K215" i="58"/>
  <c r="L215" i="58"/>
  <c r="M215" i="58"/>
  <c r="A216" i="58"/>
  <c r="B216" i="58"/>
  <c r="C216" i="58"/>
  <c r="D216" i="58"/>
  <c r="E216" i="58"/>
  <c r="F216" i="58"/>
  <c r="G216" i="58"/>
  <c r="H216" i="58"/>
  <c r="I216" i="58"/>
  <c r="J216" i="58"/>
  <c r="K216" i="58"/>
  <c r="L216" i="58"/>
  <c r="M216" i="58"/>
  <c r="A217" i="58"/>
  <c r="B217" i="58"/>
  <c r="C217" i="58"/>
  <c r="D217" i="58"/>
  <c r="E217" i="58"/>
  <c r="F217" i="58"/>
  <c r="G217" i="58"/>
  <c r="H217" i="58"/>
  <c r="I217" i="58"/>
  <c r="J217" i="58"/>
  <c r="K217" i="58"/>
  <c r="L217" i="58"/>
  <c r="M217" i="58"/>
  <c r="A218" i="58"/>
  <c r="B218" i="58"/>
  <c r="C218" i="58"/>
  <c r="D218" i="58"/>
  <c r="E218" i="58"/>
  <c r="F218" i="58"/>
  <c r="G218" i="58"/>
  <c r="H218" i="58"/>
  <c r="I218" i="58"/>
  <c r="J218" i="58"/>
  <c r="K218" i="58"/>
  <c r="L218" i="58"/>
  <c r="M218" i="58"/>
  <c r="A219" i="58"/>
  <c r="B219" i="58"/>
  <c r="C219" i="58"/>
  <c r="D219" i="58"/>
  <c r="E219" i="58"/>
  <c r="F219" i="58"/>
  <c r="G219" i="58"/>
  <c r="H219" i="58"/>
  <c r="I219" i="58"/>
  <c r="J219" i="58"/>
  <c r="K219" i="58"/>
  <c r="L219" i="58"/>
  <c r="M219" i="58"/>
  <c r="A220" i="58"/>
  <c r="B220" i="58"/>
  <c r="C220" i="58"/>
  <c r="D220" i="58"/>
  <c r="E220" i="58"/>
  <c r="F220" i="58"/>
  <c r="G220" i="58"/>
  <c r="H220" i="58"/>
  <c r="I220" i="58"/>
  <c r="J220" i="58"/>
  <c r="K220" i="58"/>
  <c r="L220" i="58"/>
  <c r="M220" i="58"/>
  <c r="A221" i="58"/>
  <c r="B221" i="58"/>
  <c r="C221" i="58"/>
  <c r="D221" i="58"/>
  <c r="E221" i="58"/>
  <c r="F221" i="58"/>
  <c r="G221" i="58"/>
  <c r="H221" i="58"/>
  <c r="I221" i="58"/>
  <c r="J221" i="58"/>
  <c r="K221" i="58"/>
  <c r="L221" i="58"/>
  <c r="M221" i="58"/>
  <c r="A222" i="58"/>
  <c r="B222" i="58"/>
  <c r="C222" i="58"/>
  <c r="D222" i="58"/>
  <c r="E222" i="58"/>
  <c r="F222" i="58"/>
  <c r="G222" i="58"/>
  <c r="H222" i="58"/>
  <c r="I222" i="58"/>
  <c r="J222" i="58"/>
  <c r="K222" i="58"/>
  <c r="L222" i="58"/>
  <c r="M222" i="58"/>
  <c r="A223" i="58"/>
  <c r="B223" i="58"/>
  <c r="C223" i="58"/>
  <c r="D223" i="58"/>
  <c r="E223" i="58"/>
  <c r="F223" i="58"/>
  <c r="G223" i="58"/>
  <c r="H223" i="58"/>
  <c r="I223" i="58"/>
  <c r="J223" i="58"/>
  <c r="K223" i="58"/>
  <c r="L223" i="58"/>
  <c r="M223" i="58"/>
  <c r="A224" i="58"/>
  <c r="B224" i="58"/>
  <c r="C224" i="58"/>
  <c r="D224" i="58"/>
  <c r="E224" i="58"/>
  <c r="F224" i="58"/>
  <c r="G224" i="58"/>
  <c r="H224" i="58"/>
  <c r="I224" i="58"/>
  <c r="J224" i="58"/>
  <c r="K224" i="58"/>
  <c r="L224" i="58"/>
  <c r="M224" i="58"/>
  <c r="A225" i="58"/>
  <c r="B225" i="58"/>
  <c r="C225" i="58"/>
  <c r="D225" i="58"/>
  <c r="E225" i="58"/>
  <c r="F225" i="58"/>
  <c r="G225" i="58"/>
  <c r="H225" i="58"/>
  <c r="I225" i="58"/>
  <c r="J225" i="58"/>
  <c r="K225" i="58"/>
  <c r="L225" i="58"/>
  <c r="M225" i="58"/>
  <c r="A226" i="58"/>
  <c r="B226" i="58"/>
  <c r="C226" i="58"/>
  <c r="D226" i="58"/>
  <c r="E226" i="58"/>
  <c r="F226" i="58"/>
  <c r="G226" i="58"/>
  <c r="H226" i="58"/>
  <c r="I226" i="58"/>
  <c r="J226" i="58"/>
  <c r="K226" i="58"/>
  <c r="L226" i="58"/>
  <c r="M226" i="58"/>
  <c r="A227" i="58"/>
  <c r="B227" i="58"/>
  <c r="C227" i="58"/>
  <c r="D227" i="58"/>
  <c r="E227" i="58"/>
  <c r="F227" i="58"/>
  <c r="G227" i="58"/>
  <c r="H227" i="58"/>
  <c r="I227" i="58"/>
  <c r="J227" i="58"/>
  <c r="K227" i="58"/>
  <c r="L227" i="58"/>
  <c r="M227" i="58"/>
  <c r="A228" i="58"/>
  <c r="B228" i="58"/>
  <c r="C228" i="58"/>
  <c r="D228" i="58"/>
  <c r="E228" i="58"/>
  <c r="F228" i="58"/>
  <c r="G228" i="58"/>
  <c r="H228" i="58"/>
  <c r="I228" i="58"/>
  <c r="J228" i="58"/>
  <c r="K228" i="58"/>
  <c r="L228" i="58"/>
  <c r="M228" i="58"/>
  <c r="A229" i="58"/>
  <c r="B229" i="58"/>
  <c r="C229" i="58"/>
  <c r="D229" i="58"/>
  <c r="E229" i="58"/>
  <c r="F229" i="58"/>
  <c r="G229" i="58"/>
  <c r="H229" i="58"/>
  <c r="I229" i="58"/>
  <c r="J229" i="58"/>
  <c r="K229" i="58"/>
  <c r="L229" i="58"/>
  <c r="M229" i="58"/>
  <c r="A230" i="58"/>
  <c r="B230" i="58"/>
  <c r="C230" i="58"/>
  <c r="D230" i="58"/>
  <c r="E230" i="58"/>
  <c r="F230" i="58"/>
  <c r="G230" i="58"/>
  <c r="H230" i="58"/>
  <c r="I230" i="58"/>
  <c r="J230" i="58"/>
  <c r="K230" i="58"/>
  <c r="L230" i="58"/>
  <c r="M230" i="58"/>
  <c r="A231" i="58"/>
  <c r="B231" i="58"/>
  <c r="C231" i="58"/>
  <c r="D231" i="58"/>
  <c r="E231" i="58"/>
  <c r="F231" i="58"/>
  <c r="G231" i="58"/>
  <c r="H231" i="58"/>
  <c r="I231" i="58"/>
  <c r="J231" i="58"/>
  <c r="K231" i="58"/>
  <c r="L231" i="58"/>
  <c r="M231" i="58"/>
  <c r="A232" i="58"/>
  <c r="B232" i="58"/>
  <c r="C232" i="58"/>
  <c r="D232" i="58"/>
  <c r="E232" i="58"/>
  <c r="F232" i="58"/>
  <c r="G232" i="58"/>
  <c r="H232" i="58"/>
  <c r="I232" i="58"/>
  <c r="J232" i="58"/>
  <c r="K232" i="58"/>
  <c r="L232" i="58"/>
  <c r="M232" i="58"/>
  <c r="A233" i="58"/>
  <c r="B233" i="58"/>
  <c r="C233" i="58"/>
  <c r="D233" i="58"/>
  <c r="E233" i="58"/>
  <c r="F233" i="58"/>
  <c r="G233" i="58"/>
  <c r="H233" i="58"/>
  <c r="I233" i="58"/>
  <c r="J233" i="58"/>
  <c r="K233" i="58"/>
  <c r="L233" i="58"/>
  <c r="M233" i="58"/>
  <c r="A234" i="58"/>
  <c r="B234" i="58"/>
  <c r="C234" i="58"/>
  <c r="D234" i="58"/>
  <c r="E234" i="58"/>
  <c r="F234" i="58"/>
  <c r="G234" i="58"/>
  <c r="H234" i="58"/>
  <c r="I234" i="58"/>
  <c r="J234" i="58"/>
  <c r="K234" i="58"/>
  <c r="L234" i="58"/>
  <c r="M234" i="58"/>
  <c r="A235" i="58"/>
  <c r="B235" i="58"/>
  <c r="C235" i="58"/>
  <c r="D235" i="58"/>
  <c r="E235" i="58"/>
  <c r="F235" i="58"/>
  <c r="G235" i="58"/>
  <c r="H235" i="58"/>
  <c r="I235" i="58"/>
  <c r="J235" i="58"/>
  <c r="K235" i="58"/>
  <c r="L235" i="58"/>
  <c r="M235" i="58"/>
  <c r="A236" i="58"/>
  <c r="B236" i="58"/>
  <c r="C236" i="58"/>
  <c r="D236" i="58"/>
  <c r="E236" i="58"/>
  <c r="F236" i="58"/>
  <c r="G236" i="58"/>
  <c r="H236" i="58"/>
  <c r="I236" i="58"/>
  <c r="J236" i="58"/>
  <c r="K236" i="58"/>
  <c r="L236" i="58"/>
  <c r="M236" i="58"/>
  <c r="A237" i="58"/>
  <c r="B237" i="58"/>
  <c r="C237" i="58"/>
  <c r="D237" i="58"/>
  <c r="E237" i="58"/>
  <c r="F237" i="58"/>
  <c r="G237" i="58"/>
  <c r="H237" i="58"/>
  <c r="I237" i="58"/>
  <c r="J237" i="58"/>
  <c r="K237" i="58"/>
  <c r="L237" i="58"/>
  <c r="M237" i="58"/>
  <c r="A238" i="58"/>
  <c r="B238" i="58"/>
  <c r="C238" i="58"/>
  <c r="D238" i="58"/>
  <c r="E238" i="58"/>
  <c r="F238" i="58"/>
  <c r="G238" i="58"/>
  <c r="H238" i="58"/>
  <c r="I238" i="58"/>
  <c r="J238" i="58"/>
  <c r="K238" i="58"/>
  <c r="L238" i="58"/>
  <c r="M238" i="58"/>
  <c r="A239" i="58"/>
  <c r="B239" i="58"/>
  <c r="C239" i="58"/>
  <c r="D239" i="58"/>
  <c r="E239" i="58"/>
  <c r="F239" i="58"/>
  <c r="G239" i="58"/>
  <c r="H239" i="58"/>
  <c r="I239" i="58"/>
  <c r="J239" i="58"/>
  <c r="K239" i="58"/>
  <c r="L239" i="58"/>
  <c r="M239" i="58"/>
  <c r="A240" i="58"/>
  <c r="B240" i="58"/>
  <c r="C240" i="58"/>
  <c r="D240" i="58"/>
  <c r="E240" i="58"/>
  <c r="F240" i="58"/>
  <c r="G240" i="58"/>
  <c r="H240" i="58"/>
  <c r="I240" i="58"/>
  <c r="J240" i="58"/>
  <c r="K240" i="58"/>
  <c r="L240" i="58"/>
  <c r="M240" i="58"/>
  <c r="A241" i="58"/>
  <c r="B241" i="58"/>
  <c r="C241" i="58"/>
  <c r="D241" i="58"/>
  <c r="E241" i="58"/>
  <c r="F241" i="58"/>
  <c r="G241" i="58"/>
  <c r="H241" i="58"/>
  <c r="I241" i="58"/>
  <c r="J241" i="58"/>
  <c r="K241" i="58"/>
  <c r="L241" i="58"/>
  <c r="M241" i="58"/>
  <c r="A242" i="58"/>
  <c r="B242" i="58"/>
  <c r="C242" i="58"/>
  <c r="D242" i="58"/>
  <c r="E242" i="58"/>
  <c r="F242" i="58"/>
  <c r="G242" i="58"/>
  <c r="H242" i="58"/>
  <c r="I242" i="58"/>
  <c r="J242" i="58"/>
  <c r="K242" i="58"/>
  <c r="L242" i="58"/>
  <c r="M242" i="58"/>
  <c r="A243" i="58"/>
  <c r="B243" i="58"/>
  <c r="C243" i="58"/>
  <c r="D243" i="58"/>
  <c r="E243" i="58"/>
  <c r="F243" i="58"/>
  <c r="G243" i="58"/>
  <c r="H243" i="58"/>
  <c r="I243" i="58"/>
  <c r="J243" i="58"/>
  <c r="K243" i="58"/>
  <c r="L243" i="58"/>
  <c r="M243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C24" i="58"/>
  <c r="B24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C23" i="58"/>
  <c r="B23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C22" i="58"/>
  <c r="B22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C21" i="58"/>
  <c r="B21" i="58"/>
  <c r="F461" i="61"/>
  <c r="N460" i="61"/>
  <c r="J460" i="61"/>
  <c r="F460" i="61"/>
  <c r="L459" i="61"/>
  <c r="H459" i="61"/>
  <c r="D459" i="61"/>
  <c r="AB458" i="61"/>
  <c r="X458" i="61"/>
  <c r="T458" i="61"/>
  <c r="P458" i="61"/>
  <c r="L458" i="61"/>
  <c r="H458" i="61"/>
  <c r="D458" i="61"/>
  <c r="I451" i="61"/>
  <c r="I461" i="61" s="1"/>
  <c r="H451" i="61"/>
  <c r="H461" i="61" s="1"/>
  <c r="G451" i="61"/>
  <c r="G461" i="61" s="1"/>
  <c r="F451" i="61"/>
  <c r="E451" i="61"/>
  <c r="E461" i="61" s="1"/>
  <c r="D451" i="61"/>
  <c r="D461" i="61" s="1"/>
  <c r="C451" i="61"/>
  <c r="C461" i="61" s="1"/>
  <c r="N450" i="61"/>
  <c r="M450" i="61"/>
  <c r="M460" i="61" s="1"/>
  <c r="L450" i="61"/>
  <c r="L460" i="61" s="1"/>
  <c r="K450" i="61"/>
  <c r="K460" i="61" s="1"/>
  <c r="J450" i="61"/>
  <c r="I450" i="61"/>
  <c r="I460" i="61" s="1"/>
  <c r="H450" i="61"/>
  <c r="H460" i="61" s="1"/>
  <c r="G450" i="61"/>
  <c r="G460" i="61" s="1"/>
  <c r="F450" i="61"/>
  <c r="E450" i="61"/>
  <c r="E460" i="61" s="1"/>
  <c r="D450" i="61"/>
  <c r="D460" i="61" s="1"/>
  <c r="C450" i="61"/>
  <c r="C460" i="61" s="1"/>
  <c r="L449" i="61"/>
  <c r="K449" i="61"/>
  <c r="K459" i="61" s="1"/>
  <c r="J449" i="61"/>
  <c r="J459" i="61" s="1"/>
  <c r="I449" i="61"/>
  <c r="I459" i="61" s="1"/>
  <c r="H449" i="61"/>
  <c r="G449" i="61"/>
  <c r="G459" i="61" s="1"/>
  <c r="F449" i="61"/>
  <c r="F459" i="61" s="1"/>
  <c r="E449" i="61"/>
  <c r="E459" i="61" s="1"/>
  <c r="D449" i="61"/>
  <c r="C449" i="61"/>
  <c r="C459" i="61" s="1"/>
  <c r="AD448" i="61"/>
  <c r="AD458" i="61" s="1"/>
  <c r="AC448" i="61"/>
  <c r="AC458" i="61" s="1"/>
  <c r="AB448" i="61"/>
  <c r="AA448" i="61"/>
  <c r="AA458" i="61" s="1"/>
  <c r="Z448" i="61"/>
  <c r="Z458" i="61" s="1"/>
  <c r="Y448" i="61"/>
  <c r="Y458" i="61" s="1"/>
  <c r="X448" i="61"/>
  <c r="W448" i="61"/>
  <c r="W458" i="61" s="1"/>
  <c r="V448" i="61"/>
  <c r="V458" i="61" s="1"/>
  <c r="U448" i="61"/>
  <c r="U458" i="61" s="1"/>
  <c r="T448" i="61"/>
  <c r="S448" i="61"/>
  <c r="S458" i="61" s="1"/>
  <c r="R448" i="61"/>
  <c r="R458" i="61" s="1"/>
  <c r="Q448" i="61"/>
  <c r="Q458" i="61" s="1"/>
  <c r="P448" i="61"/>
  <c r="O448" i="61"/>
  <c r="O458" i="61" s="1"/>
  <c r="N448" i="61"/>
  <c r="N458" i="61" s="1"/>
  <c r="M448" i="61"/>
  <c r="M458" i="61" s="1"/>
  <c r="L448" i="61"/>
  <c r="K448" i="61"/>
  <c r="K458" i="61" s="1"/>
  <c r="J448" i="61"/>
  <c r="J458" i="61" s="1"/>
  <c r="I448" i="61"/>
  <c r="I458" i="61" s="1"/>
  <c r="H448" i="61"/>
  <c r="G448" i="61"/>
  <c r="G458" i="61" s="1"/>
  <c r="F448" i="61"/>
  <c r="F458" i="61" s="1"/>
  <c r="E448" i="61"/>
  <c r="E458" i="61" s="1"/>
  <c r="D448" i="61"/>
  <c r="C448" i="61"/>
  <c r="C458" i="61" s="1"/>
  <c r="I431" i="61"/>
  <c r="H431" i="61"/>
  <c r="G431" i="61"/>
  <c r="F431" i="61"/>
  <c r="E431" i="61"/>
  <c r="D431" i="61"/>
  <c r="C421" i="61" s="1"/>
  <c r="C431" i="61"/>
  <c r="AD428" i="61"/>
  <c r="AC428" i="61"/>
  <c r="AB428" i="61"/>
  <c r="AA428" i="61"/>
  <c r="Z428" i="61"/>
  <c r="Y428" i="61"/>
  <c r="X428" i="61"/>
  <c r="W428" i="61"/>
  <c r="V428" i="61"/>
  <c r="U428" i="61"/>
  <c r="T428" i="61"/>
  <c r="S428" i="61"/>
  <c r="R428" i="61"/>
  <c r="Q428" i="61"/>
  <c r="P428" i="61"/>
  <c r="O428" i="61"/>
  <c r="N428" i="61"/>
  <c r="M428" i="61"/>
  <c r="L428" i="61"/>
  <c r="K428" i="61"/>
  <c r="J428" i="61"/>
  <c r="I428" i="61"/>
  <c r="H428" i="61"/>
  <c r="G428" i="61"/>
  <c r="F428" i="61"/>
  <c r="E428" i="61"/>
  <c r="D428" i="61"/>
  <c r="C418" i="61" s="1"/>
  <c r="C428" i="61"/>
  <c r="C422" i="61"/>
  <c r="C420" i="61"/>
  <c r="C419" i="61"/>
  <c r="C417" i="61"/>
  <c r="C416" i="61"/>
  <c r="C415" i="61"/>
  <c r="C414" i="61"/>
  <c r="L227" i="61"/>
  <c r="N164" i="61"/>
  <c r="M164" i="61"/>
  <c r="L164" i="61"/>
  <c r="K164" i="61"/>
  <c r="J164" i="61"/>
  <c r="I164" i="61"/>
  <c r="H164" i="61"/>
  <c r="G164" i="61"/>
  <c r="F164" i="61"/>
  <c r="E164" i="61"/>
  <c r="D164" i="61"/>
  <c r="C164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C23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C22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C21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C20" i="61"/>
  <c r="D20" i="60" l="1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Z20" i="60"/>
  <c r="AA20" i="60"/>
  <c r="AB20" i="60"/>
  <c r="AC20" i="60"/>
  <c r="AD20" i="60"/>
  <c r="AE20" i="60"/>
  <c r="AF20" i="60"/>
  <c r="AG20" i="60"/>
  <c r="AH20" i="60"/>
  <c r="AI20" i="60"/>
  <c r="AJ20" i="60"/>
  <c r="AK20" i="60"/>
  <c r="AL20" i="60"/>
  <c r="AM20" i="60"/>
  <c r="AN20" i="60"/>
  <c r="AO20" i="60"/>
  <c r="AP20" i="60"/>
  <c r="AQ20" i="60"/>
  <c r="AR20" i="60"/>
  <c r="AS20" i="60"/>
  <c r="AT20" i="60"/>
  <c r="AU20" i="60"/>
  <c r="AV20" i="60"/>
  <c r="AW20" i="60"/>
  <c r="AX20" i="60"/>
  <c r="AY20" i="60"/>
  <c r="AZ20" i="60"/>
  <c r="BA20" i="60"/>
  <c r="D21" i="60"/>
  <c r="E21" i="60"/>
  <c r="F21" i="60"/>
  <c r="G21" i="60"/>
  <c r="H21" i="60"/>
  <c r="I21" i="60"/>
  <c r="J21" i="60"/>
  <c r="K21" i="60"/>
  <c r="L21" i="60"/>
  <c r="M21" i="60"/>
  <c r="N21" i="60"/>
  <c r="O21" i="60"/>
  <c r="P21" i="60"/>
  <c r="Q21" i="60"/>
  <c r="R21" i="60"/>
  <c r="S21" i="60"/>
  <c r="T21" i="60"/>
  <c r="U21" i="60"/>
  <c r="V21" i="60"/>
  <c r="W21" i="60"/>
  <c r="X21" i="60"/>
  <c r="Y21" i="60"/>
  <c r="Z21" i="60"/>
  <c r="AA21" i="60"/>
  <c r="AB21" i="60"/>
  <c r="AC21" i="60"/>
  <c r="AD21" i="60"/>
  <c r="AE21" i="60"/>
  <c r="AF21" i="60"/>
  <c r="AG21" i="60"/>
  <c r="AH21" i="60"/>
  <c r="AI21" i="60"/>
  <c r="AJ21" i="60"/>
  <c r="AK21" i="60"/>
  <c r="AL21" i="60"/>
  <c r="AM21" i="60"/>
  <c r="AN21" i="60"/>
  <c r="AO21" i="60"/>
  <c r="AP21" i="60"/>
  <c r="AQ21" i="60"/>
  <c r="AR21" i="60"/>
  <c r="AS21" i="60"/>
  <c r="AT21" i="60"/>
  <c r="AU21" i="60"/>
  <c r="AV21" i="60"/>
  <c r="AW21" i="60"/>
  <c r="AX21" i="60"/>
  <c r="AY21" i="60"/>
  <c r="AZ21" i="60"/>
  <c r="BA21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Z22" i="60"/>
  <c r="AA22" i="60"/>
  <c r="AB22" i="60"/>
  <c r="AC22" i="60"/>
  <c r="AD22" i="60"/>
  <c r="AE22" i="60"/>
  <c r="AF22" i="60"/>
  <c r="AG22" i="60"/>
  <c r="AH22" i="60"/>
  <c r="AI22" i="60"/>
  <c r="AJ22" i="60"/>
  <c r="AK22" i="60"/>
  <c r="AL22" i="60"/>
  <c r="AM22" i="60"/>
  <c r="AN22" i="60"/>
  <c r="AO22" i="60"/>
  <c r="AP22" i="60"/>
  <c r="AQ22" i="60"/>
  <c r="AR22" i="60"/>
  <c r="AS22" i="60"/>
  <c r="AT22" i="60"/>
  <c r="AU22" i="60"/>
  <c r="AV22" i="60"/>
  <c r="AW22" i="60"/>
  <c r="AX22" i="60"/>
  <c r="AY22" i="60"/>
  <c r="AZ22" i="60"/>
  <c r="BA22" i="60"/>
  <c r="D23" i="60"/>
  <c r="E23" i="60"/>
  <c r="F23" i="60"/>
  <c r="G23" i="60"/>
  <c r="H23" i="60"/>
  <c r="I23" i="60"/>
  <c r="J23" i="60"/>
  <c r="K23" i="60"/>
  <c r="L23" i="60"/>
  <c r="M23" i="60"/>
  <c r="N23" i="60"/>
  <c r="O23" i="60"/>
  <c r="P23" i="60"/>
  <c r="Q23" i="60"/>
  <c r="R23" i="60"/>
  <c r="S23" i="60"/>
  <c r="T23" i="60"/>
  <c r="U23" i="60"/>
  <c r="V23" i="60"/>
  <c r="W23" i="60"/>
  <c r="X23" i="60"/>
  <c r="Y23" i="60"/>
  <c r="Z23" i="60"/>
  <c r="AA23" i="60"/>
  <c r="AB23" i="60"/>
  <c r="AC23" i="60"/>
  <c r="AD23" i="60"/>
  <c r="AE23" i="60"/>
  <c r="AF23" i="60"/>
  <c r="AG23" i="60"/>
  <c r="AH23" i="60"/>
  <c r="AI23" i="60"/>
  <c r="AJ23" i="60"/>
  <c r="AK23" i="60"/>
  <c r="AL23" i="60"/>
  <c r="AM23" i="60"/>
  <c r="AN23" i="60"/>
  <c r="AO23" i="60"/>
  <c r="AP23" i="60"/>
  <c r="AQ23" i="60"/>
  <c r="AR23" i="60"/>
  <c r="AS23" i="60"/>
  <c r="AT23" i="60"/>
  <c r="AU23" i="60"/>
  <c r="AV23" i="60"/>
  <c r="AW23" i="60"/>
  <c r="AX23" i="60"/>
  <c r="AY23" i="60"/>
  <c r="AZ23" i="60"/>
  <c r="BA23" i="60"/>
  <c r="C23" i="60"/>
  <c r="C22" i="60"/>
  <c r="C21" i="60"/>
  <c r="C20" i="60"/>
  <c r="I453" i="60" l="1"/>
  <c r="I463" i="60" s="1"/>
  <c r="H453" i="60"/>
  <c r="H463" i="60" s="1"/>
  <c r="G453" i="60"/>
  <c r="G463" i="60" s="1"/>
  <c r="F453" i="60"/>
  <c r="F463" i="60" s="1"/>
  <c r="E453" i="60"/>
  <c r="E463" i="60" s="1"/>
  <c r="D453" i="60"/>
  <c r="D463" i="60" s="1"/>
  <c r="C453" i="60"/>
  <c r="C463" i="60" s="1"/>
  <c r="N452" i="60"/>
  <c r="N462" i="60" s="1"/>
  <c r="M452" i="60"/>
  <c r="M462" i="60" s="1"/>
  <c r="L452" i="60"/>
  <c r="L462" i="60" s="1"/>
  <c r="K452" i="60"/>
  <c r="K462" i="60" s="1"/>
  <c r="J452" i="60"/>
  <c r="J462" i="60" s="1"/>
  <c r="I452" i="60"/>
  <c r="I462" i="60" s="1"/>
  <c r="H452" i="60"/>
  <c r="H462" i="60" s="1"/>
  <c r="G452" i="60"/>
  <c r="G462" i="60" s="1"/>
  <c r="F452" i="60"/>
  <c r="F462" i="60" s="1"/>
  <c r="E452" i="60"/>
  <c r="E462" i="60" s="1"/>
  <c r="D452" i="60"/>
  <c r="D462" i="60" s="1"/>
  <c r="C452" i="60"/>
  <c r="C462" i="60" s="1"/>
  <c r="L451" i="60"/>
  <c r="L461" i="60" s="1"/>
  <c r="K451" i="60"/>
  <c r="K461" i="60" s="1"/>
  <c r="J451" i="60"/>
  <c r="J461" i="60" s="1"/>
  <c r="I451" i="60"/>
  <c r="I461" i="60" s="1"/>
  <c r="H451" i="60"/>
  <c r="H461" i="60" s="1"/>
  <c r="G451" i="60"/>
  <c r="G461" i="60" s="1"/>
  <c r="F451" i="60"/>
  <c r="F461" i="60" s="1"/>
  <c r="E451" i="60"/>
  <c r="E461" i="60" s="1"/>
  <c r="D451" i="60"/>
  <c r="D461" i="60" s="1"/>
  <c r="C451" i="60"/>
  <c r="C461" i="60" s="1"/>
  <c r="AD450" i="60"/>
  <c r="AD460" i="60" s="1"/>
  <c r="AC450" i="60"/>
  <c r="AC460" i="60" s="1"/>
  <c r="AB450" i="60"/>
  <c r="AB460" i="60" s="1"/>
  <c r="AA450" i="60"/>
  <c r="AA460" i="60" s="1"/>
  <c r="Z450" i="60"/>
  <c r="Z460" i="60" s="1"/>
  <c r="Y450" i="60"/>
  <c r="Y460" i="60" s="1"/>
  <c r="X450" i="60"/>
  <c r="X460" i="60" s="1"/>
  <c r="W450" i="60"/>
  <c r="W460" i="60" s="1"/>
  <c r="V450" i="60"/>
  <c r="V460" i="60" s="1"/>
  <c r="U450" i="60"/>
  <c r="U460" i="60" s="1"/>
  <c r="T450" i="60"/>
  <c r="T460" i="60" s="1"/>
  <c r="S450" i="60"/>
  <c r="S460" i="60" s="1"/>
  <c r="R450" i="60"/>
  <c r="R460" i="60" s="1"/>
  <c r="Q450" i="60"/>
  <c r="Q460" i="60" s="1"/>
  <c r="P450" i="60"/>
  <c r="P460" i="60" s="1"/>
  <c r="O450" i="60"/>
  <c r="O460" i="60" s="1"/>
  <c r="N450" i="60"/>
  <c r="N460" i="60" s="1"/>
  <c r="M450" i="60"/>
  <c r="M460" i="60" s="1"/>
  <c r="L450" i="60"/>
  <c r="L460" i="60" s="1"/>
  <c r="K450" i="60"/>
  <c r="K460" i="60" s="1"/>
  <c r="J450" i="60"/>
  <c r="J460" i="60" s="1"/>
  <c r="I450" i="60"/>
  <c r="I460" i="60" s="1"/>
  <c r="H450" i="60"/>
  <c r="H460" i="60" s="1"/>
  <c r="G450" i="60"/>
  <c r="G460" i="60" s="1"/>
  <c r="F450" i="60"/>
  <c r="F460" i="60" s="1"/>
  <c r="E450" i="60"/>
  <c r="E460" i="60" s="1"/>
  <c r="D450" i="60"/>
  <c r="D460" i="60" s="1"/>
  <c r="C450" i="60"/>
  <c r="C460" i="60" s="1"/>
  <c r="I433" i="60"/>
  <c r="H433" i="60"/>
  <c r="G433" i="60"/>
  <c r="F433" i="60"/>
  <c r="E433" i="60"/>
  <c r="D433" i="60"/>
  <c r="C433" i="60"/>
  <c r="AD430" i="60"/>
  <c r="AC430" i="60"/>
  <c r="AB430" i="60"/>
  <c r="AA430" i="60"/>
  <c r="Z430" i="60"/>
  <c r="Y430" i="60"/>
  <c r="X430" i="60"/>
  <c r="W430" i="60"/>
  <c r="V430" i="60"/>
  <c r="U430" i="60"/>
  <c r="T430" i="60"/>
  <c r="S430" i="60"/>
  <c r="R430" i="60"/>
  <c r="Q430" i="60"/>
  <c r="P430" i="60"/>
  <c r="O430" i="60"/>
  <c r="N430" i="60"/>
  <c r="M430" i="60"/>
  <c r="L430" i="60"/>
  <c r="K430" i="60"/>
  <c r="J430" i="60"/>
  <c r="I430" i="60"/>
  <c r="H430" i="60"/>
  <c r="G430" i="60"/>
  <c r="F430" i="60"/>
  <c r="E430" i="60"/>
  <c r="D430" i="60"/>
  <c r="C430" i="60"/>
  <c r="C424" i="60"/>
  <c r="C422" i="60"/>
  <c r="C421" i="60"/>
  <c r="C419" i="60"/>
  <c r="C418" i="60"/>
  <c r="C417" i="60"/>
  <c r="C416" i="60"/>
  <c r="L229" i="60"/>
  <c r="N164" i="60"/>
  <c r="M164" i="60"/>
  <c r="L164" i="60"/>
  <c r="K164" i="60"/>
  <c r="J164" i="60"/>
  <c r="I164" i="60"/>
  <c r="H164" i="60"/>
  <c r="G164" i="60"/>
  <c r="F164" i="60"/>
  <c r="E164" i="60"/>
  <c r="D164" i="60"/>
  <c r="C164" i="60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C24" i="59"/>
  <c r="B24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C23" i="59"/>
  <c r="B23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B22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C21" i="59"/>
  <c r="B21" i="59"/>
  <c r="C425" i="50"/>
  <c r="C435" i="50" s="1"/>
  <c r="D425" i="50"/>
  <c r="D435" i="50" s="1"/>
  <c r="E425" i="50"/>
  <c r="E435" i="50" s="1"/>
  <c r="F425" i="50"/>
  <c r="C396" i="50" s="1"/>
  <c r="G425" i="50"/>
  <c r="G435" i="50" s="1"/>
  <c r="H425" i="50"/>
  <c r="H435" i="50" s="1"/>
  <c r="I425" i="50"/>
  <c r="I435" i="50" s="1"/>
  <c r="C164" i="50"/>
  <c r="D164" i="50"/>
  <c r="E164" i="50"/>
  <c r="F164" i="50"/>
  <c r="G164" i="50"/>
  <c r="H164" i="50"/>
  <c r="I164" i="50"/>
  <c r="J164" i="50"/>
  <c r="K164" i="50"/>
  <c r="L164" i="50"/>
  <c r="M164" i="50"/>
  <c r="N164" i="50"/>
  <c r="L222" i="50"/>
  <c r="K219" i="40"/>
  <c r="C388" i="50"/>
  <c r="C389" i="50"/>
  <c r="C390" i="50"/>
  <c r="C391" i="50"/>
  <c r="C393" i="50"/>
  <c r="C394" i="50"/>
  <c r="C405" i="50"/>
  <c r="D405" i="50"/>
  <c r="E405" i="50"/>
  <c r="F405" i="50"/>
  <c r="G405" i="50"/>
  <c r="H405" i="50"/>
  <c r="I405" i="50"/>
  <c r="C424" i="50"/>
  <c r="D424" i="50"/>
  <c r="E424" i="50"/>
  <c r="F424" i="50"/>
  <c r="G424" i="50"/>
  <c r="H424" i="50"/>
  <c r="I424" i="50"/>
  <c r="J424" i="50"/>
  <c r="K424" i="50"/>
  <c r="L424" i="50"/>
  <c r="M424" i="50"/>
  <c r="N424" i="50"/>
  <c r="C434" i="50"/>
  <c r="D434" i="50"/>
  <c r="E434" i="50"/>
  <c r="F434" i="50"/>
  <c r="G434" i="50"/>
  <c r="H434" i="50"/>
  <c r="I434" i="50"/>
  <c r="J434" i="50"/>
  <c r="K434" i="50"/>
  <c r="L434" i="50"/>
  <c r="M434" i="50"/>
  <c r="N434" i="50"/>
  <c r="K16" i="2" a="1"/>
  <c r="K16" i="2" s="1"/>
  <c r="M16" i="2"/>
  <c r="N16" i="2"/>
  <c r="Q16" i="2"/>
  <c r="R16" i="2"/>
  <c r="U16" i="2"/>
  <c r="V16" i="2"/>
  <c r="D422" i="50"/>
  <c r="D432" i="50" s="1"/>
  <c r="E422" i="50"/>
  <c r="E432" i="50" s="1"/>
  <c r="F422" i="50"/>
  <c r="F432" i="50" s="1"/>
  <c r="G422" i="50"/>
  <c r="G432" i="50" s="1"/>
  <c r="H422" i="50"/>
  <c r="H432" i="50" s="1"/>
  <c r="I422" i="50"/>
  <c r="I432" i="50" s="1"/>
  <c r="J422" i="50"/>
  <c r="J432" i="50" s="1"/>
  <c r="K422" i="50"/>
  <c r="K432" i="50" s="1"/>
  <c r="L422" i="50"/>
  <c r="L432" i="50" s="1"/>
  <c r="M422" i="50"/>
  <c r="M432" i="50" s="1"/>
  <c r="N422" i="50"/>
  <c r="N432" i="50" s="1"/>
  <c r="O422" i="50"/>
  <c r="O432" i="50" s="1"/>
  <c r="P422" i="50"/>
  <c r="P432" i="50" s="1"/>
  <c r="Q422" i="50"/>
  <c r="Q432" i="50" s="1"/>
  <c r="R422" i="50"/>
  <c r="R432" i="50" s="1"/>
  <c r="S422" i="50"/>
  <c r="S432" i="50" s="1"/>
  <c r="T422" i="50"/>
  <c r="T432" i="50" s="1"/>
  <c r="U422" i="50"/>
  <c r="U432" i="50" s="1"/>
  <c r="V422" i="50"/>
  <c r="V432" i="50" s="1"/>
  <c r="W422" i="50"/>
  <c r="W432" i="50" s="1"/>
  <c r="X422" i="50"/>
  <c r="X432" i="50" s="1"/>
  <c r="Y422" i="50"/>
  <c r="Y432" i="50" s="1"/>
  <c r="Z422" i="50"/>
  <c r="Z432" i="50" s="1"/>
  <c r="AA422" i="50"/>
  <c r="AA432" i="50" s="1"/>
  <c r="AB422" i="50"/>
  <c r="AB432" i="50" s="1"/>
  <c r="AC422" i="50"/>
  <c r="AC432" i="50" s="1"/>
  <c r="AD422" i="50"/>
  <c r="AD432" i="50" s="1"/>
  <c r="D402" i="50"/>
  <c r="E402" i="50"/>
  <c r="F402" i="50"/>
  <c r="G402" i="50"/>
  <c r="H402" i="50"/>
  <c r="I402" i="50"/>
  <c r="J402" i="50"/>
  <c r="K402" i="50"/>
  <c r="L402" i="50"/>
  <c r="M402" i="50"/>
  <c r="N402" i="50"/>
  <c r="O402" i="50"/>
  <c r="P402" i="50"/>
  <c r="Q402" i="50"/>
  <c r="R402" i="50"/>
  <c r="S402" i="50"/>
  <c r="T402" i="50"/>
  <c r="U402" i="50"/>
  <c r="V402" i="50"/>
  <c r="W402" i="50"/>
  <c r="X402" i="50"/>
  <c r="Y402" i="50"/>
  <c r="Z402" i="50"/>
  <c r="AA402" i="50"/>
  <c r="AB402" i="50"/>
  <c r="AC402" i="50"/>
  <c r="AD402" i="50"/>
  <c r="C423" i="50"/>
  <c r="C433" i="50" s="1"/>
  <c r="D423" i="50"/>
  <c r="D433" i="50" s="1"/>
  <c r="E423" i="50"/>
  <c r="E433" i="50" s="1"/>
  <c r="F423" i="50"/>
  <c r="F433" i="50" s="1"/>
  <c r="G423" i="50"/>
  <c r="G433" i="50" s="1"/>
  <c r="H423" i="50"/>
  <c r="H433" i="50" s="1"/>
  <c r="I423" i="50"/>
  <c r="I433" i="50" s="1"/>
  <c r="J423" i="50"/>
  <c r="J433" i="50" s="1"/>
  <c r="K423" i="50"/>
  <c r="K433" i="50" s="1"/>
  <c r="L423" i="50"/>
  <c r="L433" i="50" s="1"/>
  <c r="M15" i="46"/>
  <c r="J15" i="46"/>
  <c r="M14" i="46"/>
  <c r="L14" i="46"/>
  <c r="K14" i="46"/>
  <c r="M13" i="46"/>
  <c r="L13" i="46"/>
  <c r="K13" i="46"/>
  <c r="J13" i="46"/>
  <c r="I13" i="46"/>
  <c r="M12" i="46"/>
  <c r="L12" i="46"/>
  <c r="K12" i="46"/>
  <c r="J12" i="46"/>
  <c r="I12" i="46"/>
  <c r="M11" i="46"/>
  <c r="L11" i="46"/>
  <c r="K11" i="46"/>
  <c r="J11" i="46"/>
  <c r="I11" i="46"/>
  <c r="M10" i="46"/>
  <c r="L10" i="46"/>
  <c r="K10" i="46"/>
  <c r="J10" i="46"/>
  <c r="I10" i="46"/>
  <c r="M9" i="46"/>
  <c r="L9" i="46"/>
  <c r="K9" i="46"/>
  <c r="J9" i="46"/>
  <c r="I9" i="46"/>
  <c r="M8" i="46"/>
  <c r="L8" i="46"/>
  <c r="K8" i="46"/>
  <c r="J8" i="46"/>
  <c r="I8" i="46"/>
  <c r="M7" i="46"/>
  <c r="L7" i="46"/>
  <c r="K7" i="46"/>
  <c r="J7" i="46"/>
  <c r="I7" i="46"/>
  <c r="M6" i="46"/>
  <c r="L6" i="46"/>
  <c r="K6" i="46"/>
  <c r="I6" i="46"/>
  <c r="M5" i="46"/>
  <c r="L5" i="46"/>
  <c r="K5" i="46"/>
  <c r="I5" i="46"/>
  <c r="M4" i="46"/>
  <c r="L4" i="46"/>
  <c r="K4" i="46"/>
  <c r="M3" i="46"/>
  <c r="L3" i="46"/>
  <c r="K3" i="46"/>
  <c r="F15" i="45"/>
  <c r="H14" i="45" s="1"/>
  <c r="E15" i="45"/>
  <c r="G14" i="45" s="1"/>
  <c r="G13" i="45"/>
  <c r="G12" i="45"/>
  <c r="G11" i="45"/>
  <c r="G10" i="45"/>
  <c r="G9" i="45"/>
  <c r="G8" i="45"/>
  <c r="G7" i="45"/>
  <c r="G6" i="45"/>
  <c r="G5" i="45"/>
  <c r="G4" i="45"/>
  <c r="M15" i="41"/>
  <c r="J15" i="41"/>
  <c r="M14" i="41"/>
  <c r="L14" i="41"/>
  <c r="K14" i="41"/>
  <c r="M13" i="41"/>
  <c r="L13" i="41"/>
  <c r="K13" i="41"/>
  <c r="J13" i="41"/>
  <c r="I13" i="41"/>
  <c r="M12" i="41"/>
  <c r="L12" i="41"/>
  <c r="K12" i="41"/>
  <c r="J12" i="41"/>
  <c r="I12" i="41"/>
  <c r="M11" i="41"/>
  <c r="L11" i="41"/>
  <c r="K11" i="41"/>
  <c r="J11" i="41"/>
  <c r="I11" i="41"/>
  <c r="M10" i="41"/>
  <c r="L10" i="41"/>
  <c r="K10" i="41"/>
  <c r="J10" i="41"/>
  <c r="I10" i="41"/>
  <c r="M9" i="41"/>
  <c r="L9" i="41"/>
  <c r="K9" i="41"/>
  <c r="J9" i="41"/>
  <c r="I9" i="41"/>
  <c r="M8" i="41"/>
  <c r="L8" i="41"/>
  <c r="K8" i="41"/>
  <c r="J8" i="41"/>
  <c r="I8" i="41"/>
  <c r="M7" i="41"/>
  <c r="L7" i="41"/>
  <c r="K7" i="41"/>
  <c r="J7" i="41"/>
  <c r="I7" i="41"/>
  <c r="M6" i="41"/>
  <c r="L6" i="41"/>
  <c r="K6" i="41"/>
  <c r="I6" i="41"/>
  <c r="M5" i="41"/>
  <c r="L5" i="41"/>
  <c r="K5" i="41"/>
  <c r="I5" i="41"/>
  <c r="M4" i="41"/>
  <c r="L4" i="41"/>
  <c r="K4" i="41"/>
  <c r="M3" i="41"/>
  <c r="L3" i="41"/>
  <c r="K3" i="41"/>
  <c r="C420" i="60" l="1"/>
  <c r="C423" i="60"/>
  <c r="F435" i="50"/>
  <c r="C392" i="50"/>
  <c r="C395" i="50"/>
  <c r="T16" i="2"/>
  <c r="P16" i="2"/>
  <c r="L16" i="2"/>
  <c r="S16" i="2"/>
  <c r="O16" i="2"/>
  <c r="H8" i="45"/>
  <c r="H10" i="45"/>
  <c r="H12" i="45"/>
  <c r="H7" i="45"/>
  <c r="H9" i="45"/>
  <c r="H11" i="45"/>
  <c r="H14" i="2" l="1"/>
  <c r="G14" i="2"/>
  <c r="F14" i="2"/>
  <c r="I4" i="2" s="1"/>
  <c r="H2" i="2"/>
  <c r="H3" i="2"/>
  <c r="H4" i="2"/>
  <c r="H5" i="2"/>
  <c r="H6" i="2"/>
  <c r="H7" i="2"/>
  <c r="H8" i="2"/>
  <c r="H9" i="2"/>
  <c r="H10" i="2"/>
  <c r="H11" i="2"/>
  <c r="H12" i="2"/>
  <c r="H13" i="2"/>
  <c r="I20" i="40" l="1"/>
  <c r="J20" i="50"/>
  <c r="AS21" i="40"/>
  <c r="AT21" i="50"/>
  <c r="U20" i="40"/>
  <c r="V20" i="50"/>
  <c r="AS22" i="40"/>
  <c r="AT22" i="50"/>
  <c r="S20" i="50"/>
  <c r="R20" i="40"/>
  <c r="AT23" i="50"/>
  <c r="AS23" i="40"/>
  <c r="E22" i="40"/>
  <c r="F22" i="50"/>
  <c r="AG23" i="50"/>
  <c r="AF23" i="40"/>
  <c r="G23" i="40"/>
  <c r="H23" i="50"/>
  <c r="Z21" i="40"/>
  <c r="AA21" i="50"/>
  <c r="AA23" i="40"/>
  <c r="AB23" i="50"/>
  <c r="M23" i="50"/>
  <c r="L23" i="40"/>
  <c r="AF21" i="50"/>
  <c r="AE21" i="40"/>
  <c r="C23" i="40"/>
  <c r="D23" i="50"/>
  <c r="M22" i="50"/>
  <c r="L22" i="40"/>
  <c r="V21" i="40"/>
  <c r="W21" i="50"/>
  <c r="AF20" i="50"/>
  <c r="AE20" i="40"/>
  <c r="AC20" i="50"/>
  <c r="AB20" i="40"/>
  <c r="O23" i="40"/>
  <c r="P23" i="50"/>
  <c r="Y22" i="50"/>
  <c r="X22" i="40"/>
  <c r="D22" i="50"/>
  <c r="C22" i="40"/>
  <c r="M21" i="50"/>
  <c r="L21" i="40"/>
  <c r="AK21" i="40"/>
  <c r="AL21" i="50"/>
  <c r="Q20" i="40"/>
  <c r="R20" i="50"/>
  <c r="AC21" i="40"/>
  <c r="AD21" i="50"/>
  <c r="AP22" i="50"/>
  <c r="AO22" i="40"/>
  <c r="O20" i="50"/>
  <c r="N20" i="40"/>
  <c r="E20" i="40"/>
  <c r="F20" i="50"/>
  <c r="Q21" i="40"/>
  <c r="R21" i="50"/>
  <c r="AC22" i="40"/>
  <c r="AD22" i="50"/>
  <c r="AO23" i="40"/>
  <c r="AP23" i="50"/>
  <c r="C20" i="50"/>
  <c r="B20" i="40"/>
  <c r="Y20" i="40"/>
  <c r="Z20" i="50"/>
  <c r="M23" i="40"/>
  <c r="N23" i="50"/>
  <c r="AC20" i="40"/>
  <c r="AD20" i="50"/>
  <c r="AO21" i="40"/>
  <c r="AP21" i="50"/>
  <c r="U22" i="50"/>
  <c r="T22" i="40"/>
  <c r="AO21" i="50"/>
  <c r="AN21" i="40"/>
  <c r="J22" i="40"/>
  <c r="K22" i="50"/>
  <c r="AD21" i="40"/>
  <c r="AE21" i="50"/>
  <c r="I21" i="50"/>
  <c r="H21" i="40"/>
  <c r="S23" i="50"/>
  <c r="R23" i="40"/>
  <c r="AB22" i="50"/>
  <c r="AA22" i="40"/>
  <c r="AK21" i="50"/>
  <c r="AJ21" i="40"/>
  <c r="AO20" i="50"/>
  <c r="AN20" i="40"/>
  <c r="AM23" i="50"/>
  <c r="AL23" i="40"/>
  <c r="E22" i="50"/>
  <c r="D22" i="40"/>
  <c r="N21" i="40"/>
  <c r="O21" i="50"/>
  <c r="W23" i="40"/>
  <c r="X23" i="50"/>
  <c r="AG22" i="50"/>
  <c r="AF22" i="40"/>
  <c r="AP21" i="40"/>
  <c r="AQ21" i="50"/>
  <c r="AE23" i="50"/>
  <c r="AD23" i="40"/>
  <c r="I23" i="50"/>
  <c r="H23" i="40"/>
  <c r="AN22" i="50"/>
  <c r="AM22" i="40"/>
  <c r="R22" i="40"/>
  <c r="S22" i="50"/>
  <c r="AB21" i="50"/>
  <c r="AA21" i="40"/>
  <c r="F21" i="40"/>
  <c r="G21" i="50"/>
  <c r="AK20" i="50"/>
  <c r="AJ20" i="40"/>
  <c r="L20" i="50"/>
  <c r="K20" i="40"/>
  <c r="AI20" i="50"/>
  <c r="AH20" i="40"/>
  <c r="H20" i="50"/>
  <c r="G20" i="40"/>
  <c r="AQ23" i="50"/>
  <c r="AP23" i="40"/>
  <c r="U23" i="50"/>
  <c r="T23" i="40"/>
  <c r="AD22" i="40"/>
  <c r="AE22" i="50"/>
  <c r="I22" i="50"/>
  <c r="H22" i="40"/>
  <c r="AN21" i="50"/>
  <c r="AM21" i="40"/>
  <c r="R21" i="40"/>
  <c r="S21" i="50"/>
  <c r="AB20" i="50"/>
  <c r="AA20" i="40"/>
  <c r="Q22" i="40"/>
  <c r="R22" i="50"/>
  <c r="AG20" i="40"/>
  <c r="AH20" i="50"/>
  <c r="E23" i="40"/>
  <c r="F23" i="50"/>
  <c r="AG21" i="40"/>
  <c r="AH21" i="50"/>
  <c r="E21" i="40"/>
  <c r="F21" i="50"/>
  <c r="AS20" i="40"/>
  <c r="AT20" i="50"/>
  <c r="Q23" i="40"/>
  <c r="R23" i="50"/>
  <c r="Y20" i="50"/>
  <c r="X20" i="40"/>
  <c r="T21" i="50"/>
  <c r="S21" i="40"/>
  <c r="Q22" i="50"/>
  <c r="P22" i="40"/>
  <c r="Q20" i="50"/>
  <c r="P20" i="40"/>
  <c r="AK22" i="50"/>
  <c r="AJ22" i="40"/>
  <c r="D21" i="50"/>
  <c r="C21" i="40"/>
  <c r="V22" i="40"/>
  <c r="W22" i="50"/>
  <c r="AE20" i="50"/>
  <c r="AD20" i="40"/>
  <c r="Y23" i="50"/>
  <c r="X23" i="40"/>
  <c r="AH22" i="40"/>
  <c r="AI22" i="50"/>
  <c r="AR21" i="50"/>
  <c r="AQ21" i="40"/>
  <c r="D20" i="50"/>
  <c r="C20" i="40"/>
  <c r="AK23" i="50"/>
  <c r="AJ23" i="40"/>
  <c r="AH21" i="40"/>
  <c r="AI21" i="50"/>
  <c r="AR20" i="50"/>
  <c r="AQ20" i="40"/>
  <c r="AO20" i="40"/>
  <c r="AP20" i="50"/>
  <c r="G20" i="50"/>
  <c r="F20" i="40"/>
  <c r="J22" i="50"/>
  <c r="I22" i="40"/>
  <c r="U23" i="40"/>
  <c r="V23" i="50"/>
  <c r="AK20" i="40"/>
  <c r="AL20" i="50"/>
  <c r="I23" i="40"/>
  <c r="J23" i="50"/>
  <c r="I21" i="40"/>
  <c r="J21" i="50"/>
  <c r="V22" i="50"/>
  <c r="U22" i="40"/>
  <c r="AG23" i="40"/>
  <c r="AH23" i="50"/>
  <c r="W23" i="50"/>
  <c r="V23" i="40"/>
  <c r="AR23" i="50"/>
  <c r="AQ23" i="40"/>
  <c r="AP22" i="40"/>
  <c r="AQ22" i="50"/>
  <c r="AN23" i="50"/>
  <c r="AM23" i="40"/>
  <c r="F22" i="40"/>
  <c r="G22" i="50"/>
  <c r="P21" i="50"/>
  <c r="O21" i="40"/>
  <c r="Q23" i="50"/>
  <c r="P23" i="40"/>
  <c r="Z22" i="40"/>
  <c r="AA22" i="50"/>
  <c r="AJ21" i="50"/>
  <c r="AI21" i="40"/>
  <c r="AJ20" i="50"/>
  <c r="AI20" i="40"/>
  <c r="AS23" i="50"/>
  <c r="AR23" i="40"/>
  <c r="C23" i="50"/>
  <c r="B23" i="40"/>
  <c r="L22" i="50"/>
  <c r="K22" i="40"/>
  <c r="U21" i="50"/>
  <c r="T21" i="40"/>
  <c r="AO23" i="50"/>
  <c r="AN23" i="40"/>
  <c r="S23" i="40"/>
  <c r="T23" i="50"/>
  <c r="AC22" i="50"/>
  <c r="AB22" i="40"/>
  <c r="H22" i="50"/>
  <c r="G22" i="40"/>
  <c r="AL21" i="40"/>
  <c r="AM21" i="50"/>
  <c r="Q21" i="50"/>
  <c r="P21" i="40"/>
  <c r="AA20" i="50"/>
  <c r="Z20" i="40"/>
  <c r="AS20" i="50"/>
  <c r="AR20" i="40"/>
  <c r="X20" i="50"/>
  <c r="W20" i="40"/>
  <c r="AE23" i="40"/>
  <c r="AF23" i="50"/>
  <c r="K23" i="50"/>
  <c r="J23" i="40"/>
  <c r="AO22" i="50"/>
  <c r="AN22" i="40"/>
  <c r="T22" i="50"/>
  <c r="S22" i="40"/>
  <c r="AC21" i="50"/>
  <c r="AB21" i="40"/>
  <c r="H21" i="50"/>
  <c r="G21" i="40"/>
  <c r="AM20" i="50"/>
  <c r="AL20" i="40"/>
  <c r="M20" i="50"/>
  <c r="L20" i="40"/>
  <c r="U20" i="50"/>
  <c r="T20" i="40"/>
  <c r="U21" i="40"/>
  <c r="V21" i="50"/>
  <c r="AC23" i="40"/>
  <c r="AD23" i="50"/>
  <c r="W20" i="50"/>
  <c r="V20" i="40"/>
  <c r="M21" i="40"/>
  <c r="N21" i="50"/>
  <c r="Z22" i="50"/>
  <c r="Y22" i="40"/>
  <c r="AK23" i="40"/>
  <c r="AL23" i="50"/>
  <c r="M22" i="40"/>
  <c r="N22" i="50"/>
  <c r="Y23" i="40"/>
  <c r="Z23" i="50"/>
  <c r="AG22" i="40"/>
  <c r="AH22" i="50"/>
  <c r="M20" i="40"/>
  <c r="N20" i="50"/>
  <c r="Y21" i="40"/>
  <c r="Z21" i="50"/>
  <c r="AK22" i="40"/>
  <c r="AL22" i="50"/>
  <c r="K20" i="50"/>
  <c r="J20" i="40"/>
  <c r="AF22" i="50"/>
  <c r="AE22" i="40"/>
  <c r="K23" i="40"/>
  <c r="L23" i="50"/>
  <c r="AC23" i="50"/>
  <c r="AB23" i="40"/>
  <c r="AL22" i="40"/>
  <c r="AM22" i="50"/>
  <c r="E21" i="50"/>
  <c r="D21" i="40"/>
  <c r="G23" i="50"/>
  <c r="F23" i="40"/>
  <c r="P22" i="50"/>
  <c r="O22" i="40"/>
  <c r="Y21" i="50"/>
  <c r="X21" i="40"/>
  <c r="I20" i="50"/>
  <c r="H20" i="40"/>
  <c r="AI23" i="50"/>
  <c r="AH23" i="40"/>
  <c r="AR22" i="50"/>
  <c r="AQ22" i="40"/>
  <c r="J21" i="40"/>
  <c r="K21" i="50"/>
  <c r="AI23" i="40"/>
  <c r="AJ23" i="50"/>
  <c r="O23" i="50"/>
  <c r="N23" i="40"/>
  <c r="AS22" i="50"/>
  <c r="AR22" i="40"/>
  <c r="X22" i="50"/>
  <c r="W22" i="40"/>
  <c r="C22" i="50"/>
  <c r="B22" i="40"/>
  <c r="AG21" i="50"/>
  <c r="AF21" i="40"/>
  <c r="L21" i="50"/>
  <c r="K21" i="40"/>
  <c r="AQ20" i="50"/>
  <c r="AP20" i="40"/>
  <c r="T20" i="50"/>
  <c r="S20" i="40"/>
  <c r="AN20" i="50"/>
  <c r="AM20" i="40"/>
  <c r="P20" i="50"/>
  <c r="O20" i="40"/>
  <c r="AA23" i="50"/>
  <c r="Z23" i="40"/>
  <c r="E23" i="50"/>
  <c r="D23" i="40"/>
  <c r="AJ22" i="50"/>
  <c r="AI22" i="40"/>
  <c r="N22" i="40"/>
  <c r="O22" i="50"/>
  <c r="AS21" i="50"/>
  <c r="AR21" i="40"/>
  <c r="X21" i="50"/>
  <c r="W21" i="40"/>
  <c r="C21" i="50"/>
  <c r="B21" i="40"/>
  <c r="AG20" i="50"/>
  <c r="AF20" i="40"/>
  <c r="E20" i="50"/>
  <c r="D20" i="40"/>
  <c r="I2" i="2"/>
  <c r="I6" i="2"/>
  <c r="I10" i="2"/>
  <c r="I8" i="2"/>
  <c r="I12" i="2"/>
  <c r="I5" i="2"/>
  <c r="I9" i="2"/>
  <c r="I3" i="2"/>
  <c r="I7" i="2"/>
  <c r="I11" i="2"/>
  <c r="J3" i="2" l="1"/>
  <c r="J7" i="2"/>
  <c r="J11" i="2"/>
  <c r="J2" i="2"/>
  <c r="J14" i="2" s="1"/>
  <c r="J6" i="2"/>
  <c r="J10" i="2"/>
  <c r="J4" i="2"/>
  <c r="J8" i="2"/>
  <c r="J12" i="2"/>
  <c r="J5" i="2"/>
  <c r="J9" i="2"/>
  <c r="J13" i="2"/>
  <c r="K4" i="2"/>
  <c r="K8" i="2"/>
  <c r="K12" i="2"/>
  <c r="K5" i="2"/>
  <c r="K9" i="2"/>
  <c r="K13" i="2"/>
  <c r="K11" i="2"/>
  <c r="K6" i="2"/>
  <c r="K2" i="2"/>
  <c r="K7" i="2"/>
  <c r="K3" i="2"/>
  <c r="K10" i="2"/>
</calcChain>
</file>

<file path=xl/sharedStrings.xml><?xml version="1.0" encoding="utf-8"?>
<sst xmlns="http://schemas.openxmlformats.org/spreadsheetml/2006/main" count="7850" uniqueCount="229">
  <si>
    <t>#</t>
  </si>
  <si>
    <t>fisheries</t>
  </si>
  <si>
    <t>Names</t>
  </si>
  <si>
    <t>of</t>
  </si>
  <si>
    <t>N_Chile%SC_Chile_PS%FarNorth%Offshore_Trawl</t>
  </si>
  <si>
    <t>Number</t>
  </si>
  <si>
    <t>Years</t>
  </si>
  <si>
    <t>With</t>
  </si>
  <si>
    <t>Fishery</t>
  </si>
  <si>
    <t>LENGTH</t>
  </si>
  <si>
    <t>wt-age</t>
  </si>
  <si>
    <t>mean(Wt_1)</t>
  </si>
  <si>
    <t>2wt-age</t>
  </si>
  <si>
    <t>4vwt-age</t>
  </si>
  <si>
    <t>Indices</t>
  </si>
  <si>
    <t>Chile_AcousCS%Chile_AcousN%Chile_CPUE%DEPM%Peru_Acoustic%Peru_CPUE%Chinese_CPUE%EU_CPUE%USSR_CPUE</t>
  </si>
  <si>
    <t>Nobs</t>
  </si>
  <si>
    <t>Index</t>
  </si>
  <si>
    <t>years</t>
  </si>
  <si>
    <t>Month</t>
  </si>
  <si>
    <t>biomasses</t>
  </si>
  <si>
    <t>age</t>
  </si>
  <si>
    <t>data</t>
  </si>
  <si>
    <t>AcousCS</t>
  </si>
  <si>
    <t>Acous_N</t>
  </si>
  <si>
    <t>Chile_CPUE</t>
  </si>
  <si>
    <t>DEPM</t>
  </si>
  <si>
    <t>Acoustic_Peru</t>
  </si>
  <si>
    <t>Peru_CPUE</t>
  </si>
  <si>
    <t>Chinese_CPUE</t>
  </si>
  <si>
    <t>EU_CPUE</t>
  </si>
  <si>
    <t>USSR_CPUE</t>
  </si>
  <si>
    <t>#Population</t>
  </si>
  <si>
    <t>Weight</t>
  </si>
  <si>
    <t>at</t>
  </si>
  <si>
    <t>Age</t>
  </si>
  <si>
    <t>#Maturity</t>
  </si>
  <si>
    <t>#Month</t>
  </si>
  <si>
    <t>Spawning</t>
  </si>
  <si>
    <t>#Ageing</t>
  </si>
  <si>
    <t>error</t>
  </si>
  <si>
    <t>Uses</t>
  </si>
  <si>
    <t>new</t>
  </si>
  <si>
    <t>acoustic</t>
  </si>
  <si>
    <t>time</t>
  </si>
  <si>
    <t>series</t>
  </si>
  <si>
    <t>for</t>
  </si>
  <si>
    <t>Peru...</t>
  </si>
  <si>
    <t>First</t>
  </si>
  <si>
    <t>year</t>
  </si>
  <si>
    <t>Last</t>
  </si>
  <si>
    <t>(changed</t>
  </si>
  <si>
    <t>to</t>
  </si>
  <si>
    <t>yrs</t>
  </si>
  <si>
    <t>old!)</t>
  </si>
  <si>
    <t>length</t>
  </si>
  <si>
    <t>bin</t>
  </si>
  <si>
    <t>numbers</t>
  </si>
  <si>
    <t>intervals</t>
  </si>
  <si>
    <t>#Length</t>
  </si>
  <si>
    <t>Catch</t>
  </si>
  <si>
    <t>biomass</t>
  </si>
  <si>
    <t>by</t>
  </si>
  <si>
    <t>fishery</t>
  </si>
  <si>
    <t>uncertainty</t>
  </si>
  <si>
    <t>(CV)</t>
  </si>
  <si>
    <t>composition</t>
  </si>
  <si>
    <t>sample</t>
  </si>
  <si>
    <t>size</t>
  </si>
  <si>
    <t>Northern</t>
  </si>
  <si>
    <t>Chilean</t>
  </si>
  <si>
    <t>Central-Southern</t>
  </si>
  <si>
    <t>Chile</t>
  </si>
  <si>
    <t>(length)</t>
  </si>
  <si>
    <t>Offshore</t>
  </si>
  <si>
    <t>trawl</t>
  </si>
  <si>
    <t>(PERU</t>
  </si>
  <si>
    <t>+ECUADOR)</t>
  </si>
  <si>
    <t>it</t>
  </si>
  <si>
    <t>was</t>
  </si>
  <si>
    <t>used</t>
  </si>
  <si>
    <t>those</t>
  </si>
  <si>
    <t>w/o</t>
  </si>
  <si>
    <t>weigth-at-age</t>
  </si>
  <si>
    <t>indices</t>
  </si>
  <si>
    <t>std</t>
  </si>
  <si>
    <t>errors</t>
  </si>
  <si>
    <t>sizes</t>
  </si>
  <si>
    <t>comp</t>
  </si>
  <si>
    <t>MPH</t>
  </si>
  <si>
    <t>(egg</t>
  </si>
  <si>
    <t>production)</t>
  </si>
  <si>
    <t>corresponds</t>
  </si>
  <si>
    <t>average</t>
  </si>
  <si>
    <t>Year</t>
  </si>
  <si>
    <t>Pred CPUE</t>
  </si>
  <si>
    <t>Year Effect</t>
  </si>
  <si>
    <t>ExpYrEff</t>
  </si>
  <si>
    <t>(Acoustic</t>
  </si>
  <si>
    <t>CS)</t>
  </si>
  <si>
    <t>North)</t>
  </si>
  <si>
    <t>Chile_AcousCS</t>
  </si>
  <si>
    <t>Chile_AcousN</t>
  </si>
  <si>
    <t>Peru_Acoustic</t>
  </si>
  <si>
    <t>2013 Yr Effect</t>
  </si>
  <si>
    <t>2013 exp(Yr Effect)</t>
  </si>
  <si>
    <t>normalized</t>
  </si>
  <si>
    <t>EU(1)</t>
  </si>
  <si>
    <t>EU(2)</t>
  </si>
  <si>
    <t>China (GAM)</t>
  </si>
  <si>
    <t>China (GLM)</t>
  </si>
  <si>
    <t>China (3)</t>
  </si>
  <si>
    <t>China (4)</t>
  </si>
  <si>
    <t>(1) standarized.  But 2003-2004; EU + Vanuatu vessels</t>
  </si>
  <si>
    <t>(2) nominal CPUE EU</t>
  </si>
  <si>
    <t>(3) based on GAM</t>
  </si>
  <si>
    <t>(4) based on GLM</t>
  </si>
  <si>
    <t>Fishing</t>
  </si>
  <si>
    <t>Other</t>
  </si>
  <si>
    <t>(t)</t>
  </si>
  <si>
    <t>Vessels</t>
  </si>
  <si>
    <t>Days</t>
  </si>
  <si>
    <t>Day</t>
  </si>
  <si>
    <t>otherday</t>
  </si>
  <si>
    <t>Vanuatu</t>
  </si>
  <si>
    <t>EU CPUE</t>
  </si>
  <si>
    <t>For use in 2013 Assessment</t>
  </si>
  <si>
    <t>#1970</t>
  </si>
  <si>
    <t>2012 Data file</t>
  </si>
  <si>
    <t>2013 Updated with Chilean Data and revised catches</t>
  </si>
  <si>
    <t>2013 Updated with Chilean Data, revised catches, Chinese CPUE, EU CPUE, Peruvian indices</t>
  </si>
  <si>
    <t>N_Chile</t>
  </si>
  <si>
    <t>SC_Chile_PS</t>
  </si>
  <si>
    <t>FarNorth</t>
  </si>
  <si>
    <t>Offshore_Trawl</t>
  </si>
  <si>
    <t># 1970</t>
  </si>
  <si>
    <t>Age composition offshore fleet as derived by applying SC Chile small bump to age 2…</t>
  </si>
  <si>
    <t># had a stray sign here at age 9 so replaced it w/ neighbor average</t>
  </si>
  <si>
    <t>2012 Data file updated catches</t>
  </si>
  <si>
    <t>2013 Updated with Chilean Data, revised catches, Chinese CPUE, EU CPUE, Peruvian indices and Start in 1963</t>
  </si>
  <si>
    <t>#1963</t>
  </si>
  <si>
    <t>CV</t>
  </si>
  <si>
    <t xml:space="preserve">2012 Data file updated catches but with updated mean weights </t>
  </si>
  <si>
    <t>X2013</t>
  </si>
  <si>
    <t>X2012</t>
  </si>
  <si>
    <t>mod0.4.dat</t>
  </si>
  <si>
    <t>Selectivity</t>
  </si>
  <si>
    <t>sharing</t>
  </si>
  <si>
    <t>vector</t>
  </si>
  <si>
    <t>(number_fisheries</t>
  </si>
  <si>
    <t>+</t>
  </si>
  <si>
    <t>number_surveys)</t>
  </si>
  <si>
    <t>#Fsh</t>
  </si>
  <si>
    <t>Fsh_2</t>
  </si>
  <si>
    <t>Fsh_3</t>
  </si>
  <si>
    <t>Fsh_4</t>
  </si>
  <si>
    <t>Srv_1</t>
  </si>
  <si>
    <t>Srv_2</t>
  </si>
  <si>
    <t>Srv_3</t>
  </si>
  <si>
    <t>Srv_4</t>
  </si>
  <si>
    <t>Srv_5</t>
  </si>
  <si>
    <t>Srv_6</t>
  </si>
  <si>
    <t>Srv_7</t>
  </si>
  <si>
    <t>Srv_8</t>
  </si>
  <si>
    <t>#N_Chile_Fshry</t>
  </si>
  <si>
    <t>CS_Chile_Fishery</t>
  </si>
  <si>
    <t>Peruvian</t>
  </si>
  <si>
    <t>International</t>
  </si>
  <si>
    <t>Chilean_CPUE</t>
  </si>
  <si>
    <t>#Sr_type</t>
  </si>
  <si>
    <t>#AgeError</t>
  </si>
  <si>
    <t>#Retro</t>
  </si>
  <si>
    <t>#Steepness</t>
  </si>
  <si>
    <t>#SigmaR</t>
  </si>
  <si>
    <t>#yrs_sr</t>
  </si>
  <si>
    <t>#Linf</t>
  </si>
  <si>
    <t>#K</t>
  </si>
  <si>
    <t>#Lo_Len</t>
  </si>
  <si>
    <t>#Sigma_len</t>
  </si>
  <si>
    <t>#Natural_Mortality</t>
  </si>
  <si>
    <t>NEW</t>
  </si>
  <si>
    <t>npars_mage</t>
  </si>
  <si>
    <t>Mage_in</t>
  </si>
  <si>
    <t>phase_Mage</t>
  </si>
  <si>
    <t>#Phase_Random_walk_M</t>
  </si>
  <si>
    <t>#Nyrs_Random_walk_M</t>
  </si>
  <si>
    <t>#Random_walk_M_yrs</t>
  </si>
  <si>
    <t>blank</t>
  </si>
  <si>
    <t>if</t>
  </si>
  <si>
    <t>nyrs==0</t>
  </si>
  <si>
    <t>#Random_walk_M_sigmas</t>
  </si>
  <si>
    <t>#catchability</t>
  </si>
  <si>
    <t>#q_power</t>
  </si>
  <si>
    <t>#Random_walk_q_phases</t>
  </si>
  <si>
    <t>#Nyrs_Random_walk_q</t>
  </si>
  <si>
    <t>#Random_walk_q_yrs</t>
  </si>
  <si>
    <t>#Random_walk_q_sigmas</t>
  </si>
  <si>
    <t>#q_agemin</t>
  </si>
  <si>
    <t>#q_agemax</t>
  </si>
  <si>
    <t>#junk</t>
  </si>
  <si>
    <t>#n_proj_yrs</t>
  </si>
  <si>
    <t>#---------------------------------------------------------</t>
  </si>
  <si>
    <t>N</t>
  </si>
  <si>
    <t>#selectivity</t>
  </si>
  <si>
    <t>type</t>
  </si>
  <si>
    <t>#n_sel_ages</t>
  </si>
  <si>
    <t>#phase</t>
  </si>
  <si>
    <t>sel</t>
  </si>
  <si>
    <t>#curvature</t>
  </si>
  <si>
    <t>penalty</t>
  </si>
  <si>
    <t>#Dome-shape</t>
  </si>
  <si>
    <t>selectivity</t>
  </si>
  <si>
    <t>change</t>
  </si>
  <si>
    <t>#0</t>
  </si>
  <si>
    <t>Initial</t>
  </si>
  <si>
    <t>values</t>
  </si>
  <si>
    <t>coefficitients</t>
  </si>
  <si>
    <t>each</t>
  </si>
  <si>
    <t>(one</t>
  </si>
  <si>
    <t>every</t>
  </si>
  <si>
    <t>plus</t>
  </si>
  <si>
    <t>1)</t>
  </si>
  <si>
    <t>2,</t>
  </si>
  <si>
    <t>Central</t>
  </si>
  <si>
    <t>South</t>
  </si>
  <si>
    <t>Peru</t>
  </si>
  <si>
    <t>number</t>
  </si>
  <si>
    <t>#Test</t>
  </si>
  <si>
    <t>Model_1.1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</si>
</sst>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3" fontId="0" fillId="0" borderId="0" xfId="0" applyNumberFormat="1"/>
    <xf numFmtId="0" fontId="2" fillId="0" borderId="0" xfId="0" applyFont="1"/>
    <xf numFmtId="0" fontId="0" fillId="0" borderId="2" xfId="0" applyBorder="1"/>
    <xf numFmtId="164" fontId="0" fillId="0" borderId="2" xfId="0" applyNumberFormat="1" applyBorder="1"/>
    <xf numFmtId="165" fontId="0" fillId="0" borderId="2" xfId="0" applyNumberFormat="1" applyBorder="1"/>
    <xf numFmtId="164" fontId="1" fillId="0" borderId="2" xfId="0" applyNumberFormat="1" applyFont="1" applyBorder="1"/>
    <xf numFmtId="0" fontId="2" fillId="2" borderId="0" xfId="0" applyFont="1" applyFill="1"/>
    <xf numFmtId="0" fontId="3" fillId="2" borderId="0" xfId="0" applyFont="1" applyFill="1"/>
    <xf numFmtId="0" fontId="2" fillId="0" borderId="1" xfId="0" applyFont="1" applyBorder="1"/>
    <xf numFmtId="0" fontId="4" fillId="0" borderId="0" xfId="0" applyFont="1"/>
    <xf numFmtId="0" fontId="0" fillId="3" borderId="0" xfId="0" applyFill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0.xml"/><Relationship Id="rId21" Type="http://schemas.openxmlformats.org/officeDocument/2006/relationships/worksheet" Target="worksheets/sheet15.xml"/><Relationship Id="rId42" Type="http://schemas.openxmlformats.org/officeDocument/2006/relationships/worksheet" Target="worksheets/sheet35.xml"/><Relationship Id="rId47" Type="http://schemas.openxmlformats.org/officeDocument/2006/relationships/worksheet" Target="worksheets/sheet40.xml"/><Relationship Id="rId63" Type="http://schemas.openxmlformats.org/officeDocument/2006/relationships/worksheet" Target="worksheets/sheet56.xml"/><Relationship Id="rId68" Type="http://schemas.openxmlformats.org/officeDocument/2006/relationships/sharedStrings" Target="sharedStrings.xml"/><Relationship Id="rId7" Type="http://schemas.openxmlformats.org/officeDocument/2006/relationships/chartsheet" Target="chartsheets/sheet3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0.xml"/><Relationship Id="rId29" Type="http://schemas.openxmlformats.org/officeDocument/2006/relationships/worksheet" Target="worksheets/sheet22.xml"/><Relationship Id="rId11" Type="http://schemas.openxmlformats.org/officeDocument/2006/relationships/worksheet" Target="worksheets/sheet6.xml"/><Relationship Id="rId24" Type="http://schemas.openxmlformats.org/officeDocument/2006/relationships/worksheet" Target="worksheets/sheet18.xml"/><Relationship Id="rId32" Type="http://schemas.openxmlformats.org/officeDocument/2006/relationships/worksheet" Target="worksheets/sheet25.xml"/><Relationship Id="rId37" Type="http://schemas.openxmlformats.org/officeDocument/2006/relationships/worksheet" Target="worksheets/sheet30.xml"/><Relationship Id="rId40" Type="http://schemas.openxmlformats.org/officeDocument/2006/relationships/worksheet" Target="worksheets/sheet33.xml"/><Relationship Id="rId45" Type="http://schemas.openxmlformats.org/officeDocument/2006/relationships/worksheet" Target="worksheets/sheet38.xml"/><Relationship Id="rId53" Type="http://schemas.openxmlformats.org/officeDocument/2006/relationships/worksheet" Target="worksheets/sheet46.xml"/><Relationship Id="rId58" Type="http://schemas.openxmlformats.org/officeDocument/2006/relationships/worksheet" Target="worksheets/sheet51.xml"/><Relationship Id="rId66" Type="http://schemas.openxmlformats.org/officeDocument/2006/relationships/theme" Target="theme/theme1.xml"/><Relationship Id="rId5" Type="http://schemas.openxmlformats.org/officeDocument/2006/relationships/worksheet" Target="worksheets/sheet3.xml"/><Relationship Id="rId61" Type="http://schemas.openxmlformats.org/officeDocument/2006/relationships/worksheet" Target="worksheets/sheet54.xml"/><Relationship Id="rId19" Type="http://schemas.openxmlformats.org/officeDocument/2006/relationships/worksheet" Target="worksheets/sheet13.xml"/><Relationship Id="rId14" Type="http://schemas.openxmlformats.org/officeDocument/2006/relationships/worksheet" Target="worksheets/sheet8.xml"/><Relationship Id="rId22" Type="http://schemas.openxmlformats.org/officeDocument/2006/relationships/worksheet" Target="worksheets/sheet16.xml"/><Relationship Id="rId27" Type="http://schemas.openxmlformats.org/officeDocument/2006/relationships/chartsheet" Target="chartsheets/sheet7.xml"/><Relationship Id="rId30" Type="http://schemas.openxmlformats.org/officeDocument/2006/relationships/worksheet" Target="worksheets/sheet23.xml"/><Relationship Id="rId35" Type="http://schemas.openxmlformats.org/officeDocument/2006/relationships/worksheet" Target="worksheets/sheet28.xml"/><Relationship Id="rId43" Type="http://schemas.openxmlformats.org/officeDocument/2006/relationships/worksheet" Target="worksheets/sheet36.xml"/><Relationship Id="rId48" Type="http://schemas.openxmlformats.org/officeDocument/2006/relationships/worksheet" Target="worksheets/sheet41.xml"/><Relationship Id="rId56" Type="http://schemas.openxmlformats.org/officeDocument/2006/relationships/worksheet" Target="worksheets/sheet49.xml"/><Relationship Id="rId64" Type="http://schemas.openxmlformats.org/officeDocument/2006/relationships/worksheet" Target="worksheets/sheet57.xml"/><Relationship Id="rId69" Type="http://schemas.openxmlformats.org/officeDocument/2006/relationships/calcChain" Target="calcChain.xml"/><Relationship Id="rId8" Type="http://schemas.openxmlformats.org/officeDocument/2006/relationships/chartsheet" Target="chartsheets/sheet4.xml"/><Relationship Id="rId51" Type="http://schemas.openxmlformats.org/officeDocument/2006/relationships/worksheet" Target="worksheets/sheet44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11.xml"/><Relationship Id="rId25" Type="http://schemas.openxmlformats.org/officeDocument/2006/relationships/worksheet" Target="worksheets/sheet19.xml"/><Relationship Id="rId33" Type="http://schemas.openxmlformats.org/officeDocument/2006/relationships/worksheet" Target="worksheets/sheet26.xml"/><Relationship Id="rId38" Type="http://schemas.openxmlformats.org/officeDocument/2006/relationships/worksheet" Target="worksheets/sheet31.xml"/><Relationship Id="rId46" Type="http://schemas.openxmlformats.org/officeDocument/2006/relationships/worksheet" Target="worksheets/sheet39.xml"/><Relationship Id="rId59" Type="http://schemas.openxmlformats.org/officeDocument/2006/relationships/worksheet" Target="worksheets/sheet52.xml"/><Relationship Id="rId67" Type="http://schemas.openxmlformats.org/officeDocument/2006/relationships/styles" Target="styles.xml"/><Relationship Id="rId20" Type="http://schemas.openxmlformats.org/officeDocument/2006/relationships/worksheet" Target="worksheets/sheet14.xml"/><Relationship Id="rId41" Type="http://schemas.openxmlformats.org/officeDocument/2006/relationships/worksheet" Target="worksheets/sheet34.xml"/><Relationship Id="rId54" Type="http://schemas.openxmlformats.org/officeDocument/2006/relationships/worksheet" Target="worksheets/sheet47.xml"/><Relationship Id="rId62" Type="http://schemas.openxmlformats.org/officeDocument/2006/relationships/worksheet" Target="worksheets/sheet5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worksheet" Target="worksheets/sheet17.xml"/><Relationship Id="rId28" Type="http://schemas.openxmlformats.org/officeDocument/2006/relationships/worksheet" Target="worksheets/sheet21.xml"/><Relationship Id="rId36" Type="http://schemas.openxmlformats.org/officeDocument/2006/relationships/worksheet" Target="worksheets/sheet29.xml"/><Relationship Id="rId49" Type="http://schemas.openxmlformats.org/officeDocument/2006/relationships/worksheet" Target="worksheets/sheet42.xml"/><Relationship Id="rId57" Type="http://schemas.openxmlformats.org/officeDocument/2006/relationships/worksheet" Target="worksheets/sheet50.xml"/><Relationship Id="rId10" Type="http://schemas.openxmlformats.org/officeDocument/2006/relationships/worksheet" Target="worksheets/sheet5.xml"/><Relationship Id="rId31" Type="http://schemas.openxmlformats.org/officeDocument/2006/relationships/worksheet" Target="worksheets/sheet24.xml"/><Relationship Id="rId44" Type="http://schemas.openxmlformats.org/officeDocument/2006/relationships/worksheet" Target="worksheets/sheet37.xml"/><Relationship Id="rId52" Type="http://schemas.openxmlformats.org/officeDocument/2006/relationships/worksheet" Target="worksheets/sheet45.xml"/><Relationship Id="rId60" Type="http://schemas.openxmlformats.org/officeDocument/2006/relationships/worksheet" Target="worksheets/sheet53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worksheet" Target="worksheets/sheet12.xml"/><Relationship Id="rId39" Type="http://schemas.openxmlformats.org/officeDocument/2006/relationships/worksheet" Target="worksheets/sheet32.xml"/><Relationship Id="rId34" Type="http://schemas.openxmlformats.org/officeDocument/2006/relationships/worksheet" Target="worksheets/sheet27.xml"/><Relationship Id="rId50" Type="http://schemas.openxmlformats.org/officeDocument/2006/relationships/worksheet" Target="worksheets/sheet43.xml"/><Relationship Id="rId55" Type="http://schemas.openxmlformats.org/officeDocument/2006/relationships/worksheet" Target="worksheets/sheet4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'EU Van Data'!$E$3</c:f>
              <c:strCache>
                <c:ptCount val="1"/>
                <c:pt idx="0">
                  <c:v>Vanuatu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Data'!$E$4:$E$14</c:f>
              <c:numCache>
                <c:formatCode>General</c:formatCode>
                <c:ptCount val="11"/>
                <c:pt idx="0">
                  <c:v>81.3</c:v>
                </c:pt>
                <c:pt idx="1">
                  <c:v>124.6</c:v>
                </c:pt>
                <c:pt idx="2">
                  <c:v>124.2</c:v>
                </c:pt>
                <c:pt idx="3">
                  <c:v>144.69999999999999</c:v>
                </c:pt>
                <c:pt idx="4">
                  <c:v>157.6</c:v>
                </c:pt>
                <c:pt idx="5">
                  <c:v>135.6</c:v>
                </c:pt>
                <c:pt idx="6">
                  <c:v>118.3</c:v>
                </c:pt>
                <c:pt idx="7">
                  <c:v>77.7</c:v>
                </c:pt>
                <c:pt idx="8">
                  <c:v>30.1</c:v>
                </c:pt>
                <c:pt idx="9">
                  <c:v>33.9</c:v>
                </c:pt>
                <c:pt idx="10">
                  <c:v>68.010000000000005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'EU Van Data'!$F$3</c:f>
              <c:strCache>
                <c:ptCount val="1"/>
                <c:pt idx="0">
                  <c:v>EU CPUE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Data'!$F$4:$F$14</c:f>
              <c:numCache>
                <c:formatCode>General</c:formatCode>
                <c:ptCount val="11"/>
                <c:pt idx="3">
                  <c:v>310</c:v>
                </c:pt>
                <c:pt idx="4">
                  <c:v>308</c:v>
                </c:pt>
                <c:pt idx="5">
                  <c:v>256</c:v>
                </c:pt>
                <c:pt idx="6">
                  <c:v>209</c:v>
                </c:pt>
                <c:pt idx="7">
                  <c:v>124</c:v>
                </c:pt>
                <c:pt idx="8">
                  <c:v>57</c:v>
                </c:pt>
                <c:pt idx="10">
                  <c:v>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87968"/>
        <c:axId val="2119367840"/>
      </c:scatterChart>
      <c:valAx>
        <c:axId val="211938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7840"/>
        <c:crosses val="autoZero"/>
        <c:crossBetween val="midCat"/>
      </c:valAx>
      <c:valAx>
        <c:axId val="211936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8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CPUE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'EU Van Data'!$G$3</c:f>
              <c:strCache>
                <c:ptCount val="1"/>
                <c:pt idx="0">
                  <c:v>Vanuatu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Data'!$G$4:$G$14</c:f>
              <c:numCache>
                <c:formatCode>General</c:formatCode>
                <c:ptCount val="11"/>
                <c:pt idx="0">
                  <c:v>0.77744839551372247</c:v>
                </c:pt>
                <c:pt idx="1">
                  <c:v>1.1915137771341922</c:v>
                </c:pt>
                <c:pt idx="2">
                  <c:v>1.1876886927774211</c:v>
                </c:pt>
                <c:pt idx="3">
                  <c:v>1.3837242660619389</c:v>
                </c:pt>
                <c:pt idx="4">
                  <c:v>1.5070832365678064</c:v>
                </c:pt>
                <c:pt idx="5">
                  <c:v>1.2967035969453968</c:v>
                </c:pt>
                <c:pt idx="6">
                  <c:v>1.1312686985150475</c:v>
                </c:pt>
                <c:pt idx="7">
                  <c:v>0.74302263630278276</c:v>
                </c:pt>
                <c:pt idx="8">
                  <c:v>0.28783759784702395</c:v>
                </c:pt>
                <c:pt idx="9">
                  <c:v>0.32417589923634921</c:v>
                </c:pt>
                <c:pt idx="10">
                  <c:v>0.65035996776000327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'EU Van Data'!$H$3</c:f>
              <c:strCache>
                <c:ptCount val="1"/>
                <c:pt idx="0">
                  <c:v>EU CPUE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Data'!$H$4:$H$14</c:f>
              <c:numCache>
                <c:formatCode>General</c:formatCode>
                <c:ptCount val="11"/>
                <c:pt idx="3">
                  <c:v>1.6133828996282529</c:v>
                </c:pt>
                <c:pt idx="4">
                  <c:v>1.6029739776951673</c:v>
                </c:pt>
                <c:pt idx="5">
                  <c:v>1.3323420074349444</c:v>
                </c:pt>
                <c:pt idx="6">
                  <c:v>1.087732342007435</c:v>
                </c:pt>
                <c:pt idx="7">
                  <c:v>0.64535315985130115</c:v>
                </c:pt>
                <c:pt idx="8">
                  <c:v>0.29665427509293679</c:v>
                </c:pt>
                <c:pt idx="10">
                  <c:v>0.42156133828996284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61312"/>
        <c:axId val="2119363488"/>
      </c:scatterChart>
      <c:valAx>
        <c:axId val="211936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3488"/>
        <c:crosses val="autoZero"/>
        <c:crossBetween val="midCat"/>
      </c:valAx>
      <c:valAx>
        <c:axId val="21193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75125815695054E-2"/>
          <c:y val="3.6238339002025721E-2"/>
          <c:w val="0.85219870451973312"/>
          <c:h val="0.88199370746874428"/>
        </c:manualLayout>
      </c:layout>
      <c:lineChart>
        <c:grouping val="standard"/>
        <c:varyColors val="0"/>
        <c:ser>
          <c:idx val="0"/>
          <c:order val="0"/>
          <c:tx>
            <c:strRef>
              <c:f>'CPUE (2)'!$I$2</c:f>
              <c:strCache>
                <c:ptCount val="1"/>
                <c:pt idx="0">
                  <c:v>EU(1)</c:v>
                </c:pt>
              </c:strCache>
            </c:strRef>
          </c:tx>
          <c:val>
            <c:numRef>
              <c:f>'CPUE (2)'!$I$3:$I$15</c:f>
              <c:numCache>
                <c:formatCode>General</c:formatCode>
                <c:ptCount val="13"/>
                <c:pt idx="2">
                  <c:v>0.50383810188415912</c:v>
                </c:pt>
                <c:pt idx="3">
                  <c:v>0.77180739706908585</c:v>
                </c:pt>
                <c:pt idx="4">
                  <c:v>0.61898115840893231</c:v>
                </c:pt>
                <c:pt idx="5">
                  <c:v>0.96371249127704117</c:v>
                </c:pt>
                <c:pt idx="6">
                  <c:v>1</c:v>
                </c:pt>
                <c:pt idx="7">
                  <c:v>0.84577808792742493</c:v>
                </c:pt>
                <c:pt idx="8">
                  <c:v>0.71388695045359374</c:v>
                </c:pt>
                <c:pt idx="9">
                  <c:v>0.5547801814375436</c:v>
                </c:pt>
                <c:pt idx="10">
                  <c:v>0.18771807397069087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'CPUE (2)'!$J$2</c:f>
              <c:strCache>
                <c:ptCount val="1"/>
                <c:pt idx="0">
                  <c:v>EU(2)</c:v>
                </c:pt>
              </c:strCache>
            </c:strRef>
          </c:tx>
          <c:val>
            <c:numRef>
              <c:f>'CPUE (2)'!$J$3:$J$15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'CPUE (2)'!$K$2</c:f>
              <c:strCache>
                <c:ptCount val="1"/>
                <c:pt idx="0">
                  <c:v>China (3)</c:v>
                </c:pt>
              </c:strCache>
            </c:strRef>
          </c:tx>
          <c:val>
            <c:numRef>
              <c:f>'CPUE (2)'!$K$3:$K$15</c:f>
              <c:numCache>
                <c:formatCode>0.000</c:formatCode>
                <c:ptCount val="13"/>
                <c:pt idx="0">
                  <c:v>0.46196403872752417</c:v>
                </c:pt>
                <c:pt idx="1">
                  <c:v>0.68879668049792531</c:v>
                </c:pt>
                <c:pt idx="2">
                  <c:v>0.73443983402489621</c:v>
                </c:pt>
                <c:pt idx="3">
                  <c:v>0.58229598893499301</c:v>
                </c:pt>
                <c:pt idx="4">
                  <c:v>0.80359612724757945</c:v>
                </c:pt>
                <c:pt idx="5">
                  <c:v>0.94605809128630702</c:v>
                </c:pt>
                <c:pt idx="6">
                  <c:v>0.80912863070539409</c:v>
                </c:pt>
                <c:pt idx="7">
                  <c:v>0.93499308437067763</c:v>
                </c:pt>
                <c:pt idx="8">
                  <c:v>1</c:v>
                </c:pt>
                <c:pt idx="9">
                  <c:v>0.61134163208851999</c:v>
                </c:pt>
                <c:pt idx="10">
                  <c:v>0.40802213001383125</c:v>
                </c:pt>
                <c:pt idx="11">
                  <c:v>0.40387275242047022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'CPUE (2)'!$L$2</c:f>
              <c:strCache>
                <c:ptCount val="1"/>
                <c:pt idx="0">
                  <c:v>China (4)</c:v>
                </c:pt>
              </c:strCache>
            </c:strRef>
          </c:tx>
          <c:val>
            <c:numRef>
              <c:f>'CPUE (2)'!$L$3:$L$15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'CPUE (2)'!$M$2</c:f>
              <c:strCache>
                <c:ptCount val="1"/>
                <c:pt idx="0">
                  <c:v>Chile</c:v>
                </c:pt>
              </c:strCache>
            </c:strRef>
          </c:tx>
          <c:val>
            <c:numRef>
              <c:f>'CPUE (2)'!$M$3:$M$15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366752"/>
        <c:axId val="2119387424"/>
      </c:lineChart>
      <c:catAx>
        <c:axId val="2119366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387424"/>
        <c:crosses val="autoZero"/>
        <c:auto val="1"/>
        <c:lblAlgn val="ctr"/>
        <c:lblOffset val="100"/>
        <c:noMultiLvlLbl val="0"/>
      </c:catAx>
      <c:valAx>
        <c:axId val="2119387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366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0279852633099765"/>
          <c:h val="0.29511082349300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27787127095681"/>
          <c:y val="3.6238339002025721E-2"/>
          <c:w val="0.83743265807181844"/>
          <c:h val="0.88199370746874428"/>
        </c:manualLayout>
      </c:layout>
      <c:lineChart>
        <c:grouping val="standard"/>
        <c:varyColors val="0"/>
        <c:ser>
          <c:idx val="1"/>
          <c:order val="0"/>
          <c:tx>
            <c:strRef>
              <c:f>'CPUE (2)'!$J$2</c:f>
              <c:strCache>
                <c:ptCount val="1"/>
                <c:pt idx="0">
                  <c:v>EU(2)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</c:spPr>
          </c:marker>
          <c:cat>
            <c:numRef>
              <c:f>'CPUE (2)'!$B$3:$B$15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'CPUE (2)'!$J$3:$J$15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'CPUE (2)'!$L$2</c:f>
              <c:strCache>
                <c:ptCount val="1"/>
                <c:pt idx="0">
                  <c:v>China (4)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cat>
            <c:numRef>
              <c:f>'CPUE (2)'!$B$3:$B$15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'CPUE (2)'!$L$3:$L$15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'CPUE (2)'!$M$2</c:f>
              <c:strCache>
                <c:ptCount val="1"/>
                <c:pt idx="0">
                  <c:v>Chile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</c:spPr>
          </c:marker>
          <c:cat>
            <c:numRef>
              <c:f>'CPUE (2)'!$B$3:$B$15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'CPUE (2)'!$M$3:$M$15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380896"/>
        <c:axId val="2119386336"/>
      </c:lineChart>
      <c:catAx>
        <c:axId val="211938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9386336"/>
        <c:crosses val="autoZero"/>
        <c:auto val="1"/>
        <c:lblAlgn val="ctr"/>
        <c:lblOffset val="100"/>
        <c:noMultiLvlLbl val="0"/>
      </c:catAx>
      <c:valAx>
        <c:axId val="21193863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CPUE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2119380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5042861614775214"/>
          <c:h val="0.354132988191609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75125815695054E-2"/>
          <c:y val="3.6238339002025721E-2"/>
          <c:w val="0.85219870451973312"/>
          <c:h val="0.88199370746874428"/>
        </c:manualLayout>
      </c:layout>
      <c:lineChart>
        <c:grouping val="standard"/>
        <c:varyColors val="0"/>
        <c:ser>
          <c:idx val="0"/>
          <c:order val="0"/>
          <c:tx>
            <c:strRef>
              <c:f>CPUE!$I$2</c:f>
              <c:strCache>
                <c:ptCount val="1"/>
                <c:pt idx="0">
                  <c:v>EU(1)</c:v>
                </c:pt>
              </c:strCache>
            </c:strRef>
          </c:tx>
          <c:val>
            <c:numRef>
              <c:f>CPUE!$I$3:$I$15</c:f>
              <c:numCache>
                <c:formatCode>General</c:formatCode>
                <c:ptCount val="13"/>
                <c:pt idx="2">
                  <c:v>0.50383810188415912</c:v>
                </c:pt>
                <c:pt idx="3">
                  <c:v>0.77180739706908585</c:v>
                </c:pt>
                <c:pt idx="4">
                  <c:v>0.61898115840893231</c:v>
                </c:pt>
                <c:pt idx="5">
                  <c:v>0.96371249127704117</c:v>
                </c:pt>
                <c:pt idx="6">
                  <c:v>1</c:v>
                </c:pt>
                <c:pt idx="7">
                  <c:v>0.84577808792742493</c:v>
                </c:pt>
                <c:pt idx="8">
                  <c:v>0.71388695045359374</c:v>
                </c:pt>
                <c:pt idx="9">
                  <c:v>0.5547801814375436</c:v>
                </c:pt>
                <c:pt idx="10">
                  <c:v>0.18771807397069087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CPUE!$J$2</c:f>
              <c:strCache>
                <c:ptCount val="1"/>
                <c:pt idx="0">
                  <c:v>EU(2)</c:v>
                </c:pt>
              </c:strCache>
            </c:strRef>
          </c:tx>
          <c:val>
            <c:numRef>
              <c:f>CPUE!$J$3:$J$15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CPUE!$K$2</c:f>
              <c:strCache>
                <c:ptCount val="1"/>
                <c:pt idx="0">
                  <c:v>China (3)</c:v>
                </c:pt>
              </c:strCache>
            </c:strRef>
          </c:tx>
          <c:val>
            <c:numRef>
              <c:f>CPUE!$K$3:$K$15</c:f>
              <c:numCache>
                <c:formatCode>0.000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CPUE!$L$2</c:f>
              <c:strCache>
                <c:ptCount val="1"/>
                <c:pt idx="0">
                  <c:v>China (4)</c:v>
                </c:pt>
              </c:strCache>
            </c:strRef>
          </c:tx>
          <c:val>
            <c:numRef>
              <c:f>CPUE!$L$3:$L$15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CPUE!$M$2</c:f>
              <c:strCache>
                <c:ptCount val="1"/>
                <c:pt idx="0">
                  <c:v>Chile</c:v>
                </c:pt>
              </c:strCache>
            </c:strRef>
          </c:tx>
          <c:val>
            <c:numRef>
              <c:f>CPUE!$M$3:$M$15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381440"/>
        <c:axId val="2119365664"/>
      </c:lineChart>
      <c:catAx>
        <c:axId val="211938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365664"/>
        <c:crosses val="autoZero"/>
        <c:auto val="1"/>
        <c:lblAlgn val="ctr"/>
        <c:lblOffset val="100"/>
        <c:noMultiLvlLbl val="0"/>
      </c:catAx>
      <c:valAx>
        <c:axId val="2119365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381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0279852633099765"/>
          <c:h val="0.29511082349300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27787127095681"/>
          <c:y val="3.6238339002025721E-2"/>
          <c:w val="0.83743265807181844"/>
          <c:h val="0.88199370746874428"/>
        </c:manualLayout>
      </c:layout>
      <c:lineChart>
        <c:grouping val="standard"/>
        <c:varyColors val="0"/>
        <c:ser>
          <c:idx val="1"/>
          <c:order val="0"/>
          <c:tx>
            <c:strRef>
              <c:f>CPUE!$J$2</c:f>
              <c:strCache>
                <c:ptCount val="1"/>
                <c:pt idx="0">
                  <c:v>EU(2)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</c:spPr>
          </c:marker>
          <c:cat>
            <c:numRef>
              <c:f>CPUE!$B$3:$B$15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CPUE!$J$3:$J$15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CPUE!$L$2</c:f>
              <c:strCache>
                <c:ptCount val="1"/>
                <c:pt idx="0">
                  <c:v>China (4)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cat>
            <c:numRef>
              <c:f>CPUE!$B$3:$B$15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CPUE!$L$3:$L$15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CPUE!$M$2</c:f>
              <c:strCache>
                <c:ptCount val="1"/>
                <c:pt idx="0">
                  <c:v>Chile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</c:spPr>
          </c:marker>
          <c:cat>
            <c:numRef>
              <c:f>CPUE!$B$3:$B$15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CPUE!$M$3:$M$15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384160"/>
        <c:axId val="2119359680"/>
      </c:lineChart>
      <c:catAx>
        <c:axId val="211938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9359680"/>
        <c:crosses val="autoZero"/>
        <c:auto val="1"/>
        <c:lblAlgn val="ctr"/>
        <c:lblOffset val="100"/>
        <c:noMultiLvlLbl val="0"/>
      </c:catAx>
      <c:valAx>
        <c:axId val="21193596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CPUE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21193841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5042861614775214"/>
          <c:h val="0.354132988191609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'Mod0.3.dat'!$B$19:$AS$19</c:f>
              <c:strCache>
                <c:ptCount val="44"/>
                <c:pt idx="0">
                  <c:v>#1970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</c:strCache>
            </c:strRef>
          </c:xVal>
          <c:yVal>
            <c:numRef>
              <c:f>'Mod0.3.dat'!$B$20:$AS$20</c:f>
              <c:numCache>
                <c:formatCode>General</c:formatCode>
                <c:ptCount val="44"/>
                <c:pt idx="0">
                  <c:v>101.68510000000001</c:v>
                </c:pt>
                <c:pt idx="1">
                  <c:v>143.45439999999999</c:v>
                </c:pt>
                <c:pt idx="2">
                  <c:v>64.456999999999994</c:v>
                </c:pt>
                <c:pt idx="3">
                  <c:v>83.204399999999993</c:v>
                </c:pt>
                <c:pt idx="4">
                  <c:v>164.7621</c:v>
                </c:pt>
                <c:pt idx="5">
                  <c:v>207.32679999999999</c:v>
                </c:pt>
                <c:pt idx="6">
                  <c:v>257.69760000000002</c:v>
                </c:pt>
                <c:pt idx="7">
                  <c:v>226.23349999999999</c:v>
                </c:pt>
                <c:pt idx="8">
                  <c:v>398.4144</c:v>
                </c:pt>
                <c:pt idx="9">
                  <c:v>344.05060000000003</c:v>
                </c:pt>
                <c:pt idx="10">
                  <c:v>288.80900000000003</c:v>
                </c:pt>
                <c:pt idx="11">
                  <c:v>474.81700000000001</c:v>
                </c:pt>
                <c:pt idx="12">
                  <c:v>789.91200000000003</c:v>
                </c:pt>
                <c:pt idx="13">
                  <c:v>301.93400000000003</c:v>
                </c:pt>
                <c:pt idx="14">
                  <c:v>727</c:v>
                </c:pt>
                <c:pt idx="15">
                  <c:v>511.15</c:v>
                </c:pt>
                <c:pt idx="16">
                  <c:v>55.21</c:v>
                </c:pt>
                <c:pt idx="17">
                  <c:v>313.31</c:v>
                </c:pt>
                <c:pt idx="18">
                  <c:v>325.46199999999999</c:v>
                </c:pt>
                <c:pt idx="19">
                  <c:v>338.6</c:v>
                </c:pt>
                <c:pt idx="20">
                  <c:v>323.089</c:v>
                </c:pt>
                <c:pt idx="21">
                  <c:v>346.245</c:v>
                </c:pt>
                <c:pt idx="22">
                  <c:v>304.24299999999999</c:v>
                </c:pt>
                <c:pt idx="23">
                  <c:v>379.46699999999998</c:v>
                </c:pt>
                <c:pt idx="24">
                  <c:v>222.25399999999999</c:v>
                </c:pt>
                <c:pt idx="25">
                  <c:v>230.17699999999999</c:v>
                </c:pt>
                <c:pt idx="26">
                  <c:v>278.43900000000002</c:v>
                </c:pt>
                <c:pt idx="27">
                  <c:v>104.19799999999999</c:v>
                </c:pt>
                <c:pt idx="28">
                  <c:v>30.273</c:v>
                </c:pt>
                <c:pt idx="29">
                  <c:v>55.654000000000003</c:v>
                </c:pt>
                <c:pt idx="30">
                  <c:v>118.73399999999999</c:v>
                </c:pt>
                <c:pt idx="31">
                  <c:v>248.09700000000001</c:v>
                </c:pt>
                <c:pt idx="32">
                  <c:v>108.727</c:v>
                </c:pt>
                <c:pt idx="33">
                  <c:v>143.27699999999999</c:v>
                </c:pt>
                <c:pt idx="34">
                  <c:v>158.65600000000001</c:v>
                </c:pt>
                <c:pt idx="35">
                  <c:v>165.626</c:v>
                </c:pt>
                <c:pt idx="36">
                  <c:v>155.256</c:v>
                </c:pt>
                <c:pt idx="37">
                  <c:v>172.70099999999999</c:v>
                </c:pt>
                <c:pt idx="38">
                  <c:v>167.25800000000001</c:v>
                </c:pt>
                <c:pt idx="39">
                  <c:v>134.02199999999999</c:v>
                </c:pt>
                <c:pt idx="40">
                  <c:v>169.012</c:v>
                </c:pt>
                <c:pt idx="41">
                  <c:v>30.824999999999999</c:v>
                </c:pt>
                <c:pt idx="42">
                  <c:v>16.207999999999998</c:v>
                </c:pt>
                <c:pt idx="43">
                  <c:v>31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'Mod0.3.dat'!$B$19:$AS$19</c:f>
              <c:strCache>
                <c:ptCount val="44"/>
                <c:pt idx="0">
                  <c:v>#1970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</c:strCache>
            </c:strRef>
          </c:xVal>
          <c:yVal>
            <c:numRef>
              <c:f>'Mod0.0.dat'!$B$21:$AR$21</c:f>
              <c:numCache>
                <c:formatCode>General</c:formatCode>
                <c:ptCount val="43"/>
                <c:pt idx="0">
                  <c:v>175.208</c:v>
                </c:pt>
                <c:pt idx="1">
                  <c:v>164.83799999999999</c:v>
                </c:pt>
                <c:pt idx="2">
                  <c:v>62.634</c:v>
                </c:pt>
                <c:pt idx="3">
                  <c:v>71.762</c:v>
                </c:pt>
                <c:pt idx="4">
                  <c:v>163.39599999999999</c:v>
                </c:pt>
                <c:pt idx="5">
                  <c:v>186.89</c:v>
                </c:pt>
                <c:pt idx="6">
                  <c:v>237.876</c:v>
                </c:pt>
                <c:pt idx="7">
                  <c:v>225.90700000000001</c:v>
                </c:pt>
                <c:pt idx="8">
                  <c:v>367.762</c:v>
                </c:pt>
                <c:pt idx="9">
                  <c:v>311.68200000000002</c:v>
                </c:pt>
                <c:pt idx="10">
                  <c:v>266.697</c:v>
                </c:pt>
                <c:pt idx="11">
                  <c:v>435.06099999999998</c:v>
                </c:pt>
                <c:pt idx="12">
                  <c:v>756.48400000000004</c:v>
                </c:pt>
                <c:pt idx="13">
                  <c:v>259.12799999999999</c:v>
                </c:pt>
                <c:pt idx="14">
                  <c:v>663.69500000000005</c:v>
                </c:pt>
                <c:pt idx="15">
                  <c:v>471.59899999999999</c:v>
                </c:pt>
                <c:pt idx="16">
                  <c:v>42.536000000000001</c:v>
                </c:pt>
                <c:pt idx="17">
                  <c:v>280.59399999999999</c:v>
                </c:pt>
                <c:pt idx="18">
                  <c:v>278.70100000000002</c:v>
                </c:pt>
                <c:pt idx="19">
                  <c:v>265.86099999999999</c:v>
                </c:pt>
                <c:pt idx="20">
                  <c:v>258.233</c:v>
                </c:pt>
                <c:pt idx="21">
                  <c:v>282.81700000000001</c:v>
                </c:pt>
                <c:pt idx="22">
                  <c:v>285.387</c:v>
                </c:pt>
                <c:pt idx="23">
                  <c:v>359.947</c:v>
                </c:pt>
                <c:pt idx="24">
                  <c:v>197.41399999999999</c:v>
                </c:pt>
                <c:pt idx="25">
                  <c:v>211.59399999999999</c:v>
                </c:pt>
                <c:pt idx="26">
                  <c:v>264.63099999999997</c:v>
                </c:pt>
                <c:pt idx="27">
                  <c:v>88.275999999999996</c:v>
                </c:pt>
                <c:pt idx="28">
                  <c:v>19.277999999999999</c:v>
                </c:pt>
                <c:pt idx="29">
                  <c:v>44.582000000000001</c:v>
                </c:pt>
                <c:pt idx="30">
                  <c:v>107.76900000000001</c:v>
                </c:pt>
                <c:pt idx="31">
                  <c:v>244.01900000000001</c:v>
                </c:pt>
                <c:pt idx="32">
                  <c:v>108.727</c:v>
                </c:pt>
                <c:pt idx="33">
                  <c:v>142.01599999999999</c:v>
                </c:pt>
                <c:pt idx="34">
                  <c:v>158.65600000000001</c:v>
                </c:pt>
                <c:pt idx="35">
                  <c:v>168.38300000000001</c:v>
                </c:pt>
                <c:pt idx="36">
                  <c:v>155.256</c:v>
                </c:pt>
                <c:pt idx="37">
                  <c:v>172.70099999999999</c:v>
                </c:pt>
                <c:pt idx="38">
                  <c:v>167.25800000000001</c:v>
                </c:pt>
                <c:pt idx="39">
                  <c:v>134.02199999999999</c:v>
                </c:pt>
                <c:pt idx="40">
                  <c:v>169.01</c:v>
                </c:pt>
                <c:pt idx="41">
                  <c:v>23.945</c:v>
                </c:pt>
                <c:pt idx="42">
                  <c:v>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82528"/>
        <c:axId val="2119384704"/>
      </c:scatterChart>
      <c:valAx>
        <c:axId val="211938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84704"/>
        <c:crosses val="autoZero"/>
        <c:crossBetween val="midCat"/>
      </c:valAx>
      <c:valAx>
        <c:axId val="21193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8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'Mod0.3.dat'!$C$19:$AS$19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xVal>
          <c:yVal>
            <c:numRef>
              <c:f>'Mod0.3.dat'!$C$23:$AS$23</c:f>
              <c:numCache>
                <c:formatCode>General</c:formatCode>
                <c:ptCount val="43"/>
                <c:pt idx="0">
                  <c:v>0</c:v>
                </c:pt>
                <c:pt idx="1">
                  <c:v>5.5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3.5000000000000003E-2</c:v>
                </c:pt>
                <c:pt idx="6">
                  <c:v>2.2730000000000001</c:v>
                </c:pt>
                <c:pt idx="7">
                  <c:v>51.29</c:v>
                </c:pt>
                <c:pt idx="8">
                  <c:v>370.2901840321897</c:v>
                </c:pt>
                <c:pt idx="9">
                  <c:v>339.80233319148931</c:v>
                </c:pt>
                <c:pt idx="10">
                  <c:v>438.12276833804486</c:v>
                </c:pt>
                <c:pt idx="11">
                  <c:v>733.20432090586974</c:v>
                </c:pt>
                <c:pt idx="12">
                  <c:v>894.29993733410276</c:v>
                </c:pt>
                <c:pt idx="13">
                  <c:v>1059.9274139693355</c:v>
                </c:pt>
                <c:pt idx="14">
                  <c:v>799.32294771397869</c:v>
                </c:pt>
                <c:pt idx="15">
                  <c:v>837.50237414012736</c:v>
                </c:pt>
                <c:pt idx="16">
                  <c:v>863.423</c:v>
                </c:pt>
                <c:pt idx="17">
                  <c:v>863.21507724168805</c:v>
                </c:pt>
                <c:pt idx="18">
                  <c:v>875.82121006218188</c:v>
                </c:pt>
                <c:pt idx="19">
                  <c:v>872.05878407155035</c:v>
                </c:pt>
                <c:pt idx="20">
                  <c:v>543.65909023318682</c:v>
                </c:pt>
                <c:pt idx="21">
                  <c:v>37.932000000000002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7.0000000000000001E-3</c:v>
                </c:pt>
                <c:pt idx="29">
                  <c:v>2.3180000000000001</c:v>
                </c:pt>
                <c:pt idx="30">
                  <c:v>20.09</c:v>
                </c:pt>
                <c:pt idx="31">
                  <c:v>76.260999999999996</c:v>
                </c:pt>
                <c:pt idx="32">
                  <c:v>158.19900000000001</c:v>
                </c:pt>
                <c:pt idx="33">
                  <c:v>295.44299999999998</c:v>
                </c:pt>
                <c:pt idx="34">
                  <c:v>243.56796</c:v>
                </c:pt>
                <c:pt idx="35">
                  <c:v>362.62721999999997</c:v>
                </c:pt>
                <c:pt idx="36">
                  <c:v>438.81844000000001</c:v>
                </c:pt>
                <c:pt idx="37">
                  <c:v>405.47715600000004</c:v>
                </c:pt>
                <c:pt idx="38">
                  <c:v>371.91759000000002</c:v>
                </c:pt>
                <c:pt idx="39">
                  <c:v>239.84482</c:v>
                </c:pt>
                <c:pt idx="40">
                  <c:v>60.946314000000001</c:v>
                </c:pt>
                <c:pt idx="41">
                  <c:v>39.86186</c:v>
                </c:pt>
                <c:pt idx="42">
                  <c:v>47.23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'Mod0.3.dat'!$C$19:$AS$19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xVal>
          <c:yVal>
            <c:numRef>
              <c:f>'Mod0.0.dat'!$C$24:$AR$24</c:f>
              <c:numCache>
                <c:formatCode>General</c:formatCode>
                <c:ptCount val="42"/>
                <c:pt idx="0">
                  <c:v>0</c:v>
                </c:pt>
                <c:pt idx="1">
                  <c:v>5.5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3.5000000000000003E-2</c:v>
                </c:pt>
                <c:pt idx="6">
                  <c:v>2.2730000000000001</c:v>
                </c:pt>
                <c:pt idx="7">
                  <c:v>51.29</c:v>
                </c:pt>
                <c:pt idx="8">
                  <c:v>369.11</c:v>
                </c:pt>
                <c:pt idx="9">
                  <c:v>338.02199999999999</c:v>
                </c:pt>
                <c:pt idx="10">
                  <c:v>438.12200000000001</c:v>
                </c:pt>
                <c:pt idx="11">
                  <c:v>726.06799999999998</c:v>
                </c:pt>
                <c:pt idx="12">
                  <c:v>854.35699999999997</c:v>
                </c:pt>
                <c:pt idx="13">
                  <c:v>979.798</c:v>
                </c:pt>
                <c:pt idx="14">
                  <c:v>799.32299999999998</c:v>
                </c:pt>
                <c:pt idx="15">
                  <c:v>837.50199999999995</c:v>
                </c:pt>
                <c:pt idx="16">
                  <c:v>863.423</c:v>
                </c:pt>
                <c:pt idx="17">
                  <c:v>863.21600000000001</c:v>
                </c:pt>
                <c:pt idx="18">
                  <c:v>875.82100000000003</c:v>
                </c:pt>
                <c:pt idx="19">
                  <c:v>872.05899999999997</c:v>
                </c:pt>
                <c:pt idx="20">
                  <c:v>543.65899999999999</c:v>
                </c:pt>
                <c:pt idx="21">
                  <c:v>35.195999999999998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7.0000000000000001E-3</c:v>
                </c:pt>
                <c:pt idx="29">
                  <c:v>2.3180000000000001</c:v>
                </c:pt>
                <c:pt idx="30">
                  <c:v>20.09</c:v>
                </c:pt>
                <c:pt idx="31">
                  <c:v>76.260999999999996</c:v>
                </c:pt>
                <c:pt idx="32">
                  <c:v>158.19900000000001</c:v>
                </c:pt>
                <c:pt idx="33">
                  <c:v>295.44299999999998</c:v>
                </c:pt>
                <c:pt idx="34">
                  <c:v>243.56800000000001</c:v>
                </c:pt>
                <c:pt idx="35">
                  <c:v>362.62700000000001</c:v>
                </c:pt>
                <c:pt idx="36">
                  <c:v>438.81900000000002</c:v>
                </c:pt>
                <c:pt idx="37">
                  <c:v>405.47699999999998</c:v>
                </c:pt>
                <c:pt idx="38">
                  <c:v>371.91800000000001</c:v>
                </c:pt>
                <c:pt idx="39">
                  <c:v>239.845</c:v>
                </c:pt>
                <c:pt idx="40">
                  <c:v>60.945999999999998</c:v>
                </c:pt>
                <c:pt idx="41">
                  <c:v>28.030999999999999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62400"/>
        <c:axId val="2119383616"/>
      </c:scatterChart>
      <c:valAx>
        <c:axId val="211936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83616"/>
        <c:crosses val="autoZero"/>
        <c:crossBetween val="midCat"/>
      </c:valAx>
      <c:valAx>
        <c:axId val="21193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3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'peru-acoustic2013'!$E$2:$AF$2</c:f>
              <c:numCache>
                <c:formatCode>General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</c:numCache>
            </c:numRef>
          </c:xVal>
          <c:yVal>
            <c:numRef>
              <c:f>'peru-acoustic2013'!$E$3:$AF$3</c:f>
              <c:numCache>
                <c:formatCode>General</c:formatCode>
                <c:ptCount val="28"/>
                <c:pt idx="0">
                  <c:v>647.80837459999998</c:v>
                </c:pt>
                <c:pt idx="1">
                  <c:v>17811.187890000001</c:v>
                </c:pt>
                <c:pt idx="2">
                  <c:v>22955.149539999999</c:v>
                </c:pt>
                <c:pt idx="3">
                  <c:v>9458.7928370000009</c:v>
                </c:pt>
                <c:pt idx="4">
                  <c:v>15033.976839999999</c:v>
                </c:pt>
                <c:pt idx="5">
                  <c:v>14139.45145</c:v>
                </c:pt>
                <c:pt idx="6">
                  <c:v>16486.372060000002</c:v>
                </c:pt>
                <c:pt idx="7">
                  <c:v>6266.2859749999998</c:v>
                </c:pt>
                <c:pt idx="8">
                  <c:v>19658.501759999999</c:v>
                </c:pt>
                <c:pt idx="9">
                  <c:v>10767.976420000001</c:v>
                </c:pt>
                <c:pt idx="10">
                  <c:v>6428.8549599999997</c:v>
                </c:pt>
                <c:pt idx="11">
                  <c:v>7271.2293890000001</c:v>
                </c:pt>
                <c:pt idx="12">
                  <c:v>2561.268924</c:v>
                </c:pt>
                <c:pt idx="13">
                  <c:v>189.50683849999999</c:v>
                </c:pt>
                <c:pt idx="14">
                  <c:v>342.48429049999999</c:v>
                </c:pt>
                <c:pt idx="15">
                  <c:v>2373.1920879999998</c:v>
                </c:pt>
                <c:pt idx="16">
                  <c:v>2051.7460160000001</c:v>
                </c:pt>
                <c:pt idx="17">
                  <c:v>248.06362870000001</c:v>
                </c:pt>
                <c:pt idx="18">
                  <c:v>1117.8837550000001</c:v>
                </c:pt>
                <c:pt idx="19">
                  <c:v>863.74390289999997</c:v>
                </c:pt>
                <c:pt idx="20">
                  <c:v>1024.7854460000001</c:v>
                </c:pt>
                <c:pt idx="21">
                  <c:v>1678.2843789999999</c:v>
                </c:pt>
                <c:pt idx="22">
                  <c:v>522.11225230000002</c:v>
                </c:pt>
                <c:pt idx="23">
                  <c:v>222.60866440000001</c:v>
                </c:pt>
                <c:pt idx="24">
                  <c:v>849.37143119999996</c:v>
                </c:pt>
                <c:pt idx="25">
                  <c:v>677.60317729999997</c:v>
                </c:pt>
                <c:pt idx="26">
                  <c:v>93.754157129999996</c:v>
                </c:pt>
                <c:pt idx="27">
                  <c:v>889.75722710000002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64576"/>
        <c:axId val="2119365120"/>
      </c:scatterChart>
      <c:valAx>
        <c:axId val="211936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5120"/>
        <c:crosses val="autoZero"/>
        <c:crossBetween val="midCat"/>
      </c:valAx>
      <c:valAx>
        <c:axId val="21193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4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'Mod0.4.dat'!$C$403:$L$403</c:f>
              <c:numCache>
                <c:formatCode>General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2011</c:v>
                </c:pt>
                <c:pt idx="9">
                  <c:v>2012</c:v>
                </c:pt>
              </c:numCache>
            </c:numRef>
          </c:xVal>
          <c:yVal>
            <c:numRef>
              <c:f>'Mod0.4.dat'!$C$423:$L$423</c:f>
              <c:numCache>
                <c:formatCode>General</c:formatCode>
                <c:ptCount val="10"/>
                <c:pt idx="0">
                  <c:v>214.415435</c:v>
                </c:pt>
                <c:pt idx="1">
                  <c:v>244.8605034</c:v>
                </c:pt>
                <c:pt idx="2">
                  <c:v>277.6053359</c:v>
                </c:pt>
                <c:pt idx="3">
                  <c:v>194.7629604</c:v>
                </c:pt>
                <c:pt idx="4">
                  <c:v>247.4908193</c:v>
                </c:pt>
                <c:pt idx="5">
                  <c:v>231.57376210000001</c:v>
                </c:pt>
                <c:pt idx="6">
                  <c:v>220.95571910000001</c:v>
                </c:pt>
                <c:pt idx="7">
                  <c:v>184.08182389999999</c:v>
                </c:pt>
                <c:pt idx="8">
                  <c:v>267.91729129999999</c:v>
                </c:pt>
                <c:pt idx="9">
                  <c:v>267.08854500000001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'Mod0.4.dat'!$C$403:$L$403</c:f>
              <c:numCache>
                <c:formatCode>General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2011</c:v>
                </c:pt>
                <c:pt idx="9">
                  <c:v>2012</c:v>
                </c:pt>
              </c:numCache>
            </c:numRef>
          </c:xVal>
          <c:yVal>
            <c:numRef>
              <c:f>'Mod0.3.dat'!$B$420:$K$420</c:f>
              <c:numCache>
                <c:formatCode>General</c:formatCode>
                <c:ptCount val="10"/>
                <c:pt idx="0">
                  <c:v>197.23164879999999</c:v>
                </c:pt>
                <c:pt idx="1">
                  <c:v>242.2567755</c:v>
                </c:pt>
                <c:pt idx="2">
                  <c:v>252.0183165</c:v>
                </c:pt>
                <c:pt idx="3">
                  <c:v>191.96503630000001</c:v>
                </c:pt>
                <c:pt idx="4">
                  <c:v>248.03405889999999</c:v>
                </c:pt>
                <c:pt idx="5">
                  <c:v>253.1244409</c:v>
                </c:pt>
                <c:pt idx="6">
                  <c:v>230.8516357</c:v>
                </c:pt>
                <c:pt idx="7">
                  <c:v>144.319535</c:v>
                </c:pt>
                <c:pt idx="8">
                  <c:v>240.28275020000001</c:v>
                </c:pt>
                <c:pt idx="9">
                  <c:v>243.70098759999999</c:v>
                </c:pt>
              </c:numCache>
            </c:numRef>
          </c:y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'Mod0.4.dat'!$C$403:$L$403</c:f>
              <c:numCache>
                <c:formatCode>General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2011</c:v>
                </c:pt>
                <c:pt idx="9">
                  <c:v>2012</c:v>
                </c:pt>
              </c:numCache>
            </c:numRef>
          </c:xVal>
          <c:yVal>
            <c:numRef>
              <c:f>'Mod0.3.dat'!$B$420:$K$420</c:f>
              <c:numCache>
                <c:formatCode>General</c:formatCode>
                <c:ptCount val="10"/>
                <c:pt idx="0">
                  <c:v>197.23164879999999</c:v>
                </c:pt>
                <c:pt idx="1">
                  <c:v>242.2567755</c:v>
                </c:pt>
                <c:pt idx="2">
                  <c:v>252.0183165</c:v>
                </c:pt>
                <c:pt idx="3">
                  <c:v>191.96503630000001</c:v>
                </c:pt>
                <c:pt idx="4">
                  <c:v>248.03405889999999</c:v>
                </c:pt>
                <c:pt idx="5">
                  <c:v>253.1244409</c:v>
                </c:pt>
                <c:pt idx="6">
                  <c:v>230.8516357</c:v>
                </c:pt>
                <c:pt idx="7">
                  <c:v>144.319535</c:v>
                </c:pt>
                <c:pt idx="8">
                  <c:v>240.28275020000001</c:v>
                </c:pt>
                <c:pt idx="9">
                  <c:v>243.70098759999999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68928"/>
        <c:axId val="2108851296"/>
      </c:scatterChart>
      <c:valAx>
        <c:axId val="211936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51296"/>
        <c:crosses val="autoZero"/>
        <c:crossBetween val="midCat"/>
      </c:valAx>
      <c:valAx>
        <c:axId val="21088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6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 fleet CPUE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'China CPUE 2013'!$J$1</c:f>
              <c:strCache>
                <c:ptCount val="1"/>
                <c:pt idx="0">
                  <c:v>2013 Yr Effect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'China CPUE 2013'!$A$2:$A$13</c:f>
              <c:numCache>
                <c:formatCode>General</c:formatCode>
                <c:ptCount val="12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</c:numCache>
            </c:numRef>
          </c:xVal>
          <c:yVal>
            <c:numRef>
              <c:f>'China CPUE 2013'!$J$2:$J$13</c:f>
              <c:numCache>
                <c:formatCode>General</c:formatCode>
                <c:ptCount val="12"/>
                <c:pt idx="0">
                  <c:v>1.211644374508261</c:v>
                </c:pt>
                <c:pt idx="1">
                  <c:v>1.7049567269866246</c:v>
                </c:pt>
                <c:pt idx="2">
                  <c:v>1.5059008654602675</c:v>
                </c:pt>
                <c:pt idx="3">
                  <c:v>1.2462627852084971</c:v>
                </c:pt>
                <c:pt idx="4">
                  <c:v>1.2462627852084971</c:v>
                </c:pt>
                <c:pt idx="5">
                  <c:v>0.88276947285601881</c:v>
                </c:pt>
                <c:pt idx="6">
                  <c:v>0.97797010228166781</c:v>
                </c:pt>
                <c:pt idx="7">
                  <c:v>0.74429583005507471</c:v>
                </c:pt>
                <c:pt idx="8">
                  <c:v>0.70102281667977973</c:v>
                </c:pt>
                <c:pt idx="9">
                  <c:v>0.49331235247836341</c:v>
                </c:pt>
                <c:pt idx="10">
                  <c:v>0.28560188827694727</c:v>
                </c:pt>
                <c:pt idx="11">
                  <c:v>0.32022029897718329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'China CPUE 2013'!$K$1</c:f>
              <c:strCache>
                <c:ptCount val="1"/>
                <c:pt idx="0">
                  <c:v>2013 exp(Yr Effect)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'China CPUE 2013'!$A$2:$A$13</c:f>
              <c:numCache>
                <c:formatCode>General</c:formatCode>
                <c:ptCount val="12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</c:numCache>
            </c:numRef>
          </c:xVal>
          <c:yVal>
            <c:numRef>
              <c:f>'China CPUE 2013'!$K$2:$K$13</c:f>
              <c:numCache>
                <c:formatCode>General</c:formatCode>
                <c:ptCount val="12"/>
                <c:pt idx="0">
                  <c:v>1.1436638940881672</c:v>
                </c:pt>
                <c:pt idx="1">
                  <c:v>2.0223031818305066</c:v>
                </c:pt>
                <c:pt idx="2">
                  <c:v>1.6067878324137475</c:v>
                </c:pt>
                <c:pt idx="3">
                  <c:v>1.1903377030217865</c:v>
                </c:pt>
                <c:pt idx="4">
                  <c:v>1.1903377030217865</c:v>
                </c:pt>
                <c:pt idx="5">
                  <c:v>0.7821076022764244</c:v>
                </c:pt>
                <c:pt idx="6">
                  <c:v>0.87304956516034127</c:v>
                </c:pt>
                <c:pt idx="7">
                  <c:v>0.66646813558311091</c:v>
                </c:pt>
                <c:pt idx="8">
                  <c:v>0.63396410105878653</c:v>
                </c:pt>
                <c:pt idx="9">
                  <c:v>0.49869382480885349</c:v>
                </c:pt>
                <c:pt idx="10">
                  <c:v>0.39228645673648693</c:v>
                </c:pt>
                <c:pt idx="11">
                  <c:v>0.40829597074109181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'China CPUE 2013'!$I$1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'China CPUE 2013'!$A$2:$A$13</c:f>
              <c:numCache>
                <c:formatCode>General</c:formatCode>
                <c:ptCount val="12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</c:numCache>
            </c:numRef>
          </c:xVal>
          <c:yVal>
            <c:numRef>
              <c:f>'China CPUE 2013'!$I$2:$I$13</c:f>
              <c:numCache>
                <c:formatCode>General</c:formatCode>
                <c:ptCount val="12"/>
                <c:pt idx="0">
                  <c:v>1.2350565428109854</c:v>
                </c:pt>
                <c:pt idx="1">
                  <c:v>1.7148626817447494</c:v>
                </c:pt>
                <c:pt idx="2">
                  <c:v>1.5193861066235863</c:v>
                </c:pt>
                <c:pt idx="3">
                  <c:v>1.2439418416801291</c:v>
                </c:pt>
                <c:pt idx="4">
                  <c:v>1.2439418416801291</c:v>
                </c:pt>
                <c:pt idx="5">
                  <c:v>0.87964458804523427</c:v>
                </c:pt>
                <c:pt idx="6">
                  <c:v>0.98626817447495962</c:v>
                </c:pt>
                <c:pt idx="7">
                  <c:v>0.71970920840064623</c:v>
                </c:pt>
                <c:pt idx="8">
                  <c:v>0.68416801292407103</c:v>
                </c:pt>
                <c:pt idx="9">
                  <c:v>0.48869143780290797</c:v>
                </c:pt>
                <c:pt idx="10">
                  <c:v>0.28432956381260099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43136"/>
        <c:axId val="2108846400"/>
      </c:scatterChart>
      <c:valAx>
        <c:axId val="210884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46400"/>
        <c:crosses val="autoZero"/>
        <c:crossBetween val="midCat"/>
      </c:valAx>
      <c:valAx>
        <c:axId val="21088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4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265453587821009"/>
          <c:y val="0.1470119010536601"/>
          <c:w val="0.61619174597875104"/>
          <c:h val="5.6134109962601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22</xdr:row>
      <xdr:rowOff>132291</xdr:rowOff>
    </xdr:from>
    <xdr:to>
      <xdr:col>9</xdr:col>
      <xdr:colOff>615950</xdr:colOff>
      <xdr:row>43</xdr:row>
      <xdr:rowOff>22753</xdr:rowOff>
    </xdr:to>
    <xdr:graphicFrame macro="">
      <xdr:nvGraphicFramePr>
        <xdr:cNvPr id="2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746702</xdr:colOff>
      <xdr:row>22</xdr:row>
      <xdr:rowOff>134023</xdr:rowOff>
    </xdr:from>
    <xdr:to>
      <xdr:col>15</xdr:col>
      <xdr:colOff>738909</xdr:colOff>
      <xdr:row>43</xdr:row>
      <xdr:rowOff>24485</xdr:rowOff>
    </xdr:to>
    <xdr:graphicFrame macro="">
      <xdr:nvGraphicFramePr>
        <xdr:cNvPr id="3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22</xdr:row>
      <xdr:rowOff>132291</xdr:rowOff>
    </xdr:from>
    <xdr:to>
      <xdr:col>9</xdr:col>
      <xdr:colOff>615950</xdr:colOff>
      <xdr:row>43</xdr:row>
      <xdr:rowOff>22753</xdr:rowOff>
    </xdr:to>
    <xdr:graphicFrame macro="">
      <xdr:nvGraphicFramePr>
        <xdr:cNvPr id="2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746702</xdr:colOff>
      <xdr:row>22</xdr:row>
      <xdr:rowOff>134023</xdr:rowOff>
    </xdr:from>
    <xdr:to>
      <xdr:col>15</xdr:col>
      <xdr:colOff>738909</xdr:colOff>
      <xdr:row>43</xdr:row>
      <xdr:rowOff>24485</xdr:rowOff>
    </xdr:to>
    <xdr:graphicFrame macro="">
      <xdr:nvGraphicFramePr>
        <xdr:cNvPr id="3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m/Documents/_mymods/jjm/Code/admb/Data/SC-01%20Input%20data%20for%20CJM%20assess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sed for Assessment file"/>
      <sheetName val="input data for CJM Asses"/>
      <sheetName val="Chart1"/>
      <sheetName val="Chart2"/>
      <sheetName val="2013 Estimates"/>
    </sheetNames>
    <sheetDataSet>
      <sheetData sheetId="0">
        <row r="60">
          <cell r="B60">
            <v>3459</v>
          </cell>
          <cell r="C60">
            <v>2989</v>
          </cell>
          <cell r="D60">
            <v>8980</v>
          </cell>
          <cell r="E60">
            <v>8974</v>
          </cell>
          <cell r="F60">
            <v>16108</v>
          </cell>
          <cell r="G60">
            <v>13640</v>
          </cell>
          <cell r="H60">
            <v>10178</v>
          </cell>
          <cell r="I60">
            <v>101685.1</v>
          </cell>
          <cell r="J60">
            <v>143454.39999999999</v>
          </cell>
          <cell r="K60">
            <v>64457</v>
          </cell>
          <cell r="L60">
            <v>83204.399999999994</v>
          </cell>
          <cell r="M60">
            <v>164762.1</v>
          </cell>
          <cell r="N60">
            <v>207326.8</v>
          </cell>
          <cell r="O60">
            <v>257697.6</v>
          </cell>
          <cell r="P60">
            <v>226233.5</v>
          </cell>
          <cell r="Q60">
            <v>398414.4</v>
          </cell>
          <cell r="R60">
            <v>344050.60000000003</v>
          </cell>
          <cell r="S60">
            <v>288809</v>
          </cell>
          <cell r="T60">
            <v>474817</v>
          </cell>
          <cell r="U60">
            <v>789912</v>
          </cell>
          <cell r="V60">
            <v>301934</v>
          </cell>
          <cell r="W60">
            <v>727000</v>
          </cell>
          <cell r="X60">
            <v>511150</v>
          </cell>
          <cell r="Y60">
            <v>55210</v>
          </cell>
          <cell r="Z60">
            <v>313310</v>
          </cell>
          <cell r="AA60">
            <v>325462</v>
          </cell>
          <cell r="AB60">
            <v>338600</v>
          </cell>
          <cell r="AC60">
            <v>323089</v>
          </cell>
          <cell r="AD60">
            <v>346245</v>
          </cell>
          <cell r="AE60">
            <v>304243</v>
          </cell>
          <cell r="AF60">
            <v>379467</v>
          </cell>
          <cell r="AG60">
            <v>222254</v>
          </cell>
          <cell r="AH60">
            <v>230177</v>
          </cell>
          <cell r="AI60">
            <v>278439</v>
          </cell>
          <cell r="AJ60">
            <v>104198</v>
          </cell>
          <cell r="AK60">
            <v>30273</v>
          </cell>
          <cell r="AL60">
            <v>55654</v>
          </cell>
          <cell r="AM60">
            <v>118734</v>
          </cell>
          <cell r="AN60">
            <v>248097</v>
          </cell>
          <cell r="AO60">
            <v>108727</v>
          </cell>
          <cell r="AP60">
            <v>143277</v>
          </cell>
          <cell r="AQ60">
            <v>158656</v>
          </cell>
          <cell r="AR60">
            <v>165626</v>
          </cell>
          <cell r="AS60">
            <v>155256</v>
          </cell>
          <cell r="AT60">
            <v>172701</v>
          </cell>
          <cell r="AU60">
            <v>167258</v>
          </cell>
          <cell r="AV60">
            <v>134022</v>
          </cell>
          <cell r="AW60">
            <v>169012</v>
          </cell>
          <cell r="AX60">
            <v>30825</v>
          </cell>
          <cell r="AY60">
            <v>16208</v>
          </cell>
          <cell r="AZ60">
            <v>31000</v>
          </cell>
        </row>
        <row r="61">
          <cell r="B61">
            <v>5236</v>
          </cell>
          <cell r="C61">
            <v>7284</v>
          </cell>
          <cell r="D61">
            <v>3725</v>
          </cell>
          <cell r="E61">
            <v>8638</v>
          </cell>
          <cell r="F61">
            <v>10266</v>
          </cell>
          <cell r="G61">
            <v>10477</v>
          </cell>
          <cell r="H61">
            <v>8343</v>
          </cell>
          <cell r="I61">
            <v>10309.1</v>
          </cell>
          <cell r="J61">
            <v>14987.7</v>
          </cell>
          <cell r="K61">
            <v>22545.9</v>
          </cell>
          <cell r="L61">
            <v>38390.5</v>
          </cell>
          <cell r="M61">
            <v>28749.7</v>
          </cell>
          <cell r="N61">
            <v>53878.100000000006</v>
          </cell>
          <cell r="O61">
            <v>84571.1</v>
          </cell>
          <cell r="P61">
            <v>114572.3</v>
          </cell>
          <cell r="Q61">
            <v>188266.69999999998</v>
          </cell>
          <cell r="R61">
            <v>253460.3</v>
          </cell>
          <cell r="S61">
            <v>273453</v>
          </cell>
          <cell r="T61">
            <v>586092</v>
          </cell>
          <cell r="U61">
            <v>704771</v>
          </cell>
          <cell r="V61">
            <v>563338</v>
          </cell>
          <cell r="W61">
            <v>699301</v>
          </cell>
          <cell r="X61">
            <v>945839</v>
          </cell>
          <cell r="Y61">
            <v>1129107</v>
          </cell>
          <cell r="Z61">
            <v>1456727</v>
          </cell>
          <cell r="AA61">
            <v>1812793</v>
          </cell>
          <cell r="AB61">
            <v>2051517</v>
          </cell>
          <cell r="AC61">
            <v>2148786</v>
          </cell>
          <cell r="AD61">
            <v>2674267</v>
          </cell>
          <cell r="AE61">
            <v>2907817</v>
          </cell>
          <cell r="AF61">
            <v>2856777</v>
          </cell>
          <cell r="AG61">
            <v>3819193</v>
          </cell>
          <cell r="AH61">
            <v>4174016</v>
          </cell>
          <cell r="AI61">
            <v>3604887</v>
          </cell>
          <cell r="AJ61">
            <v>2812866</v>
          </cell>
          <cell r="AK61">
            <v>1582639</v>
          </cell>
          <cell r="AL61">
            <v>1164035</v>
          </cell>
          <cell r="AM61">
            <v>1115565</v>
          </cell>
          <cell r="AN61">
            <v>1401836</v>
          </cell>
          <cell r="AO61">
            <v>1410266</v>
          </cell>
          <cell r="AP61">
            <v>1278019</v>
          </cell>
          <cell r="AQ61">
            <v>1292943</v>
          </cell>
          <cell r="AR61">
            <v>1264808</v>
          </cell>
          <cell r="AS61">
            <v>1224685</v>
          </cell>
          <cell r="AT61">
            <v>1130083</v>
          </cell>
          <cell r="AU61">
            <v>728850</v>
          </cell>
          <cell r="AV61">
            <v>700905</v>
          </cell>
          <cell r="AW61">
            <v>295796</v>
          </cell>
          <cell r="AX61">
            <v>216470</v>
          </cell>
          <cell r="AY61">
            <v>211252</v>
          </cell>
          <cell r="AZ61">
            <v>211013</v>
          </cell>
        </row>
        <row r="62">
          <cell r="B62">
            <v>1954</v>
          </cell>
          <cell r="C62">
            <v>1718</v>
          </cell>
          <cell r="D62">
            <v>2561</v>
          </cell>
          <cell r="E62">
            <v>4271</v>
          </cell>
          <cell r="F62">
            <v>3071</v>
          </cell>
          <cell r="G62">
            <v>2790</v>
          </cell>
          <cell r="H62">
            <v>4176</v>
          </cell>
          <cell r="I62">
            <v>4711</v>
          </cell>
          <cell r="J62">
            <v>9189</v>
          </cell>
          <cell r="K62">
            <v>18782</v>
          </cell>
          <cell r="L62">
            <v>42781</v>
          </cell>
          <cell r="M62">
            <v>129211</v>
          </cell>
          <cell r="N62">
            <v>37899</v>
          </cell>
          <cell r="O62">
            <v>54154</v>
          </cell>
          <cell r="P62">
            <v>504992</v>
          </cell>
          <cell r="Q62">
            <v>386793</v>
          </cell>
          <cell r="R62">
            <v>333809.81596781022</v>
          </cell>
          <cell r="S62">
            <v>414298.66680851061</v>
          </cell>
          <cell r="T62">
            <v>445638.23166195507</v>
          </cell>
          <cell r="U62">
            <v>143723.67909413032</v>
          </cell>
          <cell r="V62">
            <v>110690.06266589731</v>
          </cell>
          <cell r="W62">
            <v>200673.58603066439</v>
          </cell>
          <cell r="X62">
            <v>114622.05228602127</v>
          </cell>
          <cell r="Y62">
            <v>51028.625859872613</v>
          </cell>
          <cell r="Z62">
            <v>46304</v>
          </cell>
          <cell r="AA62">
            <v>244228.92275831185</v>
          </cell>
          <cell r="AB62">
            <v>316246.78993781796</v>
          </cell>
          <cell r="AC62">
            <v>370823.21592844976</v>
          </cell>
          <cell r="AD62">
            <v>213446.9097668131</v>
          </cell>
          <cell r="AE62">
            <v>111682</v>
          </cell>
          <cell r="AF62">
            <v>133354</v>
          </cell>
          <cell r="AG62">
            <v>233346</v>
          </cell>
          <cell r="AH62">
            <v>550993</v>
          </cell>
          <cell r="AI62">
            <v>495518</v>
          </cell>
          <cell r="AJ62">
            <v>680053</v>
          </cell>
          <cell r="AK62">
            <v>412846</v>
          </cell>
          <cell r="AL62">
            <v>203751</v>
          </cell>
          <cell r="AM62">
            <v>303700</v>
          </cell>
          <cell r="AN62">
            <v>857744</v>
          </cell>
          <cell r="AO62">
            <v>154823</v>
          </cell>
          <cell r="AP62">
            <v>217734</v>
          </cell>
          <cell r="AQ62">
            <v>187369</v>
          </cell>
          <cell r="AR62">
            <v>80663</v>
          </cell>
          <cell r="AS62">
            <v>277568</v>
          </cell>
          <cell r="AT62">
            <v>255360</v>
          </cell>
          <cell r="AU62">
            <v>169537</v>
          </cell>
          <cell r="AV62">
            <v>76629</v>
          </cell>
          <cell r="AW62">
            <v>22172</v>
          </cell>
          <cell r="AX62">
            <v>326394</v>
          </cell>
          <cell r="AY62">
            <v>168883</v>
          </cell>
          <cell r="AZ62">
            <v>52477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5500</v>
          </cell>
          <cell r="L63">
            <v>0</v>
          </cell>
          <cell r="M63">
            <v>0</v>
          </cell>
          <cell r="N63">
            <v>0</v>
          </cell>
          <cell r="O63">
            <v>35</v>
          </cell>
          <cell r="P63">
            <v>2273</v>
          </cell>
          <cell r="Q63">
            <v>51290</v>
          </cell>
          <cell r="R63">
            <v>370290.18403218972</v>
          </cell>
          <cell r="S63">
            <v>339802.33319148934</v>
          </cell>
          <cell r="T63">
            <v>438122.76833804487</v>
          </cell>
          <cell r="U63">
            <v>733204.32090586971</v>
          </cell>
          <cell r="V63">
            <v>894299.93733410281</v>
          </cell>
          <cell r="W63">
            <v>1059927.4139693354</v>
          </cell>
          <cell r="X63">
            <v>799322.9477139787</v>
          </cell>
          <cell r="Y63">
            <v>837502.37414012733</v>
          </cell>
          <cell r="Z63">
            <v>863423</v>
          </cell>
          <cell r="AA63">
            <v>863215.07724168804</v>
          </cell>
          <cell r="AB63">
            <v>875821.21006218193</v>
          </cell>
          <cell r="AC63">
            <v>872058.78407155036</v>
          </cell>
          <cell r="AD63">
            <v>543659.09023318684</v>
          </cell>
          <cell r="AE63">
            <v>37932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7</v>
          </cell>
          <cell r="AM63">
            <v>2318</v>
          </cell>
          <cell r="AN63">
            <v>20090</v>
          </cell>
          <cell r="AO63">
            <v>76261</v>
          </cell>
          <cell r="AP63">
            <v>158199</v>
          </cell>
          <cell r="AQ63">
            <v>295443</v>
          </cell>
          <cell r="AR63">
            <v>243567.96</v>
          </cell>
          <cell r="AS63">
            <v>362627.22</v>
          </cell>
          <cell r="AT63">
            <v>438818.44</v>
          </cell>
          <cell r="AU63">
            <v>405477.15600000002</v>
          </cell>
          <cell r="AV63">
            <v>371917.59</v>
          </cell>
          <cell r="AW63">
            <v>239844.82</v>
          </cell>
          <cell r="AX63">
            <v>60946.313999999998</v>
          </cell>
          <cell r="AY63">
            <v>39861.86</v>
          </cell>
          <cell r="AZ63">
            <v>47230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7"/>
  <sheetViews>
    <sheetView topLeftCell="C2" workbookViewId="0">
      <selection activeCell="C4" sqref="C4"/>
    </sheetView>
  </sheetViews>
  <sheetFormatPr defaultRowHeight="14.4" x14ac:dyDescent="0.3"/>
  <sheetData>
    <row r="1" spans="1:67" x14ac:dyDescent="0.3">
      <c r="B1" t="s">
        <v>144</v>
      </c>
      <c r="C1" t="s">
        <v>143</v>
      </c>
    </row>
    <row r="2" spans="1:67" x14ac:dyDescent="0.3">
      <c r="A2">
        <v>5</v>
      </c>
      <c r="B2">
        <v>0</v>
      </c>
      <c r="C2">
        <v>0</v>
      </c>
    </row>
    <row r="3" spans="1:67" x14ac:dyDescent="0.3">
      <c r="A3">
        <v>6</v>
      </c>
      <c r="B3">
        <v>0</v>
      </c>
      <c r="C3">
        <v>0</v>
      </c>
      <c r="G3">
        <v>10</v>
      </c>
      <c r="H3">
        <v>11</v>
      </c>
      <c r="I3">
        <v>12</v>
      </c>
      <c r="J3">
        <v>13</v>
      </c>
      <c r="K3">
        <v>14</v>
      </c>
      <c r="L3">
        <v>15</v>
      </c>
      <c r="M3">
        <v>16</v>
      </c>
      <c r="N3">
        <v>17</v>
      </c>
      <c r="O3">
        <v>18</v>
      </c>
      <c r="P3">
        <v>19</v>
      </c>
      <c r="Q3">
        <v>20</v>
      </c>
      <c r="R3">
        <v>21</v>
      </c>
      <c r="S3">
        <v>22</v>
      </c>
      <c r="T3">
        <v>23</v>
      </c>
      <c r="U3">
        <v>24</v>
      </c>
      <c r="V3">
        <v>25</v>
      </c>
      <c r="W3">
        <v>26</v>
      </c>
      <c r="X3">
        <v>27</v>
      </c>
      <c r="Y3">
        <v>28</v>
      </c>
      <c r="Z3">
        <v>29</v>
      </c>
      <c r="AA3">
        <v>30</v>
      </c>
      <c r="AB3">
        <v>31</v>
      </c>
      <c r="AC3">
        <v>32</v>
      </c>
      <c r="AD3">
        <v>33</v>
      </c>
      <c r="AE3">
        <v>34</v>
      </c>
      <c r="AF3">
        <v>35</v>
      </c>
      <c r="AG3">
        <v>36</v>
      </c>
      <c r="AH3">
        <v>37</v>
      </c>
      <c r="AI3">
        <v>38</v>
      </c>
      <c r="AJ3">
        <v>39</v>
      </c>
      <c r="AK3">
        <v>40</v>
      </c>
      <c r="AL3">
        <v>41</v>
      </c>
      <c r="AM3">
        <v>42</v>
      </c>
      <c r="AN3">
        <v>43</v>
      </c>
      <c r="AO3">
        <v>44</v>
      </c>
      <c r="AP3">
        <v>45</v>
      </c>
      <c r="AQ3">
        <v>46</v>
      </c>
      <c r="AR3">
        <v>47</v>
      </c>
      <c r="AS3">
        <v>48</v>
      </c>
      <c r="AT3">
        <v>49</v>
      </c>
      <c r="AU3">
        <v>50</v>
      </c>
      <c r="AV3">
        <v>51</v>
      </c>
      <c r="AW3">
        <v>52</v>
      </c>
      <c r="AX3">
        <v>53</v>
      </c>
      <c r="AY3">
        <v>54</v>
      </c>
      <c r="AZ3">
        <v>55</v>
      </c>
      <c r="BA3">
        <v>56</v>
      </c>
      <c r="BB3">
        <v>57</v>
      </c>
      <c r="BC3">
        <v>58</v>
      </c>
      <c r="BD3">
        <v>59</v>
      </c>
      <c r="BE3">
        <v>60</v>
      </c>
      <c r="BF3">
        <v>61</v>
      </c>
      <c r="BG3">
        <v>62</v>
      </c>
      <c r="BH3">
        <v>63</v>
      </c>
      <c r="BI3">
        <v>64</v>
      </c>
      <c r="BJ3">
        <v>65</v>
      </c>
      <c r="BK3">
        <v>66</v>
      </c>
      <c r="BL3">
        <v>67</v>
      </c>
      <c r="BM3">
        <v>68</v>
      </c>
      <c r="BN3">
        <v>69</v>
      </c>
      <c r="BO3">
        <v>70</v>
      </c>
    </row>
    <row r="4" spans="1:67" x14ac:dyDescent="0.3">
      <c r="A4">
        <v>7</v>
      </c>
      <c r="B4">
        <v>0</v>
      </c>
      <c r="C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3.8414364322499901E-2</v>
      </c>
      <c r="U4">
        <v>0.36864771786349898</v>
      </c>
      <c r="V4">
        <v>0.80758901961499996</v>
      </c>
      <c r="W4">
        <v>0.70673472299600104</v>
      </c>
      <c r="X4">
        <v>0.12712767997800001</v>
      </c>
      <c r="Y4">
        <v>0.10490399615</v>
      </c>
      <c r="Z4">
        <v>0.19555478692299899</v>
      </c>
      <c r="AA4">
        <v>2.49046749791651</v>
      </c>
      <c r="AB4">
        <v>14.764810632410599</v>
      </c>
      <c r="AC4">
        <v>31.855248571459999</v>
      </c>
      <c r="AD4">
        <v>27.339058945864998</v>
      </c>
      <c r="AE4">
        <v>13.683435667783501</v>
      </c>
      <c r="AF4">
        <v>5.9515149013424997</v>
      </c>
      <c r="AG4">
        <v>1.36108095513899</v>
      </c>
      <c r="AH4">
        <v>0.19652457539499901</v>
      </c>
      <c r="AI4">
        <v>8.88596184000018E-3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3">
      <c r="A5">
        <v>8</v>
      </c>
      <c r="B5">
        <v>0</v>
      </c>
      <c r="C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0.12439885507200001</v>
      </c>
      <c r="Q5">
        <v>0.71305713868050002</v>
      </c>
      <c r="R5">
        <v>1.1303126563295001</v>
      </c>
      <c r="S5">
        <v>0.63216222554500101</v>
      </c>
      <c r="T5">
        <v>0.20919979331800001</v>
      </c>
      <c r="U5">
        <v>0.94491364272899903</v>
      </c>
      <c r="V5">
        <v>1.7192894530064999</v>
      </c>
      <c r="W5">
        <v>1.992028712565</v>
      </c>
      <c r="X5">
        <v>3.8072474910965002</v>
      </c>
      <c r="Y5">
        <v>4.3262430445654703</v>
      </c>
      <c r="Z5">
        <v>10.5804933112485</v>
      </c>
      <c r="AA5">
        <v>8.3180429801175304</v>
      </c>
      <c r="AB5">
        <v>4.8470608037635001</v>
      </c>
      <c r="AC5">
        <v>2.1527524732689902</v>
      </c>
      <c r="AD5">
        <v>0.3923220950065</v>
      </c>
      <c r="AE5">
        <v>0.68156423464500104</v>
      </c>
      <c r="AF5">
        <v>1.0641836611694999</v>
      </c>
      <c r="AG5">
        <v>1.119349845606</v>
      </c>
      <c r="AH5">
        <v>2.8370005045529898</v>
      </c>
      <c r="AI5">
        <v>11.5145367039141</v>
      </c>
      <c r="AJ5">
        <v>20.241145700334901</v>
      </c>
      <c r="AK5">
        <v>15.313622503252001</v>
      </c>
      <c r="AL5">
        <v>4.3636742870779903</v>
      </c>
      <c r="AM5">
        <v>0.95361034008749801</v>
      </c>
      <c r="AN5">
        <v>2.1787550047499899E-2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3">
      <c r="A6">
        <v>9</v>
      </c>
      <c r="B6">
        <v>0</v>
      </c>
      <c r="C6">
        <v>0</v>
      </c>
    </row>
    <row r="7" spans="1:67" x14ac:dyDescent="0.3">
      <c r="A7">
        <v>10</v>
      </c>
      <c r="B7">
        <v>0</v>
      </c>
      <c r="C7">
        <v>0</v>
      </c>
    </row>
    <row r="8" spans="1:67" x14ac:dyDescent="0.3">
      <c r="A8">
        <v>11</v>
      </c>
      <c r="B8">
        <v>0</v>
      </c>
      <c r="C8">
        <v>0</v>
      </c>
    </row>
    <row r="9" spans="1:67" x14ac:dyDescent="0.3">
      <c r="A9">
        <v>12</v>
      </c>
      <c r="B9">
        <v>0</v>
      </c>
      <c r="C9">
        <v>0</v>
      </c>
    </row>
    <row r="10" spans="1:67" x14ac:dyDescent="0.3">
      <c r="A10">
        <v>13</v>
      </c>
      <c r="B10">
        <v>0</v>
      </c>
      <c r="C10">
        <v>0</v>
      </c>
    </row>
    <row r="11" spans="1:67" x14ac:dyDescent="0.3">
      <c r="A11">
        <v>14</v>
      </c>
      <c r="B11">
        <v>0</v>
      </c>
      <c r="C11">
        <v>0</v>
      </c>
    </row>
    <row r="12" spans="1:67" x14ac:dyDescent="0.3">
      <c r="A12">
        <v>15</v>
      </c>
      <c r="B12">
        <v>0</v>
      </c>
      <c r="C12">
        <v>0</v>
      </c>
    </row>
    <row r="13" spans="1:67" x14ac:dyDescent="0.3">
      <c r="A13">
        <v>16</v>
      </c>
      <c r="B13">
        <v>0</v>
      </c>
      <c r="C13">
        <v>0</v>
      </c>
    </row>
    <row r="14" spans="1:67" x14ac:dyDescent="0.3">
      <c r="A14">
        <v>17</v>
      </c>
      <c r="B14">
        <v>0</v>
      </c>
      <c r="C14">
        <v>0</v>
      </c>
    </row>
    <row r="15" spans="1:67" x14ac:dyDescent="0.3">
      <c r="A15">
        <v>18</v>
      </c>
      <c r="B15">
        <v>0</v>
      </c>
      <c r="C15">
        <v>0</v>
      </c>
    </row>
    <row r="16" spans="1:67" x14ac:dyDescent="0.3">
      <c r="A16">
        <v>19</v>
      </c>
      <c r="B16">
        <v>0</v>
      </c>
      <c r="C16">
        <v>0.12439885507200001</v>
      </c>
    </row>
    <row r="17" spans="1:3" x14ac:dyDescent="0.3">
      <c r="A17">
        <v>20</v>
      </c>
      <c r="B17">
        <v>0</v>
      </c>
      <c r="C17">
        <v>0.71305713868050002</v>
      </c>
    </row>
    <row r="18" spans="1:3" x14ac:dyDescent="0.3">
      <c r="A18">
        <v>21</v>
      </c>
      <c r="B18">
        <v>0</v>
      </c>
      <c r="C18">
        <v>1.1303126563295001</v>
      </c>
    </row>
    <row r="19" spans="1:3" x14ac:dyDescent="0.3">
      <c r="A19">
        <v>22</v>
      </c>
      <c r="B19">
        <v>0</v>
      </c>
      <c r="C19">
        <v>0.63216222554500101</v>
      </c>
    </row>
    <row r="20" spans="1:3" x14ac:dyDescent="0.3">
      <c r="A20">
        <v>23</v>
      </c>
      <c r="B20">
        <v>3.8414364322499901E-2</v>
      </c>
      <c r="C20">
        <v>0.20919979331800001</v>
      </c>
    </row>
    <row r="21" spans="1:3" x14ac:dyDescent="0.3">
      <c r="A21">
        <v>24</v>
      </c>
      <c r="B21">
        <v>0.36864771786349898</v>
      </c>
      <c r="C21">
        <v>0.94491364272899903</v>
      </c>
    </row>
    <row r="22" spans="1:3" x14ac:dyDescent="0.3">
      <c r="A22">
        <v>25</v>
      </c>
      <c r="B22">
        <v>0.80758901961499996</v>
      </c>
      <c r="C22">
        <v>1.7192894530064999</v>
      </c>
    </row>
    <row r="23" spans="1:3" x14ac:dyDescent="0.3">
      <c r="A23">
        <v>26</v>
      </c>
      <c r="B23">
        <v>0.70673472299600104</v>
      </c>
      <c r="C23">
        <v>1.992028712565</v>
      </c>
    </row>
    <row r="24" spans="1:3" x14ac:dyDescent="0.3">
      <c r="A24">
        <v>27</v>
      </c>
      <c r="B24">
        <v>0.12712767997800001</v>
      </c>
      <c r="C24">
        <v>3.8072474910965002</v>
      </c>
    </row>
    <row r="25" spans="1:3" x14ac:dyDescent="0.3">
      <c r="A25">
        <v>28</v>
      </c>
      <c r="B25">
        <v>0.10490399615</v>
      </c>
      <c r="C25">
        <v>4.3262430445654703</v>
      </c>
    </row>
    <row r="26" spans="1:3" x14ac:dyDescent="0.3">
      <c r="A26">
        <v>29</v>
      </c>
      <c r="B26">
        <v>0.19555478692299899</v>
      </c>
      <c r="C26">
        <v>10.5804933112485</v>
      </c>
    </row>
    <row r="27" spans="1:3" x14ac:dyDescent="0.3">
      <c r="A27">
        <v>30</v>
      </c>
      <c r="B27">
        <v>2.49046749791651</v>
      </c>
      <c r="C27">
        <v>8.3180429801175304</v>
      </c>
    </row>
    <row r="28" spans="1:3" x14ac:dyDescent="0.3">
      <c r="A28">
        <v>31</v>
      </c>
      <c r="B28">
        <v>14.764810632410599</v>
      </c>
      <c r="C28">
        <v>4.8470608037635001</v>
      </c>
    </row>
    <row r="29" spans="1:3" x14ac:dyDescent="0.3">
      <c r="A29">
        <v>32</v>
      </c>
      <c r="B29">
        <v>31.855248571459999</v>
      </c>
      <c r="C29">
        <v>2.1527524732689902</v>
      </c>
    </row>
    <row r="30" spans="1:3" x14ac:dyDescent="0.3">
      <c r="A30">
        <v>33</v>
      </c>
      <c r="B30">
        <v>27.339058945864998</v>
      </c>
      <c r="C30">
        <v>0.3923220950065</v>
      </c>
    </row>
    <row r="31" spans="1:3" x14ac:dyDescent="0.3">
      <c r="A31">
        <v>34</v>
      </c>
      <c r="B31">
        <v>13.683435667783501</v>
      </c>
      <c r="C31">
        <v>0.68156423464500104</v>
      </c>
    </row>
    <row r="32" spans="1:3" x14ac:dyDescent="0.3">
      <c r="A32">
        <v>35</v>
      </c>
      <c r="B32">
        <v>5.9515149013424997</v>
      </c>
      <c r="C32">
        <v>1.0641836611694999</v>
      </c>
    </row>
    <row r="33" spans="1:3" x14ac:dyDescent="0.3">
      <c r="A33">
        <v>36</v>
      </c>
      <c r="B33">
        <v>1.36108095513899</v>
      </c>
      <c r="C33">
        <v>1.119349845606</v>
      </c>
    </row>
    <row r="34" spans="1:3" x14ac:dyDescent="0.3">
      <c r="A34">
        <v>37</v>
      </c>
      <c r="B34">
        <v>0.19652457539499901</v>
      </c>
      <c r="C34">
        <v>2.8370005045529898</v>
      </c>
    </row>
    <row r="35" spans="1:3" x14ac:dyDescent="0.3">
      <c r="A35">
        <v>38</v>
      </c>
      <c r="B35">
        <v>8.88596184000018E-3</v>
      </c>
      <c r="C35">
        <v>11.5145367039141</v>
      </c>
    </row>
    <row r="36" spans="1:3" x14ac:dyDescent="0.3">
      <c r="A36">
        <v>39</v>
      </c>
      <c r="B36">
        <v>0</v>
      </c>
      <c r="C36">
        <v>20.241145700334901</v>
      </c>
    </row>
    <row r="37" spans="1:3" x14ac:dyDescent="0.3">
      <c r="A37">
        <v>40</v>
      </c>
      <c r="B37">
        <v>0</v>
      </c>
      <c r="C37">
        <v>15.313622503252001</v>
      </c>
    </row>
    <row r="38" spans="1:3" x14ac:dyDescent="0.3">
      <c r="A38">
        <v>41</v>
      </c>
      <c r="B38">
        <v>0</v>
      </c>
      <c r="C38">
        <v>4.3636742870779903</v>
      </c>
    </row>
    <row r="39" spans="1:3" x14ac:dyDescent="0.3">
      <c r="A39">
        <v>42</v>
      </c>
      <c r="B39">
        <v>0</v>
      </c>
      <c r="C39">
        <v>0.95361034008749801</v>
      </c>
    </row>
    <row r="40" spans="1:3" x14ac:dyDescent="0.3">
      <c r="A40">
        <v>43</v>
      </c>
      <c r="B40">
        <v>0</v>
      </c>
      <c r="C40">
        <v>2.1787550047499899E-2</v>
      </c>
    </row>
    <row r="41" spans="1:3" x14ac:dyDescent="0.3">
      <c r="A41">
        <v>44</v>
      </c>
      <c r="B41">
        <v>0</v>
      </c>
      <c r="C41">
        <v>0</v>
      </c>
    </row>
    <row r="42" spans="1:3" x14ac:dyDescent="0.3">
      <c r="A42">
        <v>45</v>
      </c>
      <c r="B42">
        <v>0</v>
      </c>
      <c r="C42">
        <v>0</v>
      </c>
    </row>
    <row r="43" spans="1:3" x14ac:dyDescent="0.3">
      <c r="A43">
        <v>46</v>
      </c>
      <c r="B43">
        <v>0</v>
      </c>
      <c r="C43">
        <v>0</v>
      </c>
    </row>
    <row r="44" spans="1:3" x14ac:dyDescent="0.3">
      <c r="A44">
        <v>47</v>
      </c>
      <c r="B44">
        <v>0</v>
      </c>
      <c r="C44">
        <v>0</v>
      </c>
    </row>
    <row r="45" spans="1:3" x14ac:dyDescent="0.3">
      <c r="A45">
        <v>48</v>
      </c>
      <c r="B45">
        <v>0</v>
      </c>
      <c r="C45">
        <v>0</v>
      </c>
    </row>
    <row r="46" spans="1:3" x14ac:dyDescent="0.3">
      <c r="A46">
        <v>49</v>
      </c>
      <c r="B46">
        <v>0</v>
      </c>
      <c r="C46">
        <v>0</v>
      </c>
    </row>
    <row r="47" spans="1:3" x14ac:dyDescent="0.3">
      <c r="A47">
        <v>50</v>
      </c>
      <c r="B47">
        <v>0</v>
      </c>
      <c r="C47">
        <v>0</v>
      </c>
    </row>
    <row r="48" spans="1:3" x14ac:dyDescent="0.3">
      <c r="A48">
        <v>51</v>
      </c>
      <c r="B48">
        <v>0</v>
      </c>
      <c r="C48">
        <v>0</v>
      </c>
    </row>
    <row r="49" spans="1:3" x14ac:dyDescent="0.3">
      <c r="A49">
        <v>52</v>
      </c>
      <c r="B49">
        <v>0</v>
      </c>
      <c r="C49">
        <v>0</v>
      </c>
    </row>
    <row r="50" spans="1:3" x14ac:dyDescent="0.3">
      <c r="A50">
        <v>53</v>
      </c>
      <c r="B50">
        <v>0</v>
      </c>
      <c r="C50">
        <v>0</v>
      </c>
    </row>
    <row r="51" spans="1:3" x14ac:dyDescent="0.3">
      <c r="A51">
        <v>54</v>
      </c>
      <c r="B51">
        <v>0</v>
      </c>
      <c r="C51">
        <v>0</v>
      </c>
    </row>
    <row r="52" spans="1:3" x14ac:dyDescent="0.3">
      <c r="A52">
        <v>55</v>
      </c>
      <c r="B52">
        <v>0</v>
      </c>
      <c r="C52">
        <v>0</v>
      </c>
    </row>
    <row r="53" spans="1:3" x14ac:dyDescent="0.3">
      <c r="A53">
        <v>56</v>
      </c>
      <c r="B53">
        <v>0</v>
      </c>
      <c r="C53">
        <v>0</v>
      </c>
    </row>
    <row r="54" spans="1:3" x14ac:dyDescent="0.3">
      <c r="A54">
        <v>57</v>
      </c>
      <c r="B54">
        <v>0</v>
      </c>
      <c r="C54">
        <v>0</v>
      </c>
    </row>
    <row r="55" spans="1:3" x14ac:dyDescent="0.3">
      <c r="A55">
        <v>58</v>
      </c>
      <c r="B55">
        <v>0</v>
      </c>
      <c r="C55">
        <v>0</v>
      </c>
    </row>
    <row r="56" spans="1:3" x14ac:dyDescent="0.3">
      <c r="A56">
        <v>59</v>
      </c>
      <c r="B56">
        <v>0</v>
      </c>
      <c r="C56">
        <v>0</v>
      </c>
    </row>
    <row r="57" spans="1:3" x14ac:dyDescent="0.3">
      <c r="A57">
        <v>60</v>
      </c>
      <c r="B57">
        <v>0</v>
      </c>
      <c r="C57">
        <v>0</v>
      </c>
    </row>
    <row r="58" spans="1:3" x14ac:dyDescent="0.3">
      <c r="A58">
        <v>61</v>
      </c>
      <c r="B58">
        <v>0</v>
      </c>
      <c r="C58">
        <v>0</v>
      </c>
    </row>
    <row r="59" spans="1:3" x14ac:dyDescent="0.3">
      <c r="A59">
        <v>62</v>
      </c>
      <c r="B59">
        <v>0</v>
      </c>
      <c r="C59">
        <v>0</v>
      </c>
    </row>
    <row r="60" spans="1:3" x14ac:dyDescent="0.3">
      <c r="A60">
        <v>63</v>
      </c>
      <c r="B60">
        <v>0</v>
      </c>
      <c r="C60">
        <v>0</v>
      </c>
    </row>
    <row r="61" spans="1:3" x14ac:dyDescent="0.3">
      <c r="A61">
        <v>64</v>
      </c>
      <c r="B61">
        <v>0</v>
      </c>
      <c r="C61">
        <v>0</v>
      </c>
    </row>
    <row r="62" spans="1:3" x14ac:dyDescent="0.3">
      <c r="A62">
        <v>65</v>
      </c>
      <c r="B62">
        <v>0</v>
      </c>
      <c r="C62">
        <v>0</v>
      </c>
    </row>
    <row r="63" spans="1:3" x14ac:dyDescent="0.3">
      <c r="A63">
        <v>66</v>
      </c>
      <c r="B63">
        <v>0</v>
      </c>
      <c r="C63">
        <v>0</v>
      </c>
    </row>
    <row r="64" spans="1:3" x14ac:dyDescent="0.3">
      <c r="A64">
        <v>67</v>
      </c>
      <c r="B64">
        <v>0</v>
      </c>
      <c r="C64">
        <v>0</v>
      </c>
    </row>
    <row r="65" spans="1:3" x14ac:dyDescent="0.3">
      <c r="A65">
        <v>68</v>
      </c>
      <c r="B65">
        <v>0</v>
      </c>
      <c r="C65">
        <v>0</v>
      </c>
    </row>
    <row r="66" spans="1:3" x14ac:dyDescent="0.3">
      <c r="A66">
        <v>69</v>
      </c>
      <c r="B66">
        <v>0</v>
      </c>
      <c r="C66">
        <v>0</v>
      </c>
    </row>
    <row r="67" spans="1:3" x14ac:dyDescent="0.3">
      <c r="A67">
        <v>70</v>
      </c>
      <c r="B67">
        <v>0</v>
      </c>
      <c r="C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8" workbookViewId="0">
      <selection activeCell="C19" sqref="C19:I20"/>
    </sheetView>
  </sheetViews>
  <sheetFormatPr defaultRowHeight="14.4" x14ac:dyDescent="0.3"/>
  <sheetData>
    <row r="1" spans="1:10" x14ac:dyDescent="0.3">
      <c r="A1" t="s">
        <v>94</v>
      </c>
      <c r="B1" t="s">
        <v>117</v>
      </c>
      <c r="C1" t="s">
        <v>118</v>
      </c>
      <c r="D1" t="s">
        <v>60</v>
      </c>
      <c r="E1" t="s">
        <v>119</v>
      </c>
      <c r="F1" t="s">
        <v>60</v>
      </c>
      <c r="G1" t="s">
        <v>119</v>
      </c>
      <c r="I1" t="s">
        <v>94</v>
      </c>
      <c r="J1" t="s">
        <v>120</v>
      </c>
    </row>
    <row r="2" spans="1:10" x14ac:dyDescent="0.3">
      <c r="A2" t="s">
        <v>121</v>
      </c>
      <c r="B2" t="s">
        <v>121</v>
      </c>
      <c r="C2" t="s">
        <v>117</v>
      </c>
      <c r="D2" t="s">
        <v>122</v>
      </c>
      <c r="E2">
        <v>2003</v>
      </c>
      <c r="F2">
        <v>4</v>
      </c>
    </row>
    <row r="3" spans="1:10" x14ac:dyDescent="0.3">
      <c r="A3" t="s">
        <v>94</v>
      </c>
      <c r="B3" t="s">
        <v>121</v>
      </c>
      <c r="C3" t="s">
        <v>123</v>
      </c>
      <c r="D3" t="s">
        <v>60</v>
      </c>
      <c r="E3" t="s">
        <v>124</v>
      </c>
      <c r="F3" t="s">
        <v>125</v>
      </c>
      <c r="G3" t="s">
        <v>124</v>
      </c>
      <c r="H3" t="s">
        <v>125</v>
      </c>
      <c r="J3" t="s">
        <v>120</v>
      </c>
    </row>
    <row r="4" spans="1:10" x14ac:dyDescent="0.3">
      <c r="A4">
        <v>2003</v>
      </c>
      <c r="B4">
        <v>664</v>
      </c>
      <c r="C4">
        <v>223</v>
      </c>
      <c r="D4" s="4">
        <v>53959</v>
      </c>
      <c r="E4">
        <v>81.3</v>
      </c>
      <c r="G4">
        <f t="shared" ref="G4:G14" si="0">E4/E$15</f>
        <v>0.77744839551372247</v>
      </c>
      <c r="I4">
        <v>2004</v>
      </c>
      <c r="J4">
        <v>4</v>
      </c>
    </row>
    <row r="5" spans="1:10" x14ac:dyDescent="0.3">
      <c r="A5">
        <v>2004</v>
      </c>
      <c r="B5">
        <v>760</v>
      </c>
      <c r="C5">
        <v>415</v>
      </c>
      <c r="D5" s="4">
        <v>94685</v>
      </c>
      <c r="E5">
        <v>124.6</v>
      </c>
      <c r="G5">
        <f t="shared" si="0"/>
        <v>1.1915137771341922</v>
      </c>
      <c r="I5">
        <v>2005</v>
      </c>
      <c r="J5">
        <v>4</v>
      </c>
    </row>
    <row r="6" spans="1:10" x14ac:dyDescent="0.3">
      <c r="A6">
        <v>2005</v>
      </c>
      <c r="B6">
        <v>623</v>
      </c>
      <c r="C6">
        <v>147</v>
      </c>
      <c r="D6" s="4">
        <v>77356</v>
      </c>
      <c r="E6">
        <v>124.2</v>
      </c>
      <c r="G6">
        <f t="shared" si="0"/>
        <v>1.1876886927774211</v>
      </c>
      <c r="I6">
        <v>2006</v>
      </c>
      <c r="J6">
        <v>6</v>
      </c>
    </row>
    <row r="7" spans="1:10" x14ac:dyDescent="0.3">
      <c r="A7">
        <v>2006</v>
      </c>
      <c r="B7">
        <v>895</v>
      </c>
      <c r="C7">
        <v>267</v>
      </c>
      <c r="D7" s="4">
        <v>129535</v>
      </c>
      <c r="E7">
        <v>144.69999999999999</v>
      </c>
      <c r="F7">
        <v>310</v>
      </c>
      <c r="G7">
        <f t="shared" si="0"/>
        <v>1.3837242660619389</v>
      </c>
      <c r="H7">
        <f t="shared" ref="H7:H12" si="1">F7/F$15</f>
        <v>1.6133828996282529</v>
      </c>
      <c r="I7">
        <v>2007</v>
      </c>
      <c r="J7">
        <v>4</v>
      </c>
    </row>
    <row r="8" spans="1:10" x14ac:dyDescent="0.3">
      <c r="A8">
        <v>2007</v>
      </c>
      <c r="B8">
        <v>714</v>
      </c>
      <c r="C8">
        <v>254</v>
      </c>
      <c r="D8" s="4">
        <v>112501</v>
      </c>
      <c r="E8">
        <v>157.6</v>
      </c>
      <c r="F8">
        <v>308</v>
      </c>
      <c r="G8">
        <f t="shared" si="0"/>
        <v>1.5070832365678064</v>
      </c>
      <c r="H8">
        <f t="shared" si="1"/>
        <v>1.6029739776951673</v>
      </c>
      <c r="I8">
        <v>2008</v>
      </c>
      <c r="J8">
        <v>4</v>
      </c>
    </row>
    <row r="9" spans="1:10" x14ac:dyDescent="0.3">
      <c r="A9">
        <v>2008</v>
      </c>
      <c r="B9">
        <v>738</v>
      </c>
      <c r="C9">
        <v>223</v>
      </c>
      <c r="D9" s="4">
        <v>100066</v>
      </c>
      <c r="E9">
        <v>135.6</v>
      </c>
      <c r="F9">
        <v>256</v>
      </c>
      <c r="G9">
        <f t="shared" si="0"/>
        <v>1.2967035969453968</v>
      </c>
      <c r="H9">
        <f t="shared" si="1"/>
        <v>1.3323420074349444</v>
      </c>
      <c r="I9">
        <v>2009</v>
      </c>
      <c r="J9">
        <v>4</v>
      </c>
    </row>
    <row r="10" spans="1:10" x14ac:dyDescent="0.3">
      <c r="A10">
        <v>2009</v>
      </c>
      <c r="B10">
        <v>676</v>
      </c>
      <c r="C10">
        <v>136</v>
      </c>
      <c r="D10" s="4">
        <v>79942</v>
      </c>
      <c r="E10">
        <v>118.3</v>
      </c>
      <c r="F10">
        <v>209</v>
      </c>
      <c r="G10">
        <f t="shared" si="0"/>
        <v>1.1312686985150475</v>
      </c>
      <c r="H10">
        <f t="shared" si="1"/>
        <v>1.087732342007435</v>
      </c>
      <c r="I10">
        <v>2010</v>
      </c>
      <c r="J10">
        <v>4</v>
      </c>
    </row>
    <row r="11" spans="1:10" x14ac:dyDescent="0.3">
      <c r="A11">
        <v>2010</v>
      </c>
      <c r="B11">
        <v>591</v>
      </c>
      <c r="C11">
        <v>85</v>
      </c>
      <c r="D11" s="4">
        <v>45908</v>
      </c>
      <c r="E11">
        <v>77.7</v>
      </c>
      <c r="F11">
        <v>124</v>
      </c>
      <c r="G11">
        <f t="shared" si="0"/>
        <v>0.74302263630278276</v>
      </c>
      <c r="H11">
        <f t="shared" si="1"/>
        <v>0.64535315985130115</v>
      </c>
      <c r="I11">
        <v>2011</v>
      </c>
      <c r="J11">
        <v>2</v>
      </c>
    </row>
    <row r="12" spans="1:10" x14ac:dyDescent="0.3">
      <c r="A12">
        <v>2011</v>
      </c>
      <c r="B12">
        <v>253</v>
      </c>
      <c r="C12">
        <v>38</v>
      </c>
      <c r="D12" s="4">
        <v>7617</v>
      </c>
      <c r="E12">
        <v>30.1</v>
      </c>
      <c r="F12">
        <v>57</v>
      </c>
      <c r="G12">
        <f t="shared" si="0"/>
        <v>0.28783759784702395</v>
      </c>
      <c r="H12">
        <f t="shared" si="1"/>
        <v>0.29665427509293679</v>
      </c>
      <c r="I12">
        <v>2012</v>
      </c>
      <c r="J12">
        <v>2</v>
      </c>
    </row>
    <row r="13" spans="1:10" x14ac:dyDescent="0.3">
      <c r="A13">
        <v>2012</v>
      </c>
      <c r="B13">
        <v>476</v>
      </c>
      <c r="C13">
        <v>40</v>
      </c>
      <c r="D13" s="4">
        <v>16069</v>
      </c>
      <c r="E13">
        <v>33.9</v>
      </c>
      <c r="G13">
        <f t="shared" si="0"/>
        <v>0.32417589923634921</v>
      </c>
      <c r="I13">
        <v>2013</v>
      </c>
      <c r="J13">
        <v>2</v>
      </c>
    </row>
    <row r="14" spans="1:10" x14ac:dyDescent="0.3">
      <c r="A14">
        <v>2013</v>
      </c>
      <c r="B14">
        <v>202</v>
      </c>
      <c r="C14">
        <v>33</v>
      </c>
      <c r="D14" s="4">
        <v>13739</v>
      </c>
      <c r="E14">
        <v>68.010000000000005</v>
      </c>
      <c r="F14">
        <v>81</v>
      </c>
      <c r="G14">
        <f t="shared" si="0"/>
        <v>0.65035996776000327</v>
      </c>
      <c r="H14">
        <f>F14/F$15</f>
        <v>0.42156133828996284</v>
      </c>
    </row>
    <row r="15" spans="1:10" x14ac:dyDescent="0.3">
      <c r="E15">
        <f>AVERAGE(E14,E7:E12)</f>
        <v>104.57285714285715</v>
      </c>
      <c r="F15">
        <f>AVERAGE(F14,F7:F12)</f>
        <v>192.14285714285714</v>
      </c>
    </row>
    <row r="18" spans="3:9" x14ac:dyDescent="0.3">
      <c r="C18" s="5" t="s">
        <v>126</v>
      </c>
    </row>
    <row r="19" spans="3:9" x14ac:dyDescent="0.3">
      <c r="C19">
        <v>2006</v>
      </c>
      <c r="D19">
        <v>2007</v>
      </c>
      <c r="E19">
        <v>2008</v>
      </c>
      <c r="F19">
        <v>2009</v>
      </c>
      <c r="G19">
        <v>2010</v>
      </c>
      <c r="H19">
        <v>2011</v>
      </c>
      <c r="I19">
        <v>2013</v>
      </c>
    </row>
    <row r="20" spans="3:9" x14ac:dyDescent="0.3">
      <c r="C20">
        <v>310</v>
      </c>
      <c r="D20">
        <v>308</v>
      </c>
      <c r="E20">
        <v>256</v>
      </c>
      <c r="F20">
        <v>209</v>
      </c>
      <c r="G20">
        <v>124</v>
      </c>
      <c r="H20">
        <v>57</v>
      </c>
      <c r="I20"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zoomScale="90" zoomScaleNormal="90" workbookViewId="0">
      <selection activeCell="C19" sqref="C19:I20"/>
    </sheetView>
  </sheetViews>
  <sheetFormatPr defaultColWidth="11.5546875" defaultRowHeight="14.4" x14ac:dyDescent="0.3"/>
  <sheetData>
    <row r="1" spans="2:13" x14ac:dyDescent="0.3">
      <c r="I1" t="s">
        <v>106</v>
      </c>
    </row>
    <row r="2" spans="2:13" x14ac:dyDescent="0.3">
      <c r="B2" s="6"/>
      <c r="C2" s="6" t="s">
        <v>107</v>
      </c>
      <c r="D2" s="6" t="s">
        <v>108</v>
      </c>
      <c r="E2" s="6" t="s">
        <v>109</v>
      </c>
      <c r="F2" s="6" t="s">
        <v>110</v>
      </c>
      <c r="G2" s="6" t="s">
        <v>72</v>
      </c>
      <c r="I2" s="6" t="s">
        <v>107</v>
      </c>
      <c r="J2" s="6" t="s">
        <v>108</v>
      </c>
      <c r="K2" s="6" t="s">
        <v>111</v>
      </c>
      <c r="L2" s="6" t="s">
        <v>112</v>
      </c>
      <c r="M2" s="6" t="s">
        <v>72</v>
      </c>
    </row>
    <row r="3" spans="2:13" x14ac:dyDescent="0.3">
      <c r="B3" s="6">
        <v>2001</v>
      </c>
      <c r="C3" s="6"/>
      <c r="D3" s="6"/>
      <c r="E3" s="6">
        <v>3.34</v>
      </c>
      <c r="F3" s="6">
        <v>1.4</v>
      </c>
      <c r="G3" s="7">
        <v>0.39674753896007248</v>
      </c>
      <c r="I3" s="6"/>
      <c r="J3" s="6"/>
      <c r="K3" s="8">
        <f>+E3/MAX(E$3:E$15)</f>
        <v>0.46196403872752417</v>
      </c>
      <c r="L3" s="8">
        <f t="shared" ref="L3:M15" si="0">+F3/MAX(F$3:F$15)</f>
        <v>0.71065989847715727</v>
      </c>
      <c r="M3" s="8">
        <f t="shared" si="0"/>
        <v>1</v>
      </c>
    </row>
    <row r="4" spans="2:13" x14ac:dyDescent="0.3">
      <c r="B4" s="6">
        <v>2002</v>
      </c>
      <c r="C4" s="6"/>
      <c r="D4" s="6"/>
      <c r="E4" s="6">
        <v>4.9800000000000004</v>
      </c>
      <c r="F4" s="6">
        <v>1.97</v>
      </c>
      <c r="G4" s="7">
        <v>0.33143746755831499</v>
      </c>
      <c r="I4" s="6"/>
      <c r="J4" s="6"/>
      <c r="K4" s="8">
        <f t="shared" ref="K4:K14" si="1">+E4/MAX(E$3:E$15)</f>
        <v>0.68879668049792531</v>
      </c>
      <c r="L4" s="8">
        <f t="shared" si="0"/>
        <v>1</v>
      </c>
      <c r="M4" s="8">
        <f t="shared" si="0"/>
        <v>0.83538632256435974</v>
      </c>
    </row>
    <row r="5" spans="2:13" x14ac:dyDescent="0.3">
      <c r="B5" s="6">
        <v>2003</v>
      </c>
      <c r="C5" s="6">
        <v>0.72199999999999998</v>
      </c>
      <c r="D5" s="6"/>
      <c r="E5" s="6">
        <v>5.31</v>
      </c>
      <c r="F5" s="6">
        <v>1.74</v>
      </c>
      <c r="G5" s="7">
        <v>0.28925063549584817</v>
      </c>
      <c r="I5" s="6">
        <f t="shared" ref="I5:J13" si="2">+C5/MAX(C$3:C$15)</f>
        <v>0.50383810188415912</v>
      </c>
      <c r="J5" s="6"/>
      <c r="K5" s="8">
        <f t="shared" si="1"/>
        <v>0.73443983402489621</v>
      </c>
      <c r="L5" s="8">
        <f t="shared" si="0"/>
        <v>0.88324873096446699</v>
      </c>
      <c r="M5" s="8">
        <f t="shared" si="0"/>
        <v>0.72905464329788194</v>
      </c>
    </row>
    <row r="6" spans="2:13" x14ac:dyDescent="0.3">
      <c r="B6" s="6">
        <v>2004</v>
      </c>
      <c r="C6" s="6">
        <v>1.1060000000000001</v>
      </c>
      <c r="D6" s="6"/>
      <c r="E6" s="6">
        <v>4.21</v>
      </c>
      <c r="F6" s="6">
        <v>1.44</v>
      </c>
      <c r="G6" s="7">
        <v>0.31571482305650245</v>
      </c>
      <c r="I6" s="6">
        <f t="shared" si="2"/>
        <v>0.77180739706908585</v>
      </c>
      <c r="J6" s="6"/>
      <c r="K6" s="8">
        <f t="shared" si="1"/>
        <v>0.58229598893499301</v>
      </c>
      <c r="L6" s="8">
        <f t="shared" si="0"/>
        <v>0.73096446700507611</v>
      </c>
      <c r="M6" s="8">
        <f t="shared" si="0"/>
        <v>0.79575748316935391</v>
      </c>
    </row>
    <row r="7" spans="2:13" x14ac:dyDescent="0.3">
      <c r="B7" s="6">
        <v>2005</v>
      </c>
      <c r="C7" s="6">
        <v>0.88700000000000001</v>
      </c>
      <c r="D7" s="6">
        <v>141</v>
      </c>
      <c r="E7" s="6">
        <v>5.81</v>
      </c>
      <c r="F7" s="6">
        <v>1.44</v>
      </c>
      <c r="G7" s="7">
        <v>0.28700223088260557</v>
      </c>
      <c r="I7" s="6">
        <f t="shared" si="2"/>
        <v>0.61898115840893231</v>
      </c>
      <c r="J7" s="6">
        <f t="shared" si="2"/>
        <v>0.45483870967741935</v>
      </c>
      <c r="K7" s="8">
        <f t="shared" si="1"/>
        <v>0.80359612724757945</v>
      </c>
      <c r="L7" s="8">
        <f t="shared" si="0"/>
        <v>0.73096446700507611</v>
      </c>
      <c r="M7" s="8">
        <f t="shared" si="0"/>
        <v>0.72338755177883696</v>
      </c>
    </row>
    <row r="8" spans="2:13" x14ac:dyDescent="0.3">
      <c r="B8" s="6">
        <v>2006</v>
      </c>
      <c r="C8" s="6">
        <v>1.381</v>
      </c>
      <c r="D8" s="6">
        <v>310</v>
      </c>
      <c r="E8" s="6">
        <v>6.84</v>
      </c>
      <c r="F8" s="6">
        <v>1.02</v>
      </c>
      <c r="G8" s="7">
        <v>0.31588520830555883</v>
      </c>
      <c r="I8" s="6">
        <f t="shared" si="2"/>
        <v>0.96371249127704117</v>
      </c>
      <c r="J8" s="6">
        <f t="shared" si="2"/>
        <v>1</v>
      </c>
      <c r="K8" s="8">
        <f t="shared" si="1"/>
        <v>0.94605809128630702</v>
      </c>
      <c r="L8" s="8">
        <f t="shared" si="0"/>
        <v>0.51776649746192893</v>
      </c>
      <c r="M8" s="8">
        <f t="shared" si="0"/>
        <v>0.79618693825684606</v>
      </c>
    </row>
    <row r="9" spans="2:13" x14ac:dyDescent="0.3">
      <c r="B9" s="6">
        <v>2007</v>
      </c>
      <c r="C9" s="6">
        <v>1.4330000000000001</v>
      </c>
      <c r="D9" s="6">
        <v>308</v>
      </c>
      <c r="E9" s="6">
        <v>5.85</v>
      </c>
      <c r="F9" s="6">
        <v>1.1299999999999999</v>
      </c>
      <c r="G9" s="7">
        <v>0.24015989023374618</v>
      </c>
      <c r="I9" s="6">
        <f t="shared" si="2"/>
        <v>1</v>
      </c>
      <c r="J9" s="6">
        <f t="shared" si="2"/>
        <v>0.99354838709677418</v>
      </c>
      <c r="K9" s="8">
        <f t="shared" si="1"/>
        <v>0.80912863070539409</v>
      </c>
      <c r="L9" s="8">
        <f t="shared" si="0"/>
        <v>0.57360406091370553</v>
      </c>
      <c r="M9" s="8">
        <f t="shared" si="0"/>
        <v>0.60532168860640412</v>
      </c>
    </row>
    <row r="10" spans="2:13" x14ac:dyDescent="0.3">
      <c r="B10" s="6">
        <v>2008</v>
      </c>
      <c r="C10" s="6">
        <v>1.212</v>
      </c>
      <c r="D10" s="6">
        <v>256</v>
      </c>
      <c r="E10" s="6">
        <v>6.76</v>
      </c>
      <c r="F10" s="6">
        <v>0.86</v>
      </c>
      <c r="G10" s="7">
        <v>0.16067761763869795</v>
      </c>
      <c r="I10" s="6">
        <f t="shared" si="2"/>
        <v>0.84577808792742493</v>
      </c>
      <c r="J10" s="6">
        <f t="shared" si="2"/>
        <v>0.82580645161290323</v>
      </c>
      <c r="K10" s="8">
        <f t="shared" si="1"/>
        <v>0.93499308437067763</v>
      </c>
      <c r="L10" s="8">
        <f t="shared" si="0"/>
        <v>0.43654822335025378</v>
      </c>
      <c r="M10" s="8">
        <f t="shared" si="0"/>
        <v>0.40498705564716325</v>
      </c>
    </row>
    <row r="11" spans="2:13" x14ac:dyDescent="0.3">
      <c r="B11" s="6">
        <v>2009</v>
      </c>
      <c r="C11" s="6">
        <v>1.0229999999999999</v>
      </c>
      <c r="D11" s="6">
        <v>209</v>
      </c>
      <c r="E11" s="6">
        <v>7.23</v>
      </c>
      <c r="F11" s="6">
        <v>0.81</v>
      </c>
      <c r="G11" s="7">
        <v>0.13381165265858216</v>
      </c>
      <c r="I11" s="6">
        <f t="shared" si="2"/>
        <v>0.71388695045359374</v>
      </c>
      <c r="J11" s="6">
        <f t="shared" si="2"/>
        <v>0.67419354838709677</v>
      </c>
      <c r="K11" s="8">
        <f t="shared" si="1"/>
        <v>1</v>
      </c>
      <c r="L11" s="8">
        <f t="shared" si="0"/>
        <v>0.41116751269035534</v>
      </c>
      <c r="M11" s="8">
        <f t="shared" si="0"/>
        <v>0.337271537989423</v>
      </c>
    </row>
    <row r="12" spans="2:13" x14ac:dyDescent="0.3">
      <c r="B12" s="6">
        <v>2010</v>
      </c>
      <c r="C12" s="6">
        <v>0.79500000000000004</v>
      </c>
      <c r="D12" s="6">
        <v>124</v>
      </c>
      <c r="E12" s="6">
        <v>4.42</v>
      </c>
      <c r="F12" s="6">
        <v>0.56999999999999995</v>
      </c>
      <c r="G12" s="7">
        <v>9.8492049647198585E-2</v>
      </c>
      <c r="I12" s="6">
        <f t="shared" si="2"/>
        <v>0.5547801814375436</v>
      </c>
      <c r="J12" s="6">
        <f t="shared" si="2"/>
        <v>0.4</v>
      </c>
      <c r="K12" s="8">
        <f t="shared" si="1"/>
        <v>0.61134163208851999</v>
      </c>
      <c r="L12" s="8">
        <f t="shared" si="0"/>
        <v>0.28934010152284262</v>
      </c>
      <c r="M12" s="8">
        <f t="shared" si="0"/>
        <v>0.24824867195234332</v>
      </c>
    </row>
    <row r="13" spans="2:13" x14ac:dyDescent="0.3">
      <c r="B13" s="6">
        <v>2011</v>
      </c>
      <c r="C13" s="6">
        <v>0.26900000000000002</v>
      </c>
      <c r="D13" s="6">
        <v>57</v>
      </c>
      <c r="E13" s="6">
        <v>2.95</v>
      </c>
      <c r="F13" s="6">
        <v>0.33</v>
      </c>
      <c r="G13" s="7">
        <v>5.7327137065224333E-2</v>
      </c>
      <c r="I13" s="6">
        <f t="shared" si="2"/>
        <v>0.18771807397069087</v>
      </c>
      <c r="J13" s="6">
        <f t="shared" si="2"/>
        <v>0.18387096774193548</v>
      </c>
      <c r="K13" s="8">
        <f t="shared" si="1"/>
        <v>0.40802213001383125</v>
      </c>
      <c r="L13" s="8">
        <f t="shared" si="0"/>
        <v>0.16751269035532995</v>
      </c>
      <c r="M13" s="8">
        <f t="shared" si="0"/>
        <v>0.14449273514206618</v>
      </c>
    </row>
    <row r="14" spans="2:13" x14ac:dyDescent="0.3">
      <c r="B14" s="6">
        <v>2012</v>
      </c>
      <c r="C14" s="6"/>
      <c r="D14" s="6"/>
      <c r="E14" s="6">
        <v>2.92</v>
      </c>
      <c r="F14" s="6">
        <v>0.37</v>
      </c>
      <c r="G14" s="9">
        <v>0.17250643348130135</v>
      </c>
      <c r="I14" s="6"/>
      <c r="J14" s="6"/>
      <c r="K14" s="8">
        <f t="shared" si="1"/>
        <v>0.40387275242047022</v>
      </c>
      <c r="L14" s="8">
        <f t="shared" si="0"/>
        <v>0.18781725888324874</v>
      </c>
      <c r="M14" s="8">
        <f t="shared" si="0"/>
        <v>0.43480152122295052</v>
      </c>
    </row>
    <row r="15" spans="2:13" x14ac:dyDescent="0.3">
      <c r="B15" s="6">
        <v>2013</v>
      </c>
      <c r="C15" s="6"/>
      <c r="D15" s="6">
        <v>81</v>
      </c>
      <c r="E15" s="6"/>
      <c r="F15" s="6"/>
      <c r="G15" s="9">
        <v>0.14791028857091404</v>
      </c>
      <c r="I15" s="6"/>
      <c r="J15" s="6">
        <f>+D15/MAX(D$3:D$15)</f>
        <v>0.26129032258064516</v>
      </c>
      <c r="K15" s="8"/>
      <c r="L15" s="8"/>
      <c r="M15" s="8">
        <f t="shared" si="0"/>
        <v>0.37280707262509144</v>
      </c>
    </row>
    <row r="16" spans="2:13" x14ac:dyDescent="0.3">
      <c r="B16" t="s">
        <v>113</v>
      </c>
    </row>
    <row r="17" spans="2:2" x14ac:dyDescent="0.3">
      <c r="B17" t="s">
        <v>114</v>
      </c>
    </row>
    <row r="18" spans="2:2" x14ac:dyDescent="0.3">
      <c r="B18" t="s">
        <v>115</v>
      </c>
    </row>
    <row r="19" spans="2:2" x14ac:dyDescent="0.3">
      <c r="B19" t="s">
        <v>116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topLeftCell="A4" zoomScale="90" zoomScaleNormal="90" workbookViewId="0">
      <selection activeCell="D7" sqref="D7:D15"/>
    </sheetView>
  </sheetViews>
  <sheetFormatPr defaultColWidth="11.5546875" defaultRowHeight="14.4" x14ac:dyDescent="0.3"/>
  <sheetData>
    <row r="1" spans="2:13" x14ac:dyDescent="0.3">
      <c r="I1" t="s">
        <v>106</v>
      </c>
    </row>
    <row r="2" spans="2:13" x14ac:dyDescent="0.3">
      <c r="B2" s="6"/>
      <c r="C2" s="6" t="s">
        <v>107</v>
      </c>
      <c r="D2" s="6" t="s">
        <v>108</v>
      </c>
      <c r="E2" s="6"/>
      <c r="F2" s="6" t="s">
        <v>110</v>
      </c>
      <c r="G2" s="6" t="s">
        <v>72</v>
      </c>
      <c r="I2" s="6" t="s">
        <v>107</v>
      </c>
      <c r="J2" s="6" t="s">
        <v>108</v>
      </c>
      <c r="K2" s="6" t="s">
        <v>111</v>
      </c>
      <c r="L2" s="6" t="s">
        <v>112</v>
      </c>
      <c r="M2" s="6" t="s">
        <v>72</v>
      </c>
    </row>
    <row r="3" spans="2:13" x14ac:dyDescent="0.3">
      <c r="B3" s="6">
        <v>2001</v>
      </c>
      <c r="C3" s="6"/>
      <c r="D3" s="6"/>
      <c r="E3" s="6"/>
      <c r="F3" s="6">
        <v>1.4</v>
      </c>
      <c r="G3" s="7">
        <v>0.39674753896007248</v>
      </c>
      <c r="I3" s="6"/>
      <c r="J3" s="6"/>
      <c r="K3" s="8" t="e">
        <f>+E3/MAX(E$3:E$15)</f>
        <v>#DIV/0!</v>
      </c>
      <c r="L3" s="8">
        <f t="shared" ref="L3:M15" si="0">+F3/MAX(F$3:F$15)</f>
        <v>0.71065989847715727</v>
      </c>
      <c r="M3" s="8">
        <f t="shared" si="0"/>
        <v>1</v>
      </c>
    </row>
    <row r="4" spans="2:13" x14ac:dyDescent="0.3">
      <c r="B4" s="6">
        <v>2002</v>
      </c>
      <c r="C4" s="6"/>
      <c r="D4" s="6"/>
      <c r="E4" s="6"/>
      <c r="F4" s="6">
        <v>1.97</v>
      </c>
      <c r="G4" s="7">
        <v>0.33143746755831499</v>
      </c>
      <c r="I4" s="6"/>
      <c r="J4" s="6"/>
      <c r="K4" s="8" t="e">
        <f t="shared" ref="K4:K14" si="1">+E4/MAX(E$3:E$15)</f>
        <v>#DIV/0!</v>
      </c>
      <c r="L4" s="8">
        <f t="shared" si="0"/>
        <v>1</v>
      </c>
      <c r="M4" s="8">
        <f t="shared" si="0"/>
        <v>0.83538632256435974</v>
      </c>
    </row>
    <row r="5" spans="2:13" x14ac:dyDescent="0.3">
      <c r="B5" s="6">
        <v>2003</v>
      </c>
      <c r="C5" s="6">
        <v>0.72199999999999998</v>
      </c>
      <c r="D5" s="6"/>
      <c r="E5" s="6"/>
      <c r="F5" s="6">
        <v>1.74</v>
      </c>
      <c r="G5" s="7">
        <v>0.28925063549584817</v>
      </c>
      <c r="I5" s="6">
        <f t="shared" ref="I5:J13" si="2">+C5/MAX(C$3:C$15)</f>
        <v>0.50383810188415912</v>
      </c>
      <c r="J5" s="6"/>
      <c r="K5" s="8" t="e">
        <f t="shared" si="1"/>
        <v>#DIV/0!</v>
      </c>
      <c r="L5" s="8">
        <f t="shared" si="0"/>
        <v>0.88324873096446699</v>
      </c>
      <c r="M5" s="8">
        <f t="shared" si="0"/>
        <v>0.72905464329788194</v>
      </c>
    </row>
    <row r="6" spans="2:13" x14ac:dyDescent="0.3">
      <c r="B6" s="6">
        <v>2004</v>
      </c>
      <c r="C6" s="6">
        <v>1.1060000000000001</v>
      </c>
      <c r="D6" s="6"/>
      <c r="E6" s="6"/>
      <c r="F6" s="6">
        <v>1.44</v>
      </c>
      <c r="G6" s="7">
        <v>0.31571482305650245</v>
      </c>
      <c r="I6" s="6">
        <f t="shared" si="2"/>
        <v>0.77180739706908585</v>
      </c>
      <c r="J6" s="6"/>
      <c r="K6" s="8" t="e">
        <f t="shared" si="1"/>
        <v>#DIV/0!</v>
      </c>
      <c r="L6" s="8">
        <f t="shared" si="0"/>
        <v>0.73096446700507611</v>
      </c>
      <c r="M6" s="8">
        <f t="shared" si="0"/>
        <v>0.79575748316935391</v>
      </c>
    </row>
    <row r="7" spans="2:13" x14ac:dyDescent="0.3">
      <c r="B7" s="6">
        <v>2005</v>
      </c>
      <c r="C7" s="6">
        <v>0.88700000000000001</v>
      </c>
      <c r="D7" s="6">
        <v>141</v>
      </c>
      <c r="E7" s="6"/>
      <c r="F7" s="6">
        <v>1.44</v>
      </c>
      <c r="G7" s="7">
        <v>0.28700223088260557</v>
      </c>
      <c r="I7" s="6">
        <f t="shared" si="2"/>
        <v>0.61898115840893231</v>
      </c>
      <c r="J7" s="6">
        <f t="shared" si="2"/>
        <v>0.45483870967741935</v>
      </c>
      <c r="K7" s="8" t="e">
        <f t="shared" si="1"/>
        <v>#DIV/0!</v>
      </c>
      <c r="L7" s="8">
        <f t="shared" si="0"/>
        <v>0.73096446700507611</v>
      </c>
      <c r="M7" s="8">
        <f t="shared" si="0"/>
        <v>0.72338755177883696</v>
      </c>
    </row>
    <row r="8" spans="2:13" x14ac:dyDescent="0.3">
      <c r="B8" s="6">
        <v>2006</v>
      </c>
      <c r="C8" s="6">
        <v>1.381</v>
      </c>
      <c r="D8" s="6">
        <v>310</v>
      </c>
      <c r="E8" s="6"/>
      <c r="F8" s="6">
        <v>1.02</v>
      </c>
      <c r="G8" s="7">
        <v>0.31588520830555883</v>
      </c>
      <c r="I8" s="6">
        <f t="shared" si="2"/>
        <v>0.96371249127704117</v>
      </c>
      <c r="J8" s="6">
        <f t="shared" si="2"/>
        <v>1</v>
      </c>
      <c r="K8" s="8" t="e">
        <f t="shared" si="1"/>
        <v>#DIV/0!</v>
      </c>
      <c r="L8" s="8">
        <f t="shared" si="0"/>
        <v>0.51776649746192893</v>
      </c>
      <c r="M8" s="8">
        <f t="shared" si="0"/>
        <v>0.79618693825684606</v>
      </c>
    </row>
    <row r="9" spans="2:13" x14ac:dyDescent="0.3">
      <c r="B9" s="6">
        <v>2007</v>
      </c>
      <c r="C9" s="6">
        <v>1.4330000000000001</v>
      </c>
      <c r="D9" s="6">
        <v>308</v>
      </c>
      <c r="E9" s="6"/>
      <c r="F9" s="6">
        <v>1.1299999999999999</v>
      </c>
      <c r="G9" s="7">
        <v>0.24015989023374618</v>
      </c>
      <c r="I9" s="6">
        <f t="shared" si="2"/>
        <v>1</v>
      </c>
      <c r="J9" s="6">
        <f t="shared" si="2"/>
        <v>0.99354838709677418</v>
      </c>
      <c r="K9" s="8" t="e">
        <f t="shared" si="1"/>
        <v>#DIV/0!</v>
      </c>
      <c r="L9" s="8">
        <f t="shared" si="0"/>
        <v>0.57360406091370553</v>
      </c>
      <c r="M9" s="8">
        <f t="shared" si="0"/>
        <v>0.60532168860640412</v>
      </c>
    </row>
    <row r="10" spans="2:13" x14ac:dyDescent="0.3">
      <c r="B10" s="6">
        <v>2008</v>
      </c>
      <c r="C10" s="6">
        <v>1.212</v>
      </c>
      <c r="D10" s="6">
        <v>256</v>
      </c>
      <c r="E10" s="6"/>
      <c r="F10" s="6">
        <v>0.86</v>
      </c>
      <c r="G10" s="7">
        <v>0.16067761763869795</v>
      </c>
      <c r="I10" s="6">
        <f t="shared" si="2"/>
        <v>0.84577808792742493</v>
      </c>
      <c r="J10" s="6">
        <f t="shared" si="2"/>
        <v>0.82580645161290323</v>
      </c>
      <c r="K10" s="8" t="e">
        <f t="shared" si="1"/>
        <v>#DIV/0!</v>
      </c>
      <c r="L10" s="8">
        <f t="shared" si="0"/>
        <v>0.43654822335025378</v>
      </c>
      <c r="M10" s="8">
        <f t="shared" si="0"/>
        <v>0.40498705564716325</v>
      </c>
    </row>
    <row r="11" spans="2:13" x14ac:dyDescent="0.3">
      <c r="B11" s="6">
        <v>2009</v>
      </c>
      <c r="C11" s="6">
        <v>1.0229999999999999</v>
      </c>
      <c r="D11" s="6">
        <v>209</v>
      </c>
      <c r="E11" s="6"/>
      <c r="F11" s="6">
        <v>0.81</v>
      </c>
      <c r="G11" s="7">
        <v>0.13381165265858216</v>
      </c>
      <c r="I11" s="6">
        <f t="shared" si="2"/>
        <v>0.71388695045359374</v>
      </c>
      <c r="J11" s="6">
        <f t="shared" si="2"/>
        <v>0.67419354838709677</v>
      </c>
      <c r="K11" s="8" t="e">
        <f t="shared" si="1"/>
        <v>#DIV/0!</v>
      </c>
      <c r="L11" s="8">
        <f t="shared" si="0"/>
        <v>0.41116751269035534</v>
      </c>
      <c r="M11" s="8">
        <f t="shared" si="0"/>
        <v>0.337271537989423</v>
      </c>
    </row>
    <row r="12" spans="2:13" x14ac:dyDescent="0.3">
      <c r="B12" s="6">
        <v>2010</v>
      </c>
      <c r="C12" s="6">
        <v>0.79500000000000004</v>
      </c>
      <c r="D12" s="6">
        <v>124</v>
      </c>
      <c r="E12" s="6"/>
      <c r="F12" s="6">
        <v>0.56999999999999995</v>
      </c>
      <c r="G12" s="7">
        <v>9.8492049647198585E-2</v>
      </c>
      <c r="I12" s="6">
        <f t="shared" si="2"/>
        <v>0.5547801814375436</v>
      </c>
      <c r="J12" s="6">
        <f t="shared" si="2"/>
        <v>0.4</v>
      </c>
      <c r="K12" s="8" t="e">
        <f t="shared" si="1"/>
        <v>#DIV/0!</v>
      </c>
      <c r="L12" s="8">
        <f t="shared" si="0"/>
        <v>0.28934010152284262</v>
      </c>
      <c r="M12" s="8">
        <f t="shared" si="0"/>
        <v>0.24824867195234332</v>
      </c>
    </row>
    <row r="13" spans="2:13" x14ac:dyDescent="0.3">
      <c r="B13" s="6">
        <v>2011</v>
      </c>
      <c r="C13" s="6">
        <v>0.26900000000000002</v>
      </c>
      <c r="D13" s="6">
        <v>57</v>
      </c>
      <c r="E13" s="6"/>
      <c r="F13" s="6">
        <v>0.33</v>
      </c>
      <c r="G13" s="7">
        <v>5.7327137065224333E-2</v>
      </c>
      <c r="I13" s="6">
        <f t="shared" si="2"/>
        <v>0.18771807397069087</v>
      </c>
      <c r="J13" s="6">
        <f t="shared" si="2"/>
        <v>0.18387096774193548</v>
      </c>
      <c r="K13" s="8" t="e">
        <f t="shared" si="1"/>
        <v>#DIV/0!</v>
      </c>
      <c r="L13" s="8">
        <f t="shared" si="0"/>
        <v>0.16751269035532995</v>
      </c>
      <c r="M13" s="8">
        <f t="shared" si="0"/>
        <v>0.14449273514206618</v>
      </c>
    </row>
    <row r="14" spans="2:13" x14ac:dyDescent="0.3">
      <c r="B14" s="6">
        <v>2012</v>
      </c>
      <c r="C14" s="6"/>
      <c r="D14" s="6"/>
      <c r="E14" s="6"/>
      <c r="F14" s="6">
        <v>0.37</v>
      </c>
      <c r="G14" s="9">
        <v>0.17250643348130135</v>
      </c>
      <c r="I14" s="6"/>
      <c r="J14" s="6"/>
      <c r="K14" s="8" t="e">
        <f t="shared" si="1"/>
        <v>#DIV/0!</v>
      </c>
      <c r="L14" s="8">
        <f t="shared" si="0"/>
        <v>0.18781725888324874</v>
      </c>
      <c r="M14" s="8">
        <f t="shared" si="0"/>
        <v>0.43480152122295052</v>
      </c>
    </row>
    <row r="15" spans="2:13" x14ac:dyDescent="0.3">
      <c r="B15" s="6">
        <v>2013</v>
      </c>
      <c r="C15" s="6"/>
      <c r="D15" s="6">
        <v>81</v>
      </c>
      <c r="E15" s="6"/>
      <c r="F15" s="6"/>
      <c r="G15" s="9">
        <v>0.14791028857091404</v>
      </c>
      <c r="I15" s="6"/>
      <c r="J15" s="6">
        <f>+D15/MAX(D$3:D$15)</f>
        <v>0.26129032258064516</v>
      </c>
      <c r="K15" s="8"/>
      <c r="L15" s="8"/>
      <c r="M15" s="8">
        <f t="shared" si="0"/>
        <v>0.37280707262509144</v>
      </c>
    </row>
    <row r="16" spans="2:13" x14ac:dyDescent="0.3">
      <c r="B16" t="s">
        <v>113</v>
      </c>
    </row>
    <row r="17" spans="2:2" x14ac:dyDescent="0.3">
      <c r="B17" t="s">
        <v>114</v>
      </c>
    </row>
    <row r="18" spans="2:2" x14ac:dyDescent="0.3">
      <c r="B18" t="s">
        <v>115</v>
      </c>
    </row>
    <row r="19" spans="2:2" x14ac:dyDescent="0.3">
      <c r="B19" t="s">
        <v>116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"/>
  <sheetViews>
    <sheetView topLeftCell="Q1" workbookViewId="0">
      <selection activeCell="E2" sqref="E2:AF2"/>
    </sheetView>
  </sheetViews>
  <sheetFormatPr defaultRowHeight="14.4" x14ac:dyDescent="0.3"/>
  <sheetData>
    <row r="1" spans="1:32" x14ac:dyDescent="0.3">
      <c r="A1">
        <v>1985</v>
      </c>
      <c r="B1">
        <v>647.80837459999998</v>
      </c>
    </row>
    <row r="2" spans="1:32" x14ac:dyDescent="0.3">
      <c r="A2">
        <v>1986</v>
      </c>
      <c r="B2">
        <v>17811.187890000001</v>
      </c>
      <c r="E2">
        <v>1985</v>
      </c>
      <c r="F2">
        <v>1986</v>
      </c>
      <c r="G2">
        <v>1987</v>
      </c>
      <c r="H2">
        <v>1988</v>
      </c>
      <c r="I2">
        <v>1989</v>
      </c>
      <c r="J2">
        <v>1990</v>
      </c>
      <c r="K2">
        <v>1991</v>
      </c>
      <c r="L2">
        <v>1992</v>
      </c>
      <c r="M2">
        <v>1993</v>
      </c>
      <c r="N2">
        <v>1994</v>
      </c>
      <c r="O2">
        <v>1995</v>
      </c>
      <c r="P2">
        <v>1996</v>
      </c>
      <c r="Q2">
        <v>1997</v>
      </c>
      <c r="R2">
        <v>1998</v>
      </c>
      <c r="S2">
        <v>1999</v>
      </c>
      <c r="T2">
        <v>2000</v>
      </c>
      <c r="U2">
        <v>2001</v>
      </c>
      <c r="V2">
        <v>2002</v>
      </c>
      <c r="W2">
        <v>2003</v>
      </c>
      <c r="X2">
        <v>2004</v>
      </c>
      <c r="Y2">
        <v>2005</v>
      </c>
      <c r="Z2">
        <v>2006</v>
      </c>
      <c r="AA2">
        <v>2007</v>
      </c>
      <c r="AB2">
        <v>2008</v>
      </c>
      <c r="AC2">
        <v>2009</v>
      </c>
      <c r="AD2">
        <v>2011</v>
      </c>
      <c r="AE2">
        <v>2012</v>
      </c>
      <c r="AF2">
        <v>2013</v>
      </c>
    </row>
    <row r="3" spans="1:32" x14ac:dyDescent="0.3">
      <c r="A3">
        <v>1987</v>
      </c>
      <c r="B3">
        <v>22955.149539999999</v>
      </c>
      <c r="E3">
        <v>647.80837459999998</v>
      </c>
      <c r="F3">
        <v>17811.187890000001</v>
      </c>
      <c r="G3">
        <v>22955.149539999999</v>
      </c>
      <c r="H3">
        <v>9458.7928370000009</v>
      </c>
      <c r="I3">
        <v>15033.976839999999</v>
      </c>
      <c r="J3">
        <v>14139.45145</v>
      </c>
      <c r="K3">
        <v>16486.372060000002</v>
      </c>
      <c r="L3">
        <v>6266.2859749999998</v>
      </c>
      <c r="M3">
        <v>19658.501759999999</v>
      </c>
      <c r="N3">
        <v>10767.976420000001</v>
      </c>
      <c r="O3">
        <v>6428.8549599999997</v>
      </c>
      <c r="P3">
        <v>7271.2293890000001</v>
      </c>
      <c r="Q3">
        <v>2561.268924</v>
      </c>
      <c r="R3">
        <v>189.50683849999999</v>
      </c>
      <c r="S3">
        <v>342.48429049999999</v>
      </c>
      <c r="T3">
        <v>2373.1920879999998</v>
      </c>
      <c r="U3">
        <v>2051.7460160000001</v>
      </c>
      <c r="V3">
        <v>248.06362870000001</v>
      </c>
      <c r="W3">
        <v>1117.8837550000001</v>
      </c>
      <c r="X3">
        <v>863.74390289999997</v>
      </c>
      <c r="Y3">
        <v>1024.7854460000001</v>
      </c>
      <c r="Z3">
        <v>1678.2843789999999</v>
      </c>
      <c r="AA3">
        <v>522.11225230000002</v>
      </c>
      <c r="AB3">
        <v>222.60866440000001</v>
      </c>
      <c r="AC3">
        <v>849.37143119999996</v>
      </c>
      <c r="AD3">
        <v>677.60317729999997</v>
      </c>
      <c r="AE3">
        <v>93.754157129999996</v>
      </c>
      <c r="AF3">
        <v>889.75722710000002</v>
      </c>
    </row>
    <row r="4" spans="1:32" x14ac:dyDescent="0.3">
      <c r="A4">
        <v>1988</v>
      </c>
      <c r="B4">
        <v>9458.7928370000009</v>
      </c>
    </row>
    <row r="5" spans="1:32" x14ac:dyDescent="0.3">
      <c r="A5">
        <v>1989</v>
      </c>
      <c r="B5">
        <v>15033.976839999999</v>
      </c>
    </row>
    <row r="6" spans="1:32" x14ac:dyDescent="0.3">
      <c r="A6">
        <v>1990</v>
      </c>
      <c r="B6">
        <v>14139.45145</v>
      </c>
    </row>
    <row r="7" spans="1:32" x14ac:dyDescent="0.3">
      <c r="A7">
        <v>1991</v>
      </c>
      <c r="B7">
        <v>16486.372060000002</v>
      </c>
    </row>
    <row r="8" spans="1:32" x14ac:dyDescent="0.3">
      <c r="A8">
        <v>1992</v>
      </c>
      <c r="B8">
        <v>6266.2859749999998</v>
      </c>
    </row>
    <row r="9" spans="1:32" x14ac:dyDescent="0.3">
      <c r="A9">
        <v>1993</v>
      </c>
      <c r="B9">
        <v>19658.501759999999</v>
      </c>
    </row>
    <row r="10" spans="1:32" x14ac:dyDescent="0.3">
      <c r="A10">
        <v>1994</v>
      </c>
      <c r="B10">
        <v>10767.976420000001</v>
      </c>
    </row>
    <row r="11" spans="1:32" x14ac:dyDescent="0.3">
      <c r="A11">
        <v>1995</v>
      </c>
      <c r="B11">
        <v>6428.8549599999997</v>
      </c>
    </row>
    <row r="12" spans="1:32" x14ac:dyDescent="0.3">
      <c r="A12">
        <v>1996</v>
      </c>
      <c r="B12">
        <v>7271.2293890000001</v>
      </c>
    </row>
    <row r="13" spans="1:32" x14ac:dyDescent="0.3">
      <c r="A13">
        <v>1997</v>
      </c>
      <c r="B13">
        <v>2561.268924</v>
      </c>
    </row>
    <row r="14" spans="1:32" x14ac:dyDescent="0.3">
      <c r="A14">
        <v>1998</v>
      </c>
      <c r="B14">
        <v>189.50683849999999</v>
      </c>
    </row>
    <row r="15" spans="1:32" x14ac:dyDescent="0.3">
      <c r="A15">
        <v>1999</v>
      </c>
      <c r="B15">
        <v>342.48429049999999</v>
      </c>
    </row>
    <row r="16" spans="1:32" x14ac:dyDescent="0.3">
      <c r="A16">
        <v>2000</v>
      </c>
      <c r="B16">
        <v>2373.1920879999998</v>
      </c>
    </row>
    <row r="17" spans="1:2" x14ac:dyDescent="0.3">
      <c r="A17">
        <v>2001</v>
      </c>
      <c r="B17">
        <v>2051.7460160000001</v>
      </c>
    </row>
    <row r="18" spans="1:2" x14ac:dyDescent="0.3">
      <c r="A18">
        <v>2002</v>
      </c>
      <c r="B18">
        <v>248.06362870000001</v>
      </c>
    </row>
    <row r="19" spans="1:2" x14ac:dyDescent="0.3">
      <c r="A19">
        <v>2003</v>
      </c>
      <c r="B19">
        <v>1117.8837550000001</v>
      </c>
    </row>
    <row r="20" spans="1:2" x14ac:dyDescent="0.3">
      <c r="A20">
        <v>2004</v>
      </c>
      <c r="B20">
        <v>863.74390289999997</v>
      </c>
    </row>
    <row r="21" spans="1:2" x14ac:dyDescent="0.3">
      <c r="A21">
        <v>2005</v>
      </c>
      <c r="B21">
        <v>1024.7854460000001</v>
      </c>
    </row>
    <row r="22" spans="1:2" x14ac:dyDescent="0.3">
      <c r="A22">
        <v>2006</v>
      </c>
      <c r="B22">
        <v>1678.2843789999999</v>
      </c>
    </row>
    <row r="23" spans="1:2" x14ac:dyDescent="0.3">
      <c r="A23">
        <v>2007</v>
      </c>
      <c r="B23">
        <v>522.11225230000002</v>
      </c>
    </row>
    <row r="24" spans="1:2" x14ac:dyDescent="0.3">
      <c r="A24">
        <v>2008</v>
      </c>
      <c r="B24">
        <v>222.60866440000001</v>
      </c>
    </row>
    <row r="25" spans="1:2" x14ac:dyDescent="0.3">
      <c r="A25">
        <v>2009</v>
      </c>
      <c r="B25">
        <v>849.37143119999996</v>
      </c>
    </row>
    <row r="26" spans="1:2" x14ac:dyDescent="0.3">
      <c r="A26">
        <v>2011</v>
      </c>
      <c r="B26">
        <v>677.60317729999997</v>
      </c>
    </row>
    <row r="27" spans="1:2" x14ac:dyDescent="0.3">
      <c r="A27">
        <v>2012</v>
      </c>
      <c r="B27">
        <v>93.754157129999996</v>
      </c>
    </row>
    <row r="28" spans="1:2" x14ac:dyDescent="0.3">
      <c r="A28">
        <v>2013</v>
      </c>
      <c r="B28">
        <v>889.75722710000002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B1" sqref="B1"/>
    </sheetView>
  </sheetViews>
  <sheetFormatPr defaultRowHeight="14.4" x14ac:dyDescent="0.3"/>
  <sheetData>
    <row r="1" spans="1:14" x14ac:dyDescent="0.3">
      <c r="A1">
        <v>2002</v>
      </c>
      <c r="B1">
        <v>214.415435</v>
      </c>
    </row>
    <row r="2" spans="1:14" x14ac:dyDescent="0.3">
      <c r="A2">
        <v>2003</v>
      </c>
      <c r="B2">
        <v>244.8605034</v>
      </c>
      <c r="E2">
        <v>2002</v>
      </c>
      <c r="F2">
        <v>2003</v>
      </c>
      <c r="G2">
        <v>2004</v>
      </c>
      <c r="H2">
        <v>2005</v>
      </c>
      <c r="I2">
        <v>2006</v>
      </c>
      <c r="J2">
        <v>2007</v>
      </c>
      <c r="K2">
        <v>2008</v>
      </c>
      <c r="L2">
        <v>2009</v>
      </c>
      <c r="M2">
        <v>2011</v>
      </c>
      <c r="N2">
        <v>2012</v>
      </c>
    </row>
    <row r="3" spans="1:14" x14ac:dyDescent="0.3">
      <c r="A3">
        <v>2004</v>
      </c>
      <c r="B3">
        <v>277.6053359</v>
      </c>
      <c r="E3">
        <v>214.415435</v>
      </c>
      <c r="F3">
        <v>244.8605034</v>
      </c>
      <c r="G3">
        <v>277.6053359</v>
      </c>
      <c r="H3">
        <v>194.7629604</v>
      </c>
      <c r="I3">
        <v>247.4908193</v>
      </c>
      <c r="J3">
        <v>231.57376210000001</v>
      </c>
      <c r="K3">
        <v>220.95571910000001</v>
      </c>
      <c r="L3">
        <v>184.08182389999999</v>
      </c>
      <c r="M3">
        <v>267.91729129999999</v>
      </c>
      <c r="N3">
        <v>267.08854500000001</v>
      </c>
    </row>
    <row r="4" spans="1:14" x14ac:dyDescent="0.3">
      <c r="A4">
        <v>2005</v>
      </c>
      <c r="B4">
        <v>194.7629604</v>
      </c>
    </row>
    <row r="5" spans="1:14" x14ac:dyDescent="0.3">
      <c r="A5">
        <v>2006</v>
      </c>
      <c r="B5">
        <v>247.4908193</v>
      </c>
    </row>
    <row r="6" spans="1:14" x14ac:dyDescent="0.3">
      <c r="A6">
        <v>2007</v>
      </c>
      <c r="B6">
        <v>231.57376210000001</v>
      </c>
    </row>
    <row r="7" spans="1:14" x14ac:dyDescent="0.3">
      <c r="A7">
        <v>2008</v>
      </c>
      <c r="B7">
        <v>220.95571910000001</v>
      </c>
    </row>
    <row r="8" spans="1:14" x14ac:dyDescent="0.3">
      <c r="A8">
        <v>2009</v>
      </c>
      <c r="B8">
        <v>184.08182389999999</v>
      </c>
    </row>
    <row r="9" spans="1:14" x14ac:dyDescent="0.3">
      <c r="A9">
        <v>2011</v>
      </c>
      <c r="B9">
        <v>267.91729129999999</v>
      </c>
    </row>
    <row r="10" spans="1:14" x14ac:dyDescent="0.3">
      <c r="A10">
        <v>2012</v>
      </c>
      <c r="B10">
        <v>267.08854500000001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B3" sqref="B3:M3"/>
    </sheetView>
  </sheetViews>
  <sheetFormatPr defaultRowHeight="14.4" x14ac:dyDescent="0.3"/>
  <sheetData>
    <row r="1" spans="1:13" ht="23.4" x14ac:dyDescent="0.45">
      <c r="A1" s="13" t="s">
        <v>136</v>
      </c>
    </row>
    <row r="2" spans="1:13" x14ac:dyDescent="0.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 x14ac:dyDescent="0.3">
      <c r="A3" s="5">
        <v>2013</v>
      </c>
      <c r="B3">
        <v>0</v>
      </c>
      <c r="C3">
        <v>2.3574485948128727E-2</v>
      </c>
      <c r="D3">
        <v>1.0853097901011109E-2</v>
      </c>
      <c r="E3">
        <v>6.9729459406647987E-2</v>
      </c>
      <c r="F3">
        <v>0.12214282529663686</v>
      </c>
      <c r="G3">
        <v>0.20766624504740941</v>
      </c>
      <c r="H3">
        <v>0.27343394116242398</v>
      </c>
      <c r="I3">
        <v>0.1274897203482579</v>
      </c>
      <c r="J3">
        <v>6.5057190270374932E-2</v>
      </c>
      <c r="K3">
        <v>6.0355985752392392E-2</v>
      </c>
      <c r="L3">
        <v>2.0395231845994722E-2</v>
      </c>
      <c r="M3">
        <v>1.9301817020721986E-2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0"/>
  <sheetViews>
    <sheetView showGridLines="0" zoomScale="85" zoomScaleNormal="85" workbookViewId="0"/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139</v>
      </c>
    </row>
    <row r="3" spans="2:43" ht="23.4" x14ac:dyDescent="0.45">
      <c r="C3" s="13">
        <v>1963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53" x14ac:dyDescent="0.3">
      <c r="C17" t="s">
        <v>4</v>
      </c>
    </row>
    <row r="18" spans="2:53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53" s="3" customFormat="1" x14ac:dyDescent="0.3">
      <c r="B19" s="2"/>
      <c r="C19" s="10" t="s">
        <v>140</v>
      </c>
      <c r="D19" s="3">
        <v>1964</v>
      </c>
      <c r="E19" s="3">
        <v>1965</v>
      </c>
      <c r="F19" s="3">
        <v>1966</v>
      </c>
      <c r="G19" s="3">
        <v>1967</v>
      </c>
      <c r="H19" s="3">
        <v>1968</v>
      </c>
      <c r="I19" s="3">
        <v>1969</v>
      </c>
      <c r="J19" s="3">
        <v>1970</v>
      </c>
      <c r="K19" s="3">
        <v>1971</v>
      </c>
      <c r="L19" s="3">
        <v>1972</v>
      </c>
      <c r="M19" s="3">
        <v>1973</v>
      </c>
      <c r="N19" s="3">
        <v>1974</v>
      </c>
      <c r="O19" s="3">
        <v>1975</v>
      </c>
      <c r="P19" s="3">
        <v>1976</v>
      </c>
      <c r="Q19" s="3">
        <v>1977</v>
      </c>
      <c r="R19" s="3">
        <v>1978</v>
      </c>
      <c r="S19" s="3">
        <v>1979</v>
      </c>
      <c r="T19" s="3">
        <v>1980</v>
      </c>
      <c r="U19" s="3">
        <v>1981</v>
      </c>
      <c r="V19" s="3">
        <v>1982</v>
      </c>
      <c r="W19" s="3">
        <v>1983</v>
      </c>
      <c r="X19" s="3">
        <v>1984</v>
      </c>
      <c r="Y19" s="3">
        <v>1985</v>
      </c>
      <c r="Z19" s="3">
        <v>1986</v>
      </c>
      <c r="AA19" s="3">
        <v>1987</v>
      </c>
      <c r="AB19" s="3">
        <v>1988</v>
      </c>
      <c r="AC19" s="3">
        <v>1989</v>
      </c>
      <c r="AD19" s="3">
        <v>1990</v>
      </c>
      <c r="AE19" s="3">
        <v>1991</v>
      </c>
      <c r="AF19" s="3">
        <v>1992</v>
      </c>
      <c r="AG19" s="3">
        <v>1993</v>
      </c>
      <c r="AH19" s="3">
        <v>1994</v>
      </c>
      <c r="AI19" s="3">
        <v>1995</v>
      </c>
      <c r="AJ19" s="3">
        <v>1996</v>
      </c>
      <c r="AK19" s="3">
        <v>1997</v>
      </c>
      <c r="AL19" s="3">
        <v>1998</v>
      </c>
      <c r="AM19" s="3">
        <v>1999</v>
      </c>
      <c r="AN19" s="3">
        <v>2000</v>
      </c>
      <c r="AO19" s="3">
        <v>2001</v>
      </c>
      <c r="AP19" s="3">
        <v>2002</v>
      </c>
      <c r="AQ19" s="3">
        <v>2003</v>
      </c>
      <c r="AR19" s="3">
        <v>2004</v>
      </c>
      <c r="AS19" s="3">
        <v>2005</v>
      </c>
      <c r="AT19" s="3">
        <v>2006</v>
      </c>
      <c r="AU19" s="3">
        <v>2007</v>
      </c>
      <c r="AV19" s="3">
        <v>2008</v>
      </c>
      <c r="AW19" s="3">
        <v>2009</v>
      </c>
      <c r="AX19" s="3">
        <v>2010</v>
      </c>
      <c r="AY19" s="3">
        <v>2011</v>
      </c>
      <c r="AZ19" s="3">
        <v>2012</v>
      </c>
      <c r="BA19" s="3">
        <v>2013</v>
      </c>
    </row>
    <row r="20" spans="2:53" x14ac:dyDescent="0.3">
      <c r="B20" s="1" t="s">
        <v>131</v>
      </c>
      <c r="C20">
        <f>'[1]Transposed for Assessment file'!B60/1000</f>
        <v>3.4590000000000001</v>
      </c>
      <c r="D20">
        <f>'[1]Transposed for Assessment file'!C60/1000</f>
        <v>2.9889999999999999</v>
      </c>
      <c r="E20">
        <f>'[1]Transposed for Assessment file'!D60/1000</f>
        <v>8.98</v>
      </c>
      <c r="F20">
        <f>'[1]Transposed for Assessment file'!E60/1000</f>
        <v>8.9740000000000002</v>
      </c>
      <c r="G20">
        <f>'[1]Transposed for Assessment file'!F60/1000</f>
        <v>16.108000000000001</v>
      </c>
      <c r="H20">
        <f>'[1]Transposed for Assessment file'!G60/1000</f>
        <v>13.64</v>
      </c>
      <c r="I20">
        <f>'[1]Transposed for Assessment file'!H60/1000</f>
        <v>10.178000000000001</v>
      </c>
      <c r="J20">
        <f>'[1]Transposed for Assessment file'!I60/1000</f>
        <v>101.68510000000001</v>
      </c>
      <c r="K20">
        <f>'[1]Transposed for Assessment file'!J60/1000</f>
        <v>143.45439999999999</v>
      </c>
      <c r="L20">
        <f>'[1]Transposed for Assessment file'!K60/1000</f>
        <v>64.456999999999994</v>
      </c>
      <c r="M20">
        <f>'[1]Transposed for Assessment file'!L60/1000</f>
        <v>83.204399999999993</v>
      </c>
      <c r="N20">
        <f>'[1]Transposed for Assessment file'!M60/1000</f>
        <v>164.7621</v>
      </c>
      <c r="O20">
        <f>'[1]Transposed for Assessment file'!N60/1000</f>
        <v>207.32679999999999</v>
      </c>
      <c r="P20">
        <f>'[1]Transposed for Assessment file'!O60/1000</f>
        <v>257.69760000000002</v>
      </c>
      <c r="Q20">
        <f>'[1]Transposed for Assessment file'!P60/1000</f>
        <v>226.23349999999999</v>
      </c>
      <c r="R20">
        <f>'[1]Transposed for Assessment file'!Q60/1000</f>
        <v>398.4144</v>
      </c>
      <c r="S20">
        <f>'[1]Transposed for Assessment file'!R60/1000</f>
        <v>344.05060000000003</v>
      </c>
      <c r="T20">
        <f>'[1]Transposed for Assessment file'!S60/1000</f>
        <v>288.80900000000003</v>
      </c>
      <c r="U20">
        <f>'[1]Transposed for Assessment file'!T60/1000</f>
        <v>474.81700000000001</v>
      </c>
      <c r="V20">
        <f>'[1]Transposed for Assessment file'!U60/1000</f>
        <v>789.91200000000003</v>
      </c>
      <c r="W20">
        <f>'[1]Transposed for Assessment file'!V60/1000</f>
        <v>301.93400000000003</v>
      </c>
      <c r="X20">
        <f>'[1]Transposed for Assessment file'!W60/1000</f>
        <v>727</v>
      </c>
      <c r="Y20">
        <f>'[1]Transposed for Assessment file'!X60/1000</f>
        <v>511.15</v>
      </c>
      <c r="Z20">
        <f>'[1]Transposed for Assessment file'!Y60/1000</f>
        <v>55.21</v>
      </c>
      <c r="AA20">
        <f>'[1]Transposed for Assessment file'!Z60/1000</f>
        <v>313.31</v>
      </c>
      <c r="AB20">
        <f>'[1]Transposed for Assessment file'!AA60/1000</f>
        <v>325.46199999999999</v>
      </c>
      <c r="AC20">
        <f>'[1]Transposed for Assessment file'!AB60/1000</f>
        <v>338.6</v>
      </c>
      <c r="AD20">
        <f>'[1]Transposed for Assessment file'!AC60/1000</f>
        <v>323.089</v>
      </c>
      <c r="AE20">
        <f>'[1]Transposed for Assessment file'!AD60/1000</f>
        <v>346.245</v>
      </c>
      <c r="AF20">
        <f>'[1]Transposed for Assessment file'!AE60/1000</f>
        <v>304.24299999999999</v>
      </c>
      <c r="AG20">
        <f>'[1]Transposed for Assessment file'!AF60/1000</f>
        <v>379.46699999999998</v>
      </c>
      <c r="AH20">
        <f>'[1]Transposed for Assessment file'!AG60/1000</f>
        <v>222.25399999999999</v>
      </c>
      <c r="AI20">
        <f>'[1]Transposed for Assessment file'!AH60/1000</f>
        <v>230.17699999999999</v>
      </c>
      <c r="AJ20">
        <f>'[1]Transposed for Assessment file'!AI60/1000</f>
        <v>278.43900000000002</v>
      </c>
      <c r="AK20">
        <f>'[1]Transposed for Assessment file'!AJ60/1000</f>
        <v>104.19799999999999</v>
      </c>
      <c r="AL20">
        <f>'[1]Transposed for Assessment file'!AK60/1000</f>
        <v>30.273</v>
      </c>
      <c r="AM20">
        <f>'[1]Transposed for Assessment file'!AL60/1000</f>
        <v>55.654000000000003</v>
      </c>
      <c r="AN20">
        <f>'[1]Transposed for Assessment file'!AM60/1000</f>
        <v>118.73399999999999</v>
      </c>
      <c r="AO20">
        <f>'[1]Transposed for Assessment file'!AN60/1000</f>
        <v>248.09700000000001</v>
      </c>
      <c r="AP20">
        <f>'[1]Transposed for Assessment file'!AO60/1000</f>
        <v>108.727</v>
      </c>
      <c r="AQ20">
        <f>'[1]Transposed for Assessment file'!AP60/1000</f>
        <v>143.27699999999999</v>
      </c>
      <c r="AR20">
        <f>'[1]Transposed for Assessment file'!AQ60/1000</f>
        <v>158.65600000000001</v>
      </c>
      <c r="AS20">
        <f>'[1]Transposed for Assessment file'!AR60/1000</f>
        <v>165.626</v>
      </c>
      <c r="AT20">
        <f>'[1]Transposed for Assessment file'!AS60/1000</f>
        <v>155.256</v>
      </c>
      <c r="AU20">
        <f>'[1]Transposed for Assessment file'!AT60/1000</f>
        <v>172.70099999999999</v>
      </c>
      <c r="AV20">
        <f>'[1]Transposed for Assessment file'!AU60/1000</f>
        <v>167.25800000000001</v>
      </c>
      <c r="AW20">
        <f>'[1]Transposed for Assessment file'!AV60/1000</f>
        <v>134.02199999999999</v>
      </c>
      <c r="AX20">
        <f>'[1]Transposed for Assessment file'!AW60/1000</f>
        <v>169.012</v>
      </c>
      <c r="AY20">
        <f>'[1]Transposed for Assessment file'!AX60/1000</f>
        <v>30.824999999999999</v>
      </c>
      <c r="AZ20">
        <f>'[1]Transposed for Assessment file'!AY60/1000</f>
        <v>16.207999999999998</v>
      </c>
      <c r="BA20">
        <f>'[1]Transposed for Assessment file'!AZ60/1000</f>
        <v>31</v>
      </c>
    </row>
    <row r="21" spans="2:53" x14ac:dyDescent="0.3">
      <c r="B21" s="1" t="s">
        <v>132</v>
      </c>
      <c r="C21">
        <f>'[1]Transposed for Assessment file'!B61/1000</f>
        <v>5.2359999999999998</v>
      </c>
      <c r="D21">
        <f>'[1]Transposed for Assessment file'!C61/1000</f>
        <v>7.2839999999999998</v>
      </c>
      <c r="E21">
        <f>'[1]Transposed for Assessment file'!D61/1000</f>
        <v>3.7250000000000001</v>
      </c>
      <c r="F21">
        <f>'[1]Transposed for Assessment file'!E61/1000</f>
        <v>8.6379999999999999</v>
      </c>
      <c r="G21">
        <f>'[1]Transposed for Assessment file'!F61/1000</f>
        <v>10.266</v>
      </c>
      <c r="H21">
        <f>'[1]Transposed for Assessment file'!G61/1000</f>
        <v>10.477</v>
      </c>
      <c r="I21">
        <f>'[1]Transposed for Assessment file'!H61/1000</f>
        <v>8.343</v>
      </c>
      <c r="J21">
        <f>'[1]Transposed for Assessment file'!I61/1000</f>
        <v>10.309100000000001</v>
      </c>
      <c r="K21">
        <f>'[1]Transposed for Assessment file'!J61/1000</f>
        <v>14.9877</v>
      </c>
      <c r="L21">
        <f>'[1]Transposed for Assessment file'!K61/1000</f>
        <v>22.545900000000003</v>
      </c>
      <c r="M21">
        <f>'[1]Transposed for Assessment file'!L61/1000</f>
        <v>38.390500000000003</v>
      </c>
      <c r="N21">
        <f>'[1]Transposed for Assessment file'!M61/1000</f>
        <v>28.749700000000001</v>
      </c>
      <c r="O21">
        <f>'[1]Transposed for Assessment file'!N61/1000</f>
        <v>53.878100000000003</v>
      </c>
      <c r="P21">
        <f>'[1]Transposed for Assessment file'!O61/1000</f>
        <v>84.571100000000001</v>
      </c>
      <c r="Q21">
        <f>'[1]Transposed for Assessment file'!P61/1000</f>
        <v>114.5723</v>
      </c>
      <c r="R21">
        <f>'[1]Transposed for Assessment file'!Q61/1000</f>
        <v>188.26669999999999</v>
      </c>
      <c r="S21">
        <f>'[1]Transposed for Assessment file'!R61/1000</f>
        <v>253.46029999999999</v>
      </c>
      <c r="T21">
        <f>'[1]Transposed for Assessment file'!S61/1000</f>
        <v>273.45299999999997</v>
      </c>
      <c r="U21">
        <f>'[1]Transposed for Assessment file'!T61/1000</f>
        <v>586.09199999999998</v>
      </c>
      <c r="V21">
        <f>'[1]Transposed for Assessment file'!U61/1000</f>
        <v>704.77099999999996</v>
      </c>
      <c r="W21">
        <f>'[1]Transposed for Assessment file'!V61/1000</f>
        <v>563.33799999999997</v>
      </c>
      <c r="X21">
        <f>'[1]Transposed for Assessment file'!W61/1000</f>
        <v>699.30100000000004</v>
      </c>
      <c r="Y21">
        <f>'[1]Transposed for Assessment file'!X61/1000</f>
        <v>945.83900000000006</v>
      </c>
      <c r="Z21">
        <f>'[1]Transposed for Assessment file'!Y61/1000</f>
        <v>1129.107</v>
      </c>
      <c r="AA21">
        <f>'[1]Transposed for Assessment file'!Z61/1000</f>
        <v>1456.7270000000001</v>
      </c>
      <c r="AB21">
        <f>'[1]Transposed for Assessment file'!AA61/1000</f>
        <v>1812.7929999999999</v>
      </c>
      <c r="AC21">
        <f>'[1]Transposed for Assessment file'!AB61/1000</f>
        <v>2051.5169999999998</v>
      </c>
      <c r="AD21">
        <f>'[1]Transposed for Assessment file'!AC61/1000</f>
        <v>2148.7860000000001</v>
      </c>
      <c r="AE21">
        <f>'[1]Transposed for Assessment file'!AD61/1000</f>
        <v>2674.2669999999998</v>
      </c>
      <c r="AF21">
        <f>'[1]Transposed for Assessment file'!AE61/1000</f>
        <v>2907.817</v>
      </c>
      <c r="AG21">
        <f>'[1]Transposed for Assessment file'!AF61/1000</f>
        <v>2856.777</v>
      </c>
      <c r="AH21">
        <f>'[1]Transposed for Assessment file'!AG61/1000</f>
        <v>3819.1930000000002</v>
      </c>
      <c r="AI21">
        <f>'[1]Transposed for Assessment file'!AH61/1000</f>
        <v>4174.0159999999996</v>
      </c>
      <c r="AJ21">
        <f>'[1]Transposed for Assessment file'!AI61/1000</f>
        <v>3604.8870000000002</v>
      </c>
      <c r="AK21">
        <f>'[1]Transposed for Assessment file'!AJ61/1000</f>
        <v>2812.866</v>
      </c>
      <c r="AL21">
        <f>'[1]Transposed for Assessment file'!AK61/1000</f>
        <v>1582.6389999999999</v>
      </c>
      <c r="AM21">
        <f>'[1]Transposed for Assessment file'!AL61/1000</f>
        <v>1164.0350000000001</v>
      </c>
      <c r="AN21">
        <f>'[1]Transposed for Assessment file'!AM61/1000</f>
        <v>1115.5650000000001</v>
      </c>
      <c r="AO21">
        <f>'[1]Transposed for Assessment file'!AN61/1000</f>
        <v>1401.836</v>
      </c>
      <c r="AP21">
        <f>'[1]Transposed for Assessment file'!AO61/1000</f>
        <v>1410.2660000000001</v>
      </c>
      <c r="AQ21">
        <f>'[1]Transposed for Assessment file'!AP61/1000</f>
        <v>1278.019</v>
      </c>
      <c r="AR21">
        <f>'[1]Transposed for Assessment file'!AQ61/1000</f>
        <v>1292.943</v>
      </c>
      <c r="AS21">
        <f>'[1]Transposed for Assessment file'!AR61/1000</f>
        <v>1264.808</v>
      </c>
      <c r="AT21">
        <f>'[1]Transposed for Assessment file'!AS61/1000</f>
        <v>1224.6849999999999</v>
      </c>
      <c r="AU21">
        <f>'[1]Transposed for Assessment file'!AT61/1000</f>
        <v>1130.0830000000001</v>
      </c>
      <c r="AV21">
        <f>'[1]Transposed for Assessment file'!AU61/1000</f>
        <v>728.85</v>
      </c>
      <c r="AW21">
        <f>'[1]Transposed for Assessment file'!AV61/1000</f>
        <v>700.90499999999997</v>
      </c>
      <c r="AX21">
        <f>'[1]Transposed for Assessment file'!AW61/1000</f>
        <v>295.79599999999999</v>
      </c>
      <c r="AY21">
        <f>'[1]Transposed for Assessment file'!AX61/1000</f>
        <v>216.47</v>
      </c>
      <c r="AZ21">
        <f>'[1]Transposed for Assessment file'!AY61/1000</f>
        <v>211.25200000000001</v>
      </c>
      <c r="BA21">
        <f>'[1]Transposed for Assessment file'!AZ61/1000</f>
        <v>211.01300000000001</v>
      </c>
    </row>
    <row r="22" spans="2:53" x14ac:dyDescent="0.3">
      <c r="B22" s="1" t="s">
        <v>133</v>
      </c>
      <c r="C22">
        <f>'[1]Transposed for Assessment file'!B62/1000</f>
        <v>1.954</v>
      </c>
      <c r="D22">
        <f>'[1]Transposed for Assessment file'!C62/1000</f>
        <v>1.718</v>
      </c>
      <c r="E22">
        <f>'[1]Transposed for Assessment file'!D62/1000</f>
        <v>2.5609999999999999</v>
      </c>
      <c r="F22">
        <f>'[1]Transposed for Assessment file'!E62/1000</f>
        <v>4.2709999999999999</v>
      </c>
      <c r="G22">
        <f>'[1]Transposed for Assessment file'!F62/1000</f>
        <v>3.0710000000000002</v>
      </c>
      <c r="H22">
        <f>'[1]Transposed for Assessment file'!G62/1000</f>
        <v>2.79</v>
      </c>
      <c r="I22">
        <f>'[1]Transposed for Assessment file'!H62/1000</f>
        <v>4.1760000000000002</v>
      </c>
      <c r="J22">
        <f>'[1]Transposed for Assessment file'!I62/1000</f>
        <v>4.7110000000000003</v>
      </c>
      <c r="K22">
        <f>'[1]Transposed for Assessment file'!J62/1000</f>
        <v>9.1890000000000001</v>
      </c>
      <c r="L22">
        <f>'[1]Transposed for Assessment file'!K62/1000</f>
        <v>18.782</v>
      </c>
      <c r="M22">
        <f>'[1]Transposed for Assessment file'!L62/1000</f>
        <v>42.780999999999999</v>
      </c>
      <c r="N22">
        <f>'[1]Transposed for Assessment file'!M62/1000</f>
        <v>129.21100000000001</v>
      </c>
      <c r="O22">
        <f>'[1]Transposed for Assessment file'!N62/1000</f>
        <v>37.899000000000001</v>
      </c>
      <c r="P22">
        <f>'[1]Transposed for Assessment file'!O62/1000</f>
        <v>54.154000000000003</v>
      </c>
      <c r="Q22">
        <f>'[1]Transposed for Assessment file'!P62/1000</f>
        <v>504.99200000000002</v>
      </c>
      <c r="R22">
        <f>'[1]Transposed for Assessment file'!Q62/1000</f>
        <v>386.79300000000001</v>
      </c>
      <c r="S22">
        <f>'[1]Transposed for Assessment file'!R62/1000</f>
        <v>333.80981596781021</v>
      </c>
      <c r="T22">
        <f>'[1]Transposed for Assessment file'!S62/1000</f>
        <v>414.29866680851063</v>
      </c>
      <c r="U22">
        <f>'[1]Transposed for Assessment file'!T62/1000</f>
        <v>445.63823166195505</v>
      </c>
      <c r="V22">
        <f>'[1]Transposed for Assessment file'!U62/1000</f>
        <v>143.72367909413032</v>
      </c>
      <c r="W22">
        <f>'[1]Transposed for Assessment file'!V62/1000</f>
        <v>110.6900626658973</v>
      </c>
      <c r="X22">
        <f>'[1]Transposed for Assessment file'!W62/1000</f>
        <v>200.67358603066438</v>
      </c>
      <c r="Y22">
        <f>'[1]Transposed for Assessment file'!X62/1000</f>
        <v>114.62205228602127</v>
      </c>
      <c r="Z22">
        <f>'[1]Transposed for Assessment file'!Y62/1000</f>
        <v>51.028625859872612</v>
      </c>
      <c r="AA22">
        <f>'[1]Transposed for Assessment file'!Z62/1000</f>
        <v>46.304000000000002</v>
      </c>
      <c r="AB22">
        <f>'[1]Transposed for Assessment file'!AA62/1000</f>
        <v>244.22892275831185</v>
      </c>
      <c r="AC22">
        <f>'[1]Transposed for Assessment file'!AB62/1000</f>
        <v>316.24678993781794</v>
      </c>
      <c r="AD22">
        <f>'[1]Transposed for Assessment file'!AC62/1000</f>
        <v>370.82321592844977</v>
      </c>
      <c r="AE22">
        <f>'[1]Transposed for Assessment file'!AD62/1000</f>
        <v>213.44690976681309</v>
      </c>
      <c r="AF22">
        <f>'[1]Transposed for Assessment file'!AE62/1000</f>
        <v>111.682</v>
      </c>
      <c r="AG22">
        <f>'[1]Transposed for Assessment file'!AF62/1000</f>
        <v>133.35400000000001</v>
      </c>
      <c r="AH22">
        <f>'[1]Transposed for Assessment file'!AG62/1000</f>
        <v>233.346</v>
      </c>
      <c r="AI22">
        <f>'[1]Transposed for Assessment file'!AH62/1000</f>
        <v>550.99300000000005</v>
      </c>
      <c r="AJ22">
        <f>'[1]Transposed for Assessment file'!AI62/1000</f>
        <v>495.51799999999997</v>
      </c>
      <c r="AK22">
        <f>'[1]Transposed for Assessment file'!AJ62/1000</f>
        <v>680.053</v>
      </c>
      <c r="AL22">
        <f>'[1]Transposed for Assessment file'!AK62/1000</f>
        <v>412.846</v>
      </c>
      <c r="AM22">
        <f>'[1]Transposed for Assessment file'!AL62/1000</f>
        <v>203.751</v>
      </c>
      <c r="AN22">
        <f>'[1]Transposed for Assessment file'!AM62/1000</f>
        <v>303.7</v>
      </c>
      <c r="AO22">
        <f>'[1]Transposed for Assessment file'!AN62/1000</f>
        <v>857.74400000000003</v>
      </c>
      <c r="AP22">
        <f>'[1]Transposed for Assessment file'!AO62/1000</f>
        <v>154.82300000000001</v>
      </c>
      <c r="AQ22">
        <f>'[1]Transposed for Assessment file'!AP62/1000</f>
        <v>217.73400000000001</v>
      </c>
      <c r="AR22">
        <f>'[1]Transposed for Assessment file'!AQ62/1000</f>
        <v>187.369</v>
      </c>
      <c r="AS22">
        <f>'[1]Transposed for Assessment file'!AR62/1000</f>
        <v>80.662999999999997</v>
      </c>
      <c r="AT22">
        <f>'[1]Transposed for Assessment file'!AS62/1000</f>
        <v>277.56799999999998</v>
      </c>
      <c r="AU22">
        <f>'[1]Transposed for Assessment file'!AT62/1000</f>
        <v>255.36</v>
      </c>
      <c r="AV22">
        <f>'[1]Transposed for Assessment file'!AU62/1000</f>
        <v>169.53700000000001</v>
      </c>
      <c r="AW22">
        <f>'[1]Transposed for Assessment file'!AV62/1000</f>
        <v>76.629000000000005</v>
      </c>
      <c r="AX22">
        <f>'[1]Transposed for Assessment file'!AW62/1000</f>
        <v>22.172000000000001</v>
      </c>
      <c r="AY22">
        <f>'[1]Transposed for Assessment file'!AX62/1000</f>
        <v>326.39400000000001</v>
      </c>
      <c r="AZ22">
        <f>'[1]Transposed for Assessment file'!AY62/1000</f>
        <v>168.88300000000001</v>
      </c>
      <c r="BA22">
        <f>'[1]Transposed for Assessment file'!AZ62/1000</f>
        <v>52.476999999999997</v>
      </c>
    </row>
    <row r="23" spans="2:53" x14ac:dyDescent="0.3">
      <c r="B23" s="1" t="s">
        <v>134</v>
      </c>
      <c r="C23">
        <f>'[1]Transposed for Assessment file'!B63/1000</f>
        <v>0</v>
      </c>
      <c r="D23">
        <f>'[1]Transposed for Assessment file'!C63/1000</f>
        <v>0</v>
      </c>
      <c r="E23">
        <f>'[1]Transposed for Assessment file'!D63/1000</f>
        <v>0</v>
      </c>
      <c r="F23">
        <f>'[1]Transposed for Assessment file'!E63/1000</f>
        <v>0</v>
      </c>
      <c r="G23">
        <f>'[1]Transposed for Assessment file'!F63/1000</f>
        <v>0</v>
      </c>
      <c r="H23">
        <f>'[1]Transposed for Assessment file'!G63/1000</f>
        <v>0</v>
      </c>
      <c r="I23">
        <f>'[1]Transposed for Assessment file'!H63/1000</f>
        <v>0</v>
      </c>
      <c r="J23">
        <f>'[1]Transposed for Assessment file'!I63/1000</f>
        <v>0</v>
      </c>
      <c r="K23">
        <f>'[1]Transposed for Assessment file'!J63/1000</f>
        <v>0</v>
      </c>
      <c r="L23">
        <f>'[1]Transposed for Assessment file'!K63/1000</f>
        <v>5.5</v>
      </c>
      <c r="M23">
        <f>'[1]Transposed for Assessment file'!L63/1000</f>
        <v>0</v>
      </c>
      <c r="N23">
        <f>'[1]Transposed for Assessment file'!M63/1000</f>
        <v>0</v>
      </c>
      <c r="O23">
        <f>'[1]Transposed for Assessment file'!N63/1000</f>
        <v>0</v>
      </c>
      <c r="P23">
        <f>'[1]Transposed for Assessment file'!O63/1000</f>
        <v>3.5000000000000003E-2</v>
      </c>
      <c r="Q23">
        <f>'[1]Transposed for Assessment file'!P63/1000</f>
        <v>2.2730000000000001</v>
      </c>
      <c r="R23">
        <f>'[1]Transposed for Assessment file'!Q63/1000</f>
        <v>51.29</v>
      </c>
      <c r="S23">
        <f>'[1]Transposed for Assessment file'!R63/1000</f>
        <v>370.2901840321897</v>
      </c>
      <c r="T23">
        <f>'[1]Transposed for Assessment file'!S63/1000</f>
        <v>339.80233319148931</v>
      </c>
      <c r="U23">
        <f>'[1]Transposed for Assessment file'!T63/1000</f>
        <v>438.12276833804486</v>
      </c>
      <c r="V23">
        <f>'[1]Transposed for Assessment file'!U63/1000</f>
        <v>733.20432090586974</v>
      </c>
      <c r="W23">
        <f>'[1]Transposed for Assessment file'!V63/1000</f>
        <v>894.29993733410276</v>
      </c>
      <c r="X23">
        <f>'[1]Transposed for Assessment file'!W63/1000</f>
        <v>1059.9274139693355</v>
      </c>
      <c r="Y23">
        <f>'[1]Transposed for Assessment file'!X63/1000</f>
        <v>799.32294771397869</v>
      </c>
      <c r="Z23">
        <f>'[1]Transposed for Assessment file'!Y63/1000</f>
        <v>837.50237414012736</v>
      </c>
      <c r="AA23">
        <f>'[1]Transposed for Assessment file'!Z63/1000</f>
        <v>863.423</v>
      </c>
      <c r="AB23">
        <f>'[1]Transposed for Assessment file'!AA63/1000</f>
        <v>863.21507724168805</v>
      </c>
      <c r="AC23">
        <f>'[1]Transposed for Assessment file'!AB63/1000</f>
        <v>875.82121006218188</v>
      </c>
      <c r="AD23">
        <f>'[1]Transposed for Assessment file'!AC63/1000</f>
        <v>872.05878407155035</v>
      </c>
      <c r="AE23">
        <f>'[1]Transposed for Assessment file'!AD63/1000</f>
        <v>543.65909023318682</v>
      </c>
      <c r="AF23">
        <f>'[1]Transposed for Assessment file'!AE63/1000</f>
        <v>37.932000000000002</v>
      </c>
      <c r="AG23">
        <f>'[1]Transposed for Assessment file'!AF63/1000</f>
        <v>0</v>
      </c>
      <c r="AH23">
        <f>'[1]Transposed for Assessment file'!AG63/1000</f>
        <v>0</v>
      </c>
      <c r="AI23">
        <f>'[1]Transposed for Assessment file'!AH63/1000</f>
        <v>0</v>
      </c>
      <c r="AJ23">
        <f>'[1]Transposed for Assessment file'!AI63/1000</f>
        <v>0</v>
      </c>
      <c r="AK23">
        <f>'[1]Transposed for Assessment file'!AJ63/1000</f>
        <v>0</v>
      </c>
      <c r="AL23">
        <f>'[1]Transposed for Assessment file'!AK63/1000</f>
        <v>0</v>
      </c>
      <c r="AM23">
        <f>'[1]Transposed for Assessment file'!AL63/1000</f>
        <v>7.0000000000000001E-3</v>
      </c>
      <c r="AN23">
        <f>'[1]Transposed for Assessment file'!AM63/1000</f>
        <v>2.3180000000000001</v>
      </c>
      <c r="AO23">
        <f>'[1]Transposed for Assessment file'!AN63/1000</f>
        <v>20.09</v>
      </c>
      <c r="AP23">
        <f>'[1]Transposed for Assessment file'!AO63/1000</f>
        <v>76.260999999999996</v>
      </c>
      <c r="AQ23">
        <f>'[1]Transposed for Assessment file'!AP63/1000</f>
        <v>158.19900000000001</v>
      </c>
      <c r="AR23">
        <f>'[1]Transposed for Assessment file'!AQ63/1000</f>
        <v>295.44299999999998</v>
      </c>
      <c r="AS23">
        <f>'[1]Transposed for Assessment file'!AR63/1000</f>
        <v>243.56796</v>
      </c>
      <c r="AT23">
        <f>'[1]Transposed for Assessment file'!AS63/1000</f>
        <v>362.62721999999997</v>
      </c>
      <c r="AU23">
        <f>'[1]Transposed for Assessment file'!AT63/1000</f>
        <v>438.81844000000001</v>
      </c>
      <c r="AV23">
        <f>'[1]Transposed for Assessment file'!AU63/1000</f>
        <v>405.47715600000004</v>
      </c>
      <c r="AW23">
        <f>'[1]Transposed for Assessment file'!AV63/1000</f>
        <v>371.91759000000002</v>
      </c>
      <c r="AX23">
        <f>'[1]Transposed for Assessment file'!AW63/1000</f>
        <v>239.84482</v>
      </c>
      <c r="AY23">
        <f>'[1]Transposed for Assessment file'!AX63/1000</f>
        <v>60.946314000000001</v>
      </c>
      <c r="AZ23">
        <f>'[1]Transposed for Assessment file'!AY63/1000</f>
        <v>39.86186</v>
      </c>
      <c r="BA23">
        <f>'[1]Transposed for Assessment file'!AZ63/1000</f>
        <v>47.23</v>
      </c>
    </row>
    <row r="24" spans="2:53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53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  <c r="AU25">
        <v>0.05</v>
      </c>
      <c r="AV25">
        <v>0.05</v>
      </c>
      <c r="AW25">
        <v>0.05</v>
      </c>
      <c r="AX25">
        <v>0.05</v>
      </c>
      <c r="AY25">
        <v>0.05</v>
      </c>
      <c r="AZ25">
        <v>0.05</v>
      </c>
      <c r="BA25">
        <v>0.05</v>
      </c>
    </row>
    <row r="26" spans="2:53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  <c r="AU26">
        <v>0.05</v>
      </c>
      <c r="AV26">
        <v>0.05</v>
      </c>
      <c r="AW26">
        <v>0.05</v>
      </c>
      <c r="AX26">
        <v>0.05</v>
      </c>
      <c r="AY26">
        <v>0.05</v>
      </c>
      <c r="AZ26">
        <v>0.05</v>
      </c>
      <c r="BA26">
        <v>0.05</v>
      </c>
    </row>
    <row r="27" spans="2:53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  <c r="AU27">
        <v>0.05</v>
      </c>
      <c r="AV27">
        <v>0.05</v>
      </c>
      <c r="AW27">
        <v>0.05</v>
      </c>
      <c r="AX27">
        <v>0.05</v>
      </c>
      <c r="AY27">
        <v>0.05</v>
      </c>
      <c r="AZ27">
        <v>0.05</v>
      </c>
      <c r="BA27">
        <v>0.05</v>
      </c>
    </row>
    <row r="28" spans="2:53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  <c r="AU28">
        <v>0.05</v>
      </c>
      <c r="AV28">
        <v>0.05</v>
      </c>
      <c r="AW28">
        <v>0.05</v>
      </c>
      <c r="AX28">
        <v>0.05</v>
      </c>
      <c r="AY28">
        <v>0.05</v>
      </c>
      <c r="AZ28">
        <v>0.05</v>
      </c>
      <c r="BA28">
        <v>0.05</v>
      </c>
    </row>
    <row r="29" spans="2:53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53" x14ac:dyDescent="0.3">
      <c r="B30" s="1" t="s">
        <v>131</v>
      </c>
      <c r="C30">
        <v>38</v>
      </c>
    </row>
    <row r="31" spans="2:53" x14ac:dyDescent="0.3">
      <c r="B31" s="1" t="s">
        <v>132</v>
      </c>
      <c r="C31">
        <v>39</v>
      </c>
    </row>
    <row r="32" spans="2:53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32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s="3" customFormat="1" x14ac:dyDescent="0.3">
      <c r="B200" s="2"/>
      <c r="C200" s="3" t="s">
        <v>0</v>
      </c>
      <c r="D200" s="3" t="s">
        <v>8</v>
      </c>
      <c r="E200" s="3">
        <v>4</v>
      </c>
      <c r="F200" s="3" t="s">
        <v>9</v>
      </c>
    </row>
    <row r="201" spans="2:43" s="3" customFormat="1" x14ac:dyDescent="0.3">
      <c r="B201" s="2"/>
      <c r="C201" s="3" t="s">
        <v>0</v>
      </c>
      <c r="D201" s="3" t="s">
        <v>8</v>
      </c>
      <c r="E201" s="3">
        <v>1</v>
      </c>
      <c r="F201" s="3" t="s">
        <v>10</v>
      </c>
      <c r="G201" s="3" t="s">
        <v>0</v>
      </c>
      <c r="H201" s="3" t="s">
        <v>11</v>
      </c>
      <c r="I201" s="3">
        <v>5.1999999999999998E-2</v>
      </c>
    </row>
    <row r="202" spans="2:43" x14ac:dyDescent="0.3">
      <c r="B202" s="1">
        <v>1963</v>
      </c>
      <c r="C202">
        <v>0.05</v>
      </c>
      <c r="D202">
        <v>8.8999999999999996E-2</v>
      </c>
      <c r="E202">
        <v>0.129</v>
      </c>
      <c r="F202">
        <v>0.189</v>
      </c>
      <c r="G202">
        <v>0.248</v>
      </c>
      <c r="H202">
        <v>0.313</v>
      </c>
      <c r="I202">
        <v>0.39600000000000002</v>
      </c>
      <c r="J202">
        <v>0.48799999999999999</v>
      </c>
      <c r="K202">
        <v>0.58399999999999996</v>
      </c>
      <c r="L202">
        <v>0.72799999999999998</v>
      </c>
      <c r="M202">
        <v>0.88</v>
      </c>
      <c r="N202">
        <v>1.115</v>
      </c>
    </row>
    <row r="203" spans="2:43" x14ac:dyDescent="0.3">
      <c r="B203" s="1">
        <v>1964</v>
      </c>
      <c r="C203">
        <v>0.05</v>
      </c>
      <c r="D203">
        <v>8.8999999999999996E-2</v>
      </c>
      <c r="E203">
        <v>0.129</v>
      </c>
      <c r="F203">
        <v>0.189</v>
      </c>
      <c r="G203">
        <v>0.248</v>
      </c>
      <c r="H203">
        <v>0.313</v>
      </c>
      <c r="I203">
        <v>0.39600000000000002</v>
      </c>
      <c r="J203">
        <v>0.48799999999999999</v>
      </c>
      <c r="K203">
        <v>0.58399999999999996</v>
      </c>
      <c r="L203">
        <v>0.72799999999999998</v>
      </c>
      <c r="M203">
        <v>0.88</v>
      </c>
      <c r="N203">
        <v>1.115</v>
      </c>
    </row>
    <row r="204" spans="2:43" x14ac:dyDescent="0.3">
      <c r="B204" s="1">
        <v>1965</v>
      </c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B205" s="1">
        <v>1966</v>
      </c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B206" s="1">
        <v>1967</v>
      </c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B207" s="1">
        <v>1968</v>
      </c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B208" s="1">
        <v>1969</v>
      </c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2:14" x14ac:dyDescent="0.3">
      <c r="B209" s="1">
        <v>1970</v>
      </c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2:14" x14ac:dyDescent="0.3">
      <c r="B210" s="1">
        <v>1971</v>
      </c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2:14" x14ac:dyDescent="0.3">
      <c r="B211" s="1">
        <v>1972</v>
      </c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2:14" x14ac:dyDescent="0.3">
      <c r="B212" s="1">
        <v>1973</v>
      </c>
      <c r="C212">
        <v>0.05</v>
      </c>
      <c r="D212">
        <v>8.8999999999999996E-2</v>
      </c>
      <c r="E212">
        <v>0.129</v>
      </c>
      <c r="F212">
        <v>0.189</v>
      </c>
      <c r="G212">
        <v>0.248</v>
      </c>
      <c r="H212">
        <v>0.313</v>
      </c>
      <c r="I212">
        <v>0.39600000000000002</v>
      </c>
      <c r="J212">
        <v>0.48799999999999999</v>
      </c>
      <c r="K212">
        <v>0.58399999999999996</v>
      </c>
      <c r="L212">
        <v>0.72799999999999998</v>
      </c>
      <c r="M212">
        <v>0.88</v>
      </c>
      <c r="N212">
        <v>1.115</v>
      </c>
    </row>
    <row r="213" spans="2:14" x14ac:dyDescent="0.3">
      <c r="B213" s="1">
        <v>1974</v>
      </c>
      <c r="C213">
        <v>0.05</v>
      </c>
      <c r="D213">
        <v>8.8999999999999996E-2</v>
      </c>
      <c r="E213">
        <v>0.129</v>
      </c>
      <c r="F213">
        <v>0.189</v>
      </c>
      <c r="G213">
        <v>0.248</v>
      </c>
      <c r="H213">
        <v>0.313</v>
      </c>
      <c r="I213">
        <v>0.39600000000000002</v>
      </c>
      <c r="J213">
        <v>0.48799999999999999</v>
      </c>
      <c r="K213">
        <v>0.58399999999999996</v>
      </c>
      <c r="L213">
        <v>0.72799999999999998</v>
      </c>
      <c r="M213">
        <v>0.88</v>
      </c>
      <c r="N213">
        <v>1.115</v>
      </c>
    </row>
    <row r="214" spans="2:14" x14ac:dyDescent="0.3">
      <c r="B214" s="1">
        <v>1975</v>
      </c>
      <c r="C214">
        <v>0.05</v>
      </c>
      <c r="D214">
        <v>8.8999999999999996E-2</v>
      </c>
      <c r="E214">
        <v>0.129</v>
      </c>
      <c r="F214">
        <v>0.189</v>
      </c>
      <c r="G214">
        <v>0.248</v>
      </c>
      <c r="H214">
        <v>0.313</v>
      </c>
      <c r="I214">
        <v>0.39600000000000002</v>
      </c>
      <c r="J214">
        <v>0.48799999999999999</v>
      </c>
      <c r="K214">
        <v>0.58399999999999996</v>
      </c>
      <c r="L214">
        <v>0.72799999999999998</v>
      </c>
      <c r="M214">
        <v>0.88</v>
      </c>
      <c r="N214">
        <v>1.115</v>
      </c>
    </row>
    <row r="215" spans="2:14" x14ac:dyDescent="0.3">
      <c r="B215" s="1">
        <v>1976</v>
      </c>
      <c r="C215">
        <v>0.05</v>
      </c>
      <c r="D215">
        <v>8.8999999999999996E-2</v>
      </c>
      <c r="E215">
        <v>0.129</v>
      </c>
      <c r="F215">
        <v>0.189</v>
      </c>
      <c r="G215">
        <v>0.248</v>
      </c>
      <c r="H215">
        <v>0.313</v>
      </c>
      <c r="I215">
        <v>0.39600000000000002</v>
      </c>
      <c r="J215">
        <v>0.48799999999999999</v>
      </c>
      <c r="K215">
        <v>0.58399999999999996</v>
      </c>
      <c r="L215">
        <v>0.72799999999999998</v>
      </c>
      <c r="M215">
        <v>0.88</v>
      </c>
      <c r="N215">
        <v>1.115</v>
      </c>
    </row>
    <row r="216" spans="2:14" x14ac:dyDescent="0.3">
      <c r="B216" s="1">
        <v>1977</v>
      </c>
      <c r="C216">
        <v>0.05</v>
      </c>
      <c r="D216">
        <v>8.8999999999999996E-2</v>
      </c>
      <c r="E216">
        <v>0.129</v>
      </c>
      <c r="F216">
        <v>0.189</v>
      </c>
      <c r="G216">
        <v>0.248</v>
      </c>
      <c r="H216">
        <v>0.313</v>
      </c>
      <c r="I216">
        <v>0.39600000000000002</v>
      </c>
      <c r="J216">
        <v>0.48799999999999999</v>
      </c>
      <c r="K216">
        <v>0.58399999999999996</v>
      </c>
      <c r="L216">
        <v>0.72799999999999998</v>
      </c>
      <c r="M216">
        <v>0.88</v>
      </c>
      <c r="N216">
        <v>1.115</v>
      </c>
    </row>
    <row r="217" spans="2:14" x14ac:dyDescent="0.3">
      <c r="B217" s="1">
        <v>1978</v>
      </c>
      <c r="C217">
        <v>0.05</v>
      </c>
      <c r="D217">
        <v>0.105</v>
      </c>
      <c r="E217">
        <v>0.124</v>
      </c>
      <c r="F217">
        <v>0.16300000000000001</v>
      </c>
      <c r="G217">
        <v>0.20399999999999999</v>
      </c>
      <c r="H217">
        <v>0.314</v>
      </c>
      <c r="I217">
        <v>0.36899999999999999</v>
      </c>
      <c r="J217">
        <v>0.40500000000000003</v>
      </c>
      <c r="K217">
        <v>0.434</v>
      </c>
      <c r="L217">
        <v>0.45300000000000001</v>
      </c>
      <c r="M217">
        <v>0.59</v>
      </c>
      <c r="N217">
        <v>1.115</v>
      </c>
    </row>
    <row r="218" spans="2:14" x14ac:dyDescent="0.3">
      <c r="B218" s="1">
        <v>1979</v>
      </c>
      <c r="C218">
        <v>0.05</v>
      </c>
      <c r="D218">
        <v>0.108</v>
      </c>
      <c r="E218">
        <v>0.16300000000000001</v>
      </c>
      <c r="F218">
        <v>0.17899999999999999</v>
      </c>
      <c r="G218">
        <v>0.217</v>
      </c>
      <c r="H218">
        <v>0.27400000000000002</v>
      </c>
      <c r="I218">
        <v>0.37</v>
      </c>
      <c r="J218">
        <v>0.42</v>
      </c>
      <c r="K218">
        <v>0.47399999999999998</v>
      </c>
      <c r="L218">
        <v>0.629</v>
      </c>
      <c r="M218">
        <v>0.63300000000000001</v>
      </c>
      <c r="N218">
        <v>1.115</v>
      </c>
    </row>
    <row r="219" spans="2:14" x14ac:dyDescent="0.3">
      <c r="B219" s="1">
        <v>1980</v>
      </c>
      <c r="C219">
        <v>0.05</v>
      </c>
      <c r="D219">
        <v>6.9000000000000006E-2</v>
      </c>
      <c r="E219">
        <v>0.11799999999999999</v>
      </c>
      <c r="F219">
        <v>0.21</v>
      </c>
      <c r="G219">
        <v>0.25600000000000001</v>
      </c>
      <c r="H219">
        <v>0.32400000000000001</v>
      </c>
      <c r="I219">
        <v>0.41</v>
      </c>
      <c r="J219">
        <v>0.45100000000000001</v>
      </c>
      <c r="K219">
        <v>0.51100000000000001</v>
      </c>
      <c r="L219">
        <v>0.998</v>
      </c>
      <c r="M219">
        <v>0.88</v>
      </c>
      <c r="N219">
        <v>1.115</v>
      </c>
    </row>
    <row r="220" spans="2:14" x14ac:dyDescent="0.3">
      <c r="B220" s="1">
        <v>1981</v>
      </c>
      <c r="C220">
        <v>0.05</v>
      </c>
      <c r="D220">
        <v>9.4E-2</v>
      </c>
      <c r="E220">
        <v>0.13900000000000001</v>
      </c>
      <c r="F220">
        <v>0.214</v>
      </c>
      <c r="G220">
        <v>0.26900000000000002</v>
      </c>
      <c r="H220">
        <v>0.33100000000000002</v>
      </c>
      <c r="I220">
        <v>0.41199999999999998</v>
      </c>
      <c r="J220">
        <v>0.48099999999999998</v>
      </c>
      <c r="K220">
        <v>0.57999999999999996</v>
      </c>
      <c r="L220">
        <v>0.66100000000000003</v>
      </c>
      <c r="M220">
        <v>1.1120000000000001</v>
      </c>
      <c r="N220">
        <v>1.115</v>
      </c>
    </row>
    <row r="221" spans="2:14" x14ac:dyDescent="0.3">
      <c r="B221" s="1">
        <v>1982</v>
      </c>
      <c r="C221">
        <v>7.0999999999999994E-2</v>
      </c>
      <c r="D221">
        <v>9.2999999999999999E-2</v>
      </c>
      <c r="E221">
        <v>0.16800000000000001</v>
      </c>
      <c r="F221">
        <v>0.20200000000000001</v>
      </c>
      <c r="G221">
        <v>0.248</v>
      </c>
      <c r="H221">
        <v>0.30499999999999999</v>
      </c>
      <c r="I221">
        <v>0.35599999999999998</v>
      </c>
      <c r="J221">
        <v>0.41099999999999998</v>
      </c>
      <c r="K221">
        <v>0.44600000000000001</v>
      </c>
      <c r="L221">
        <v>0.47099999999999997</v>
      </c>
      <c r="M221">
        <v>0.71899999999999997</v>
      </c>
      <c r="N221">
        <v>1.115</v>
      </c>
    </row>
    <row r="222" spans="2:14" x14ac:dyDescent="0.3">
      <c r="B222" s="1">
        <v>1983</v>
      </c>
      <c r="C222">
        <v>8.4000000000000005E-2</v>
      </c>
      <c r="D222">
        <v>9.9000000000000005E-2</v>
      </c>
      <c r="E222">
        <v>0.11899999999999999</v>
      </c>
      <c r="F222">
        <v>0.221</v>
      </c>
      <c r="G222">
        <v>0.26400000000000001</v>
      </c>
      <c r="H222">
        <v>0.314</v>
      </c>
      <c r="I222">
        <v>0.377</v>
      </c>
      <c r="J222">
        <v>0.42899999999999999</v>
      </c>
      <c r="K222">
        <v>0.47499999999999998</v>
      </c>
      <c r="L222">
        <v>0.52800000000000002</v>
      </c>
      <c r="M222">
        <v>0.54</v>
      </c>
      <c r="N222">
        <v>1.115</v>
      </c>
    </row>
    <row r="223" spans="2:14" x14ac:dyDescent="0.3">
      <c r="B223" s="1">
        <v>1984</v>
      </c>
      <c r="C223">
        <v>0.05</v>
      </c>
      <c r="D223">
        <v>0.16400000000000001</v>
      </c>
      <c r="E223">
        <v>0.186</v>
      </c>
      <c r="F223">
        <v>0.217</v>
      </c>
      <c r="G223">
        <v>0.27300000000000002</v>
      </c>
      <c r="H223">
        <v>0.34499999999999997</v>
      </c>
      <c r="I223">
        <v>0.39400000000000002</v>
      </c>
      <c r="J223">
        <v>0.437</v>
      </c>
      <c r="K223">
        <v>0.497</v>
      </c>
      <c r="L223">
        <v>0.56799999999999995</v>
      </c>
      <c r="M223">
        <v>0.78600000000000003</v>
      </c>
      <c r="N223">
        <v>1.115</v>
      </c>
    </row>
    <row r="224" spans="2:14" x14ac:dyDescent="0.3">
      <c r="B224" s="1">
        <v>1985</v>
      </c>
      <c r="C224">
        <v>0.05</v>
      </c>
      <c r="D224">
        <v>0.16700000000000001</v>
      </c>
      <c r="E224">
        <v>0.17299999999999999</v>
      </c>
      <c r="F224">
        <v>0.224</v>
      </c>
      <c r="G224">
        <v>0.27100000000000002</v>
      </c>
      <c r="H224">
        <v>0.34</v>
      </c>
      <c r="I224">
        <v>0.40100000000000002</v>
      </c>
      <c r="J224">
        <v>0.46500000000000002</v>
      </c>
      <c r="K224">
        <v>0.53600000000000003</v>
      </c>
      <c r="L224">
        <v>0.58199999999999996</v>
      </c>
      <c r="M224">
        <v>0.72599999999999998</v>
      </c>
      <c r="N224">
        <v>1.115</v>
      </c>
    </row>
    <row r="225" spans="2:15" x14ac:dyDescent="0.3">
      <c r="B225" s="1">
        <v>1986</v>
      </c>
      <c r="C225">
        <v>9.6000000000000002E-2</v>
      </c>
      <c r="D225">
        <v>9.9000000000000005E-2</v>
      </c>
      <c r="E225">
        <v>0.14299999999999999</v>
      </c>
      <c r="F225">
        <v>0.222</v>
      </c>
      <c r="G225">
        <v>0.28899999999999998</v>
      </c>
      <c r="H225">
        <v>0.33200000000000002</v>
      </c>
      <c r="I225">
        <v>0.41799999999999998</v>
      </c>
      <c r="J225">
        <v>0.497</v>
      </c>
      <c r="K225">
        <v>0.55000000000000004</v>
      </c>
      <c r="L225">
        <v>0.86899999999999999</v>
      </c>
      <c r="M225">
        <v>0.88</v>
      </c>
      <c r="N225">
        <v>1.115</v>
      </c>
    </row>
    <row r="226" spans="2:15" x14ac:dyDescent="0.3">
      <c r="B226" s="1">
        <v>1987</v>
      </c>
      <c r="C226">
        <v>9.1999999999999998E-2</v>
      </c>
      <c r="D226">
        <v>0.121</v>
      </c>
      <c r="E226">
        <v>0.14599999999999999</v>
      </c>
      <c r="F226">
        <v>0.189</v>
      </c>
      <c r="G226">
        <v>0.23300000000000001</v>
      </c>
      <c r="H226">
        <v>0.33600000000000002</v>
      </c>
      <c r="I226">
        <v>0.42699999999999999</v>
      </c>
      <c r="J226">
        <v>0.47699999999999998</v>
      </c>
      <c r="K226">
        <v>0.51300000000000001</v>
      </c>
      <c r="L226">
        <v>0.65</v>
      </c>
      <c r="M226">
        <v>0.80300000000000005</v>
      </c>
      <c r="N226">
        <v>1.115</v>
      </c>
    </row>
    <row r="227" spans="2:15" x14ac:dyDescent="0.3">
      <c r="B227" s="1">
        <v>1988</v>
      </c>
      <c r="C227">
        <v>0.05</v>
      </c>
      <c r="D227">
        <v>0.11</v>
      </c>
      <c r="E227">
        <v>0.16700000000000001</v>
      </c>
      <c r="F227">
        <v>0.19700000000000001</v>
      </c>
      <c r="G227">
        <v>0.23</v>
      </c>
      <c r="H227">
        <v>0.29799999999999999</v>
      </c>
      <c r="I227">
        <v>0.47199999999999998</v>
      </c>
      <c r="J227">
        <v>0.54500000000000004</v>
      </c>
      <c r="K227">
        <v>0.58599999999999997</v>
      </c>
      <c r="L227">
        <f>AVERAGE(L226,L228)</f>
        <v>0.60949999999999993</v>
      </c>
      <c r="M227">
        <v>0.88</v>
      </c>
      <c r="N227">
        <v>1.115</v>
      </c>
      <c r="O227" t="s">
        <v>137</v>
      </c>
    </row>
    <row r="228" spans="2:15" x14ac:dyDescent="0.3">
      <c r="B228" s="1">
        <v>1989</v>
      </c>
      <c r="C228">
        <v>0.05</v>
      </c>
      <c r="D228">
        <v>0.123</v>
      </c>
      <c r="E228">
        <v>0.16700000000000001</v>
      </c>
      <c r="F228">
        <v>0.23</v>
      </c>
      <c r="G228">
        <v>0.27</v>
      </c>
      <c r="H228">
        <v>0.31</v>
      </c>
      <c r="I228">
        <v>0.379</v>
      </c>
      <c r="J228">
        <v>0.49099999999999999</v>
      </c>
      <c r="K228">
        <v>0.54100000000000004</v>
      </c>
      <c r="L228">
        <v>0.56899999999999995</v>
      </c>
      <c r="M228">
        <v>0.71299999999999997</v>
      </c>
      <c r="N228">
        <v>1.115</v>
      </c>
    </row>
    <row r="229" spans="2:15" x14ac:dyDescent="0.3">
      <c r="B229" s="1">
        <v>1990</v>
      </c>
      <c r="C229">
        <v>6.9000000000000006E-2</v>
      </c>
      <c r="D229">
        <v>9.9000000000000005E-2</v>
      </c>
      <c r="E229">
        <v>0.16</v>
      </c>
      <c r="F229">
        <v>0.248</v>
      </c>
      <c r="G229">
        <v>0.28999999999999998</v>
      </c>
      <c r="H229">
        <v>0.33800000000000002</v>
      </c>
      <c r="I229">
        <v>0.40899999999999997</v>
      </c>
      <c r="J229">
        <v>0.53300000000000003</v>
      </c>
      <c r="K229">
        <v>0.65100000000000002</v>
      </c>
      <c r="L229">
        <v>0.67700000000000005</v>
      </c>
      <c r="M229">
        <v>0.75600000000000001</v>
      </c>
      <c r="N229">
        <v>1.115</v>
      </c>
    </row>
    <row r="230" spans="2:15" x14ac:dyDescent="0.3">
      <c r="B230" s="1">
        <v>1991</v>
      </c>
      <c r="C230">
        <v>4.9000000000000002E-2</v>
      </c>
      <c r="D230">
        <v>0.121</v>
      </c>
      <c r="E230">
        <v>0.14299999999999999</v>
      </c>
      <c r="F230">
        <v>0.20100000000000001</v>
      </c>
      <c r="G230">
        <v>0.27700000000000002</v>
      </c>
      <c r="H230">
        <v>0.36599999999999999</v>
      </c>
      <c r="I230">
        <v>0.40799999999999997</v>
      </c>
      <c r="J230">
        <v>0.47799999999999998</v>
      </c>
      <c r="K230">
        <v>0.63700000000000001</v>
      </c>
      <c r="L230">
        <v>0.72</v>
      </c>
      <c r="M230">
        <v>0.79400000000000004</v>
      </c>
      <c r="N230">
        <v>0.88300000000000001</v>
      </c>
    </row>
    <row r="231" spans="2:15" x14ac:dyDescent="0.3">
      <c r="B231" s="1">
        <v>1992</v>
      </c>
      <c r="C231">
        <v>6.9000000000000006E-2</v>
      </c>
      <c r="D231">
        <v>9.1999999999999998E-2</v>
      </c>
      <c r="E231">
        <v>0.127</v>
      </c>
      <c r="F231">
        <v>0.20100000000000001</v>
      </c>
      <c r="G231">
        <v>0.26800000000000002</v>
      </c>
      <c r="H231">
        <v>0.3</v>
      </c>
      <c r="I231">
        <v>0.373</v>
      </c>
      <c r="J231">
        <v>0.44400000000000001</v>
      </c>
      <c r="K231">
        <v>0.51200000000000001</v>
      </c>
      <c r="L231">
        <v>0.59499999999999997</v>
      </c>
      <c r="M231">
        <v>0.68100000000000005</v>
      </c>
      <c r="N231">
        <v>0.78600000000000003</v>
      </c>
    </row>
    <row r="232" spans="2:15" x14ac:dyDescent="0.3">
      <c r="B232" s="1">
        <v>1993</v>
      </c>
      <c r="C232">
        <v>2.1000000000000001E-2</v>
      </c>
      <c r="D232">
        <v>0.11600000000000001</v>
      </c>
      <c r="E232">
        <v>0.152</v>
      </c>
      <c r="F232">
        <v>0.20499999999999999</v>
      </c>
      <c r="G232">
        <v>0.29799999999999999</v>
      </c>
      <c r="H232">
        <v>0.36399999999999999</v>
      </c>
      <c r="I232">
        <v>0.42199999999999999</v>
      </c>
      <c r="J232">
        <v>0.48899999999999999</v>
      </c>
      <c r="K232">
        <v>0.52800000000000002</v>
      </c>
      <c r="L232">
        <v>0.59599999999999997</v>
      </c>
      <c r="M232">
        <v>0.77400000000000002</v>
      </c>
      <c r="N232">
        <v>0.88900000000000001</v>
      </c>
    </row>
    <row r="233" spans="2:15" x14ac:dyDescent="0.3">
      <c r="B233" s="1">
        <v>1994</v>
      </c>
      <c r="C233">
        <v>5.8999999999999997E-2</v>
      </c>
      <c r="D233">
        <v>9.7000000000000003E-2</v>
      </c>
      <c r="E233">
        <v>0.107</v>
      </c>
      <c r="F233">
        <v>0.23499999999999999</v>
      </c>
      <c r="G233">
        <v>0.29099999999999998</v>
      </c>
      <c r="H233">
        <v>0.33</v>
      </c>
      <c r="I233">
        <v>0.38700000000000001</v>
      </c>
      <c r="J233">
        <v>0.45900000000000002</v>
      </c>
      <c r="K233">
        <v>0.56499999999999995</v>
      </c>
      <c r="L233">
        <v>0.748</v>
      </c>
      <c r="M233">
        <v>0.79800000000000004</v>
      </c>
      <c r="N233">
        <v>0.89800000000000002</v>
      </c>
    </row>
    <row r="234" spans="2:15" x14ac:dyDescent="0.3">
      <c r="B234" s="1">
        <v>1995</v>
      </c>
      <c r="C234">
        <v>6.9000000000000006E-2</v>
      </c>
      <c r="D234">
        <v>0.10100000000000001</v>
      </c>
      <c r="E234">
        <v>0.13700000000000001</v>
      </c>
      <c r="F234">
        <v>0.186</v>
      </c>
      <c r="G234">
        <v>0.26300000000000001</v>
      </c>
      <c r="H234">
        <v>0.32100000000000001</v>
      </c>
      <c r="I234">
        <v>0.35699999999999998</v>
      </c>
      <c r="J234">
        <v>0.434</v>
      </c>
      <c r="K234">
        <v>0.56100000000000005</v>
      </c>
      <c r="L234">
        <v>0.66800000000000004</v>
      </c>
      <c r="M234">
        <v>0.88</v>
      </c>
      <c r="N234">
        <v>1.115</v>
      </c>
    </row>
    <row r="235" spans="2:15" x14ac:dyDescent="0.3">
      <c r="B235" s="1">
        <v>1996</v>
      </c>
      <c r="C235">
        <v>6.7000000000000004E-2</v>
      </c>
      <c r="D235">
        <v>0</v>
      </c>
      <c r="E235">
        <v>0.14000000000000001</v>
      </c>
      <c r="F235">
        <v>0.17</v>
      </c>
      <c r="G235">
        <v>0.22900000000000001</v>
      </c>
      <c r="H235">
        <v>0.29499999999999998</v>
      </c>
      <c r="I235">
        <v>0.36699999999999999</v>
      </c>
      <c r="J235">
        <v>0.50700000000000001</v>
      </c>
      <c r="K235">
        <v>0.65700000000000003</v>
      </c>
      <c r="L235">
        <v>0.63900000000000001</v>
      </c>
      <c r="M235">
        <v>0.88</v>
      </c>
      <c r="N235">
        <v>1.115</v>
      </c>
    </row>
    <row r="236" spans="2:15" x14ac:dyDescent="0.3">
      <c r="B236" s="1">
        <v>1997</v>
      </c>
      <c r="C236">
        <v>2.9000000000000001E-2</v>
      </c>
      <c r="D236">
        <v>6.3E-2</v>
      </c>
      <c r="E236">
        <v>0.125</v>
      </c>
      <c r="F236">
        <v>0.17699999999999999</v>
      </c>
      <c r="G236">
        <v>0.246</v>
      </c>
      <c r="H236">
        <v>0.35699999999999998</v>
      </c>
      <c r="I236">
        <v>0.503</v>
      </c>
      <c r="J236">
        <v>0.61499999999999999</v>
      </c>
      <c r="K236">
        <v>0.58399999999999996</v>
      </c>
      <c r="L236">
        <v>0.72799999999999998</v>
      </c>
      <c r="M236">
        <v>0.88</v>
      </c>
      <c r="N236">
        <v>1.115</v>
      </c>
    </row>
    <row r="237" spans="2:15" x14ac:dyDescent="0.3">
      <c r="B237" s="1">
        <v>1998</v>
      </c>
      <c r="C237">
        <v>0</v>
      </c>
      <c r="D237">
        <v>8.2000000000000003E-2</v>
      </c>
      <c r="E237">
        <v>0.104</v>
      </c>
      <c r="F237">
        <v>0.19500000000000001</v>
      </c>
      <c r="G237">
        <v>0.249</v>
      </c>
      <c r="H237">
        <v>0.28999999999999998</v>
      </c>
      <c r="I237">
        <v>0.39</v>
      </c>
      <c r="J237">
        <v>0.47499999999999998</v>
      </c>
      <c r="K237">
        <v>0.63400000000000001</v>
      </c>
      <c r="L237">
        <v>0.72799999999999998</v>
      </c>
      <c r="M237">
        <v>0.88</v>
      </c>
      <c r="N237">
        <v>1.115</v>
      </c>
    </row>
    <row r="238" spans="2:15" x14ac:dyDescent="0.3">
      <c r="B238" s="1">
        <v>1999</v>
      </c>
      <c r="C238">
        <v>7.0999999999999994E-2</v>
      </c>
      <c r="D238">
        <v>7.3999999999999996E-2</v>
      </c>
      <c r="E238">
        <v>8.8999999999999996E-2</v>
      </c>
      <c r="F238">
        <v>0.14699999999999999</v>
      </c>
      <c r="G238">
        <v>0.27</v>
      </c>
      <c r="H238">
        <v>0.315</v>
      </c>
      <c r="I238">
        <v>0.44600000000000001</v>
      </c>
      <c r="J238">
        <v>0.72199999999999998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2:15" x14ac:dyDescent="0.3">
      <c r="B239" s="1">
        <v>2000</v>
      </c>
      <c r="C239">
        <v>4.2999999999999997E-2</v>
      </c>
      <c r="D239">
        <v>5.3999999999999999E-2</v>
      </c>
      <c r="E239">
        <v>0.13800000000000001</v>
      </c>
      <c r="F239">
        <v>0.191</v>
      </c>
      <c r="G239">
        <v>0.22500000000000001</v>
      </c>
      <c r="H239">
        <v>0.251</v>
      </c>
      <c r="I239">
        <v>0.372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2:15" x14ac:dyDescent="0.3">
      <c r="B240" s="1">
        <v>2001</v>
      </c>
      <c r="C240">
        <v>6.6000000000000003E-2</v>
      </c>
      <c r="D240">
        <v>9.2999999999999999E-2</v>
      </c>
      <c r="E240">
        <v>0.112</v>
      </c>
      <c r="F240">
        <v>0.13300000000000001</v>
      </c>
      <c r="G240">
        <v>0.20399999999999999</v>
      </c>
      <c r="H240">
        <v>0.28599999999999998</v>
      </c>
      <c r="I240">
        <v>0.42099999999999999</v>
      </c>
      <c r="J240">
        <v>0.48799999999999999</v>
      </c>
      <c r="K240">
        <v>0.58399999999999996</v>
      </c>
      <c r="L240">
        <v>0.72799999999999998</v>
      </c>
      <c r="M240">
        <v>0.88</v>
      </c>
      <c r="N240">
        <v>1.115</v>
      </c>
    </row>
    <row r="241" spans="2:14" x14ac:dyDescent="0.3">
      <c r="B241" s="1">
        <v>2002</v>
      </c>
      <c r="C241">
        <v>2.9000000000000001E-2</v>
      </c>
      <c r="D241">
        <v>5.8999999999999997E-2</v>
      </c>
      <c r="E241">
        <v>9.1999999999999998E-2</v>
      </c>
      <c r="F241">
        <v>0.17199999999999999</v>
      </c>
      <c r="G241">
        <v>0.23799999999999999</v>
      </c>
      <c r="H241">
        <v>0.32700000000000001</v>
      </c>
      <c r="I241">
        <v>0.39800000000000002</v>
      </c>
      <c r="J241">
        <v>0.41599999999999998</v>
      </c>
      <c r="K241">
        <v>0.628</v>
      </c>
      <c r="L241">
        <v>0.72799999999999998</v>
      </c>
      <c r="M241">
        <v>0.88</v>
      </c>
      <c r="N241">
        <v>1.115</v>
      </c>
    </row>
    <row r="242" spans="2:14" x14ac:dyDescent="0.3">
      <c r="B242" s="1">
        <v>2003</v>
      </c>
      <c r="C242">
        <v>3.5999999999999997E-2</v>
      </c>
      <c r="D242">
        <v>8.2000000000000003E-2</v>
      </c>
      <c r="E242">
        <v>0.10199999999999999</v>
      </c>
      <c r="F242">
        <v>0.14099999999999999</v>
      </c>
      <c r="G242">
        <v>0.22700000000000001</v>
      </c>
      <c r="H242">
        <v>0.309</v>
      </c>
      <c r="I242">
        <v>0.41599999999999998</v>
      </c>
      <c r="J242">
        <v>0.46400000000000002</v>
      </c>
      <c r="K242">
        <v>0.53400000000000003</v>
      </c>
      <c r="L242">
        <v>0.72799999999999998</v>
      </c>
      <c r="M242">
        <v>0.88</v>
      </c>
      <c r="N242">
        <v>1.115</v>
      </c>
    </row>
    <row r="243" spans="2:14" x14ac:dyDescent="0.3">
      <c r="B243" s="1">
        <v>2004</v>
      </c>
      <c r="C243">
        <v>3.6999999999999998E-2</v>
      </c>
      <c r="D243">
        <v>7.8E-2</v>
      </c>
      <c r="E243">
        <v>0.16400000000000001</v>
      </c>
      <c r="F243">
        <v>0.186</v>
      </c>
      <c r="G243">
        <v>0.20300000000000001</v>
      </c>
      <c r="H243">
        <v>0.25700000000000001</v>
      </c>
      <c r="I243">
        <v>0.34200000000000003</v>
      </c>
      <c r="J243">
        <v>0.48799999999999999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B244" s="1">
        <v>2005</v>
      </c>
      <c r="C244">
        <v>2.9000000000000001E-2</v>
      </c>
      <c r="D244">
        <v>7.5999999999999998E-2</v>
      </c>
      <c r="E244">
        <v>0.111</v>
      </c>
      <c r="F244">
        <v>0.17499999999999999</v>
      </c>
      <c r="G244">
        <v>0.222</v>
      </c>
      <c r="H244">
        <v>0.26800000000000002</v>
      </c>
      <c r="I244">
        <v>0.28100000000000003</v>
      </c>
      <c r="J244">
        <v>0.48799999999999999</v>
      </c>
      <c r="K244">
        <v>0.58399999999999996</v>
      </c>
      <c r="L244">
        <v>0.72799999999999998</v>
      </c>
      <c r="M244">
        <v>0.88</v>
      </c>
      <c r="N244">
        <v>1.115</v>
      </c>
    </row>
    <row r="245" spans="2:14" x14ac:dyDescent="0.3">
      <c r="B245" s="1">
        <v>2006</v>
      </c>
      <c r="C245">
        <v>3.2000000000000001E-2</v>
      </c>
      <c r="D245">
        <v>7.3999999999999996E-2</v>
      </c>
      <c r="E245">
        <v>0.114</v>
      </c>
      <c r="F245">
        <v>0.13200000000000001</v>
      </c>
      <c r="G245">
        <v>0.20399999999999999</v>
      </c>
      <c r="H245">
        <v>0.374</v>
      </c>
      <c r="I245">
        <v>0.442</v>
      </c>
      <c r="J245">
        <v>0.50600000000000001</v>
      </c>
      <c r="K245">
        <v>0.60599999999999998</v>
      </c>
      <c r="L245">
        <v>0.72799999999999998</v>
      </c>
      <c r="M245">
        <v>0.88</v>
      </c>
      <c r="N245">
        <v>1.115</v>
      </c>
    </row>
    <row r="246" spans="2:14" x14ac:dyDescent="0.3">
      <c r="B246" s="1">
        <v>2007</v>
      </c>
      <c r="C246">
        <v>8.6999999999999994E-2</v>
      </c>
      <c r="D246">
        <v>7.4999999999999997E-2</v>
      </c>
      <c r="E246">
        <v>0.122</v>
      </c>
      <c r="F246">
        <v>0.158</v>
      </c>
      <c r="G246">
        <v>0.222</v>
      </c>
      <c r="H246">
        <v>0.29599999999999999</v>
      </c>
      <c r="I246">
        <v>0.40400000000000003</v>
      </c>
      <c r="J246">
        <v>0.51400000000000001</v>
      </c>
      <c r="K246">
        <v>0.61399999999999999</v>
      </c>
      <c r="L246">
        <v>0.72299999999999998</v>
      </c>
      <c r="M246">
        <v>0.72299999999999998</v>
      </c>
      <c r="N246">
        <v>1.115</v>
      </c>
    </row>
    <row r="247" spans="2:14" x14ac:dyDescent="0.3">
      <c r="B247" s="1">
        <v>2008</v>
      </c>
      <c r="C247">
        <v>4.2000000000000003E-2</v>
      </c>
      <c r="D247">
        <v>4.7E-2</v>
      </c>
      <c r="E247">
        <v>6.6000000000000003E-2</v>
      </c>
      <c r="F247">
        <v>0.187</v>
      </c>
      <c r="G247">
        <v>0.24299999999999999</v>
      </c>
      <c r="H247">
        <v>0.29099999999999998</v>
      </c>
      <c r="I247">
        <v>0.38800000000000001</v>
      </c>
      <c r="J247">
        <v>0.56299999999999994</v>
      </c>
      <c r="K247">
        <v>0.61599999999999999</v>
      </c>
      <c r="L247">
        <v>0.748</v>
      </c>
      <c r="M247">
        <v>0.88</v>
      </c>
      <c r="N247">
        <v>1.115</v>
      </c>
    </row>
    <row r="248" spans="2:14" x14ac:dyDescent="0.3">
      <c r="B248" s="1">
        <v>2009</v>
      </c>
      <c r="C248">
        <v>1.4999999999999999E-2</v>
      </c>
      <c r="D248">
        <v>4.7E-2</v>
      </c>
      <c r="E248">
        <v>0.106</v>
      </c>
      <c r="F248">
        <v>0.13800000000000001</v>
      </c>
      <c r="G248">
        <v>0.23899999999999999</v>
      </c>
      <c r="H248">
        <v>0.28499999999999998</v>
      </c>
      <c r="I248">
        <v>0.33500000000000002</v>
      </c>
      <c r="J248">
        <v>0.52600000000000002</v>
      </c>
      <c r="K248">
        <v>0.58399999999999996</v>
      </c>
      <c r="L248">
        <v>0.72799999999999998</v>
      </c>
      <c r="M248">
        <v>0.88</v>
      </c>
      <c r="N248">
        <v>1.115</v>
      </c>
    </row>
    <row r="249" spans="2:14" x14ac:dyDescent="0.3">
      <c r="B249" s="1">
        <v>2010</v>
      </c>
      <c r="C249">
        <v>1.2999999999999999E-2</v>
      </c>
      <c r="D249">
        <v>4.8000000000000001E-2</v>
      </c>
      <c r="E249">
        <v>0.10100000000000001</v>
      </c>
      <c r="F249">
        <v>0.17199999999999999</v>
      </c>
      <c r="G249">
        <v>0.23300000000000001</v>
      </c>
      <c r="H249">
        <v>0.30099999999999999</v>
      </c>
      <c r="I249">
        <v>0.39700000000000002</v>
      </c>
      <c r="J249">
        <v>0.49299999999999999</v>
      </c>
      <c r="K249">
        <v>0.63900000000000001</v>
      </c>
      <c r="L249">
        <v>0.77200000000000002</v>
      </c>
      <c r="M249">
        <v>0.88</v>
      </c>
      <c r="N249">
        <v>1.115</v>
      </c>
    </row>
    <row r="250" spans="2:14" x14ac:dyDescent="0.3">
      <c r="B250" s="1">
        <v>2011</v>
      </c>
      <c r="C250">
        <v>1.9E-2</v>
      </c>
      <c r="D250">
        <v>6.5000000000000002E-2</v>
      </c>
      <c r="E250">
        <v>9.5000000000000001E-2</v>
      </c>
      <c r="F250">
        <v>0.16700000000000001</v>
      </c>
      <c r="G250">
        <v>0.27600000000000002</v>
      </c>
      <c r="H250">
        <v>0.314</v>
      </c>
      <c r="I250">
        <v>0.39800000000000002</v>
      </c>
      <c r="J250">
        <v>0.48799999999999999</v>
      </c>
      <c r="K250">
        <v>0.58399999999999996</v>
      </c>
      <c r="L250">
        <v>0.72799999999999998</v>
      </c>
      <c r="M250">
        <v>0.88</v>
      </c>
      <c r="N250">
        <v>1.115</v>
      </c>
    </row>
    <row r="251" spans="2:14" x14ac:dyDescent="0.3">
      <c r="B251" s="1">
        <v>2012</v>
      </c>
      <c r="C251">
        <v>1.6E-2</v>
      </c>
      <c r="D251">
        <v>4.8000000000000001E-2</v>
      </c>
      <c r="E251">
        <v>8.7999999999999995E-2</v>
      </c>
      <c r="F251">
        <v>0.20200000000000001</v>
      </c>
      <c r="G251">
        <v>0.23499999999999999</v>
      </c>
      <c r="H251">
        <v>0.26900000000000002</v>
      </c>
      <c r="I251">
        <v>0.39600000000000002</v>
      </c>
      <c r="J251">
        <v>0.48799999999999999</v>
      </c>
      <c r="K251">
        <v>0.58399999999999996</v>
      </c>
      <c r="L251">
        <v>0.72799999999999998</v>
      </c>
      <c r="M251">
        <v>0.88</v>
      </c>
      <c r="N251">
        <v>1.115</v>
      </c>
    </row>
    <row r="252" spans="2:14" x14ac:dyDescent="0.3">
      <c r="B252" s="1">
        <v>2013</v>
      </c>
      <c r="C252">
        <v>0.05</v>
      </c>
      <c r="D252">
        <v>0.09</v>
      </c>
      <c r="E252">
        <v>0.129</v>
      </c>
      <c r="F252">
        <v>0.188</v>
      </c>
      <c r="G252">
        <v>0.248</v>
      </c>
      <c r="H252">
        <v>0.312</v>
      </c>
      <c r="I252">
        <v>0.39500000000000002</v>
      </c>
      <c r="J252">
        <v>0.48799999999999999</v>
      </c>
      <c r="K252">
        <v>0.56499999999999995</v>
      </c>
      <c r="L252">
        <v>0.68700000000000006</v>
      </c>
      <c r="M252">
        <v>0.82099999999999995</v>
      </c>
      <c r="N252">
        <v>1.0860000000000001</v>
      </c>
    </row>
    <row r="253" spans="2:14" s="3" customFormat="1" x14ac:dyDescent="0.3">
      <c r="B253" s="2"/>
      <c r="C253" s="3" t="s">
        <v>0</v>
      </c>
      <c r="D253" s="3" t="s">
        <v>8</v>
      </c>
      <c r="E253" s="3" t="s">
        <v>12</v>
      </c>
    </row>
    <row r="254" spans="2:14" x14ac:dyDescent="0.3">
      <c r="B254" s="1">
        <v>1963</v>
      </c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B255" s="1">
        <v>1964</v>
      </c>
      <c r="C255">
        <v>5.1999999999999998E-2</v>
      </c>
      <c r="D255">
        <v>9.2999999999999999E-2</v>
      </c>
      <c r="E255">
        <v>0.13100000000000001</v>
      </c>
      <c r="F255">
        <v>0.17799999999999999</v>
      </c>
      <c r="G255">
        <v>0.26200000000000001</v>
      </c>
      <c r="H255">
        <v>0.29399999999999998</v>
      </c>
      <c r="I255">
        <v>0.34</v>
      </c>
      <c r="J255">
        <v>0.39600000000000002</v>
      </c>
      <c r="K255">
        <v>0.54900000000000004</v>
      </c>
      <c r="L255">
        <v>0.73799999999999999</v>
      </c>
      <c r="M255">
        <v>0.98399999999999999</v>
      </c>
      <c r="N255">
        <v>1.093</v>
      </c>
    </row>
    <row r="256" spans="2:14" x14ac:dyDescent="0.3">
      <c r="B256" s="1">
        <v>1965</v>
      </c>
      <c r="C256">
        <v>5.1999999999999998E-2</v>
      </c>
      <c r="D256">
        <v>9.2999999999999999E-2</v>
      </c>
      <c r="E256">
        <v>0.13100000000000001</v>
      </c>
      <c r="F256">
        <v>0.17799999999999999</v>
      </c>
      <c r="G256">
        <v>0.26200000000000001</v>
      </c>
      <c r="H256">
        <v>0.29399999999999998</v>
      </c>
      <c r="I256">
        <v>0.34</v>
      </c>
      <c r="J256">
        <v>0.39600000000000002</v>
      </c>
      <c r="K256">
        <v>0.54900000000000004</v>
      </c>
      <c r="L256">
        <v>0.73799999999999999</v>
      </c>
      <c r="M256">
        <v>0.98399999999999999</v>
      </c>
      <c r="N256">
        <v>1.093</v>
      </c>
    </row>
    <row r="257" spans="2:14" x14ac:dyDescent="0.3">
      <c r="B257" s="1">
        <v>1966</v>
      </c>
      <c r="C257">
        <v>5.1999999999999998E-2</v>
      </c>
      <c r="D257">
        <v>9.2999999999999999E-2</v>
      </c>
      <c r="E257">
        <v>0.13100000000000001</v>
      </c>
      <c r="F257">
        <v>0.17799999999999999</v>
      </c>
      <c r="G257">
        <v>0.26200000000000001</v>
      </c>
      <c r="H257">
        <v>0.29399999999999998</v>
      </c>
      <c r="I257">
        <v>0.34</v>
      </c>
      <c r="J257">
        <v>0.39600000000000002</v>
      </c>
      <c r="K257">
        <v>0.54900000000000004</v>
      </c>
      <c r="L257">
        <v>0.73799999999999999</v>
      </c>
      <c r="M257">
        <v>0.98399999999999999</v>
      </c>
      <c r="N257">
        <v>1.093</v>
      </c>
    </row>
    <row r="258" spans="2:14" x14ac:dyDescent="0.3">
      <c r="B258" s="1">
        <v>1967</v>
      </c>
      <c r="C258">
        <v>5.1999999999999998E-2</v>
      </c>
      <c r="D258">
        <v>9.2999999999999999E-2</v>
      </c>
      <c r="E258">
        <v>0.13100000000000001</v>
      </c>
      <c r="F258">
        <v>0.17799999999999999</v>
      </c>
      <c r="G258">
        <v>0.26200000000000001</v>
      </c>
      <c r="H258">
        <v>0.29399999999999998</v>
      </c>
      <c r="I258">
        <v>0.34</v>
      </c>
      <c r="J258">
        <v>0.39600000000000002</v>
      </c>
      <c r="K258">
        <v>0.54900000000000004</v>
      </c>
      <c r="L258">
        <v>0.73799999999999999</v>
      </c>
      <c r="M258">
        <v>0.98399999999999999</v>
      </c>
      <c r="N258">
        <v>1.093</v>
      </c>
    </row>
    <row r="259" spans="2:14" x14ac:dyDescent="0.3">
      <c r="B259" s="1">
        <v>1968</v>
      </c>
      <c r="C259">
        <v>5.1999999999999998E-2</v>
      </c>
      <c r="D259">
        <v>9.2999999999999999E-2</v>
      </c>
      <c r="E259">
        <v>0.13100000000000001</v>
      </c>
      <c r="F259">
        <v>0.17799999999999999</v>
      </c>
      <c r="G259">
        <v>0.26200000000000001</v>
      </c>
      <c r="H259">
        <v>0.29399999999999998</v>
      </c>
      <c r="I259">
        <v>0.34</v>
      </c>
      <c r="J259">
        <v>0.39600000000000002</v>
      </c>
      <c r="K259">
        <v>0.54900000000000004</v>
      </c>
      <c r="L259">
        <v>0.73799999999999999</v>
      </c>
      <c r="M259">
        <v>0.98399999999999999</v>
      </c>
      <c r="N259">
        <v>1.093</v>
      </c>
    </row>
    <row r="260" spans="2:14" x14ac:dyDescent="0.3">
      <c r="B260" s="1">
        <v>1969</v>
      </c>
      <c r="C260">
        <v>5.1999999999999998E-2</v>
      </c>
      <c r="D260">
        <v>9.2999999999999999E-2</v>
      </c>
      <c r="E260">
        <v>0.13100000000000001</v>
      </c>
      <c r="F260">
        <v>0.17799999999999999</v>
      </c>
      <c r="G260">
        <v>0.26200000000000001</v>
      </c>
      <c r="H260">
        <v>0.29399999999999998</v>
      </c>
      <c r="I260">
        <v>0.34</v>
      </c>
      <c r="J260">
        <v>0.39600000000000002</v>
      </c>
      <c r="K260">
        <v>0.54900000000000004</v>
      </c>
      <c r="L260">
        <v>0.73799999999999999</v>
      </c>
      <c r="M260">
        <v>0.98399999999999999</v>
      </c>
      <c r="N260">
        <v>1.093</v>
      </c>
    </row>
    <row r="261" spans="2:14" x14ac:dyDescent="0.3">
      <c r="B261" s="1">
        <v>1970</v>
      </c>
      <c r="C261">
        <v>5.1999999999999998E-2</v>
      </c>
      <c r="D261">
        <v>9.2999999999999999E-2</v>
      </c>
      <c r="E261">
        <v>0.13100000000000001</v>
      </c>
      <c r="F261">
        <v>0.17799999999999999</v>
      </c>
      <c r="G261">
        <v>0.26200000000000001</v>
      </c>
      <c r="H261">
        <v>0.29399999999999998</v>
      </c>
      <c r="I261">
        <v>0.34</v>
      </c>
      <c r="J261">
        <v>0.39600000000000002</v>
      </c>
      <c r="K261">
        <v>0.54900000000000004</v>
      </c>
      <c r="L261">
        <v>0.73799999999999999</v>
      </c>
      <c r="M261">
        <v>0.98399999999999999</v>
      </c>
      <c r="N261">
        <v>1.093</v>
      </c>
    </row>
    <row r="262" spans="2:14" x14ac:dyDescent="0.3">
      <c r="B262" s="1">
        <v>1971</v>
      </c>
      <c r="C262">
        <v>5.1999999999999998E-2</v>
      </c>
      <c r="D262">
        <v>9.2999999999999999E-2</v>
      </c>
      <c r="E262">
        <v>0.13100000000000001</v>
      </c>
      <c r="F262">
        <v>0.17799999999999999</v>
      </c>
      <c r="G262">
        <v>0.26200000000000001</v>
      </c>
      <c r="H262">
        <v>0.29399999999999998</v>
      </c>
      <c r="I262">
        <v>0.34</v>
      </c>
      <c r="J262">
        <v>0.39600000000000002</v>
      </c>
      <c r="K262">
        <v>0.54900000000000004</v>
      </c>
      <c r="L262">
        <v>0.73799999999999999</v>
      </c>
      <c r="M262">
        <v>0.98399999999999999</v>
      </c>
      <c r="N262">
        <v>1.093</v>
      </c>
    </row>
    <row r="263" spans="2:14" x14ac:dyDescent="0.3">
      <c r="B263" s="1">
        <v>1972</v>
      </c>
      <c r="C263">
        <v>5.1999999999999998E-2</v>
      </c>
      <c r="D263">
        <v>9.2999999999999999E-2</v>
      </c>
      <c r="E263">
        <v>0.13100000000000001</v>
      </c>
      <c r="F263">
        <v>0.17799999999999999</v>
      </c>
      <c r="G263">
        <v>0.26200000000000001</v>
      </c>
      <c r="H263">
        <v>0.29399999999999998</v>
      </c>
      <c r="I263">
        <v>0.34</v>
      </c>
      <c r="J263">
        <v>0.39600000000000002</v>
      </c>
      <c r="K263">
        <v>0.54900000000000004</v>
      </c>
      <c r="L263">
        <v>0.73799999999999999</v>
      </c>
      <c r="M263">
        <v>0.98399999999999999</v>
      </c>
      <c r="N263">
        <v>1.093</v>
      </c>
    </row>
    <row r="264" spans="2:14" x14ac:dyDescent="0.3">
      <c r="B264" s="1">
        <v>1973</v>
      </c>
      <c r="C264">
        <v>5.1999999999999998E-2</v>
      </c>
      <c r="D264">
        <v>9.2999999999999999E-2</v>
      </c>
      <c r="E264">
        <v>0.13100000000000001</v>
      </c>
      <c r="F264">
        <v>0.17799999999999999</v>
      </c>
      <c r="G264">
        <v>0.26200000000000001</v>
      </c>
      <c r="H264">
        <v>0.29399999999999998</v>
      </c>
      <c r="I264">
        <v>0.34</v>
      </c>
      <c r="J264">
        <v>0.39600000000000002</v>
      </c>
      <c r="K264">
        <v>0.54900000000000004</v>
      </c>
      <c r="L264">
        <v>0.73799999999999999</v>
      </c>
      <c r="M264">
        <v>0.98399999999999999</v>
      </c>
      <c r="N264">
        <v>1.093</v>
      </c>
    </row>
    <row r="265" spans="2:14" x14ac:dyDescent="0.3">
      <c r="B265" s="1">
        <v>1974</v>
      </c>
      <c r="C265">
        <v>5.1999999999999998E-2</v>
      </c>
      <c r="D265">
        <v>9.2999999999999999E-2</v>
      </c>
      <c r="E265">
        <v>0.13100000000000001</v>
      </c>
      <c r="F265">
        <v>0.17799999999999999</v>
      </c>
      <c r="G265">
        <v>0.26200000000000001</v>
      </c>
      <c r="H265">
        <v>0.29399999999999998</v>
      </c>
      <c r="I265">
        <v>0.34</v>
      </c>
      <c r="J265">
        <v>0.39600000000000002</v>
      </c>
      <c r="K265">
        <v>0.54900000000000004</v>
      </c>
      <c r="L265">
        <v>0.73799999999999999</v>
      </c>
      <c r="M265">
        <v>0.98399999999999999</v>
      </c>
      <c r="N265">
        <v>1.093</v>
      </c>
    </row>
    <row r="266" spans="2:14" x14ac:dyDescent="0.3">
      <c r="B266" s="1">
        <v>1975</v>
      </c>
      <c r="C266">
        <v>5.1999999999999998E-2</v>
      </c>
      <c r="D266">
        <v>9.2999999999999999E-2</v>
      </c>
      <c r="E266">
        <v>0.13100000000000001</v>
      </c>
      <c r="F266">
        <v>0.17799999999999999</v>
      </c>
      <c r="G266">
        <v>0.26200000000000001</v>
      </c>
      <c r="H266">
        <v>0.29399999999999998</v>
      </c>
      <c r="I266">
        <v>0.34</v>
      </c>
      <c r="J266">
        <v>0.39600000000000002</v>
      </c>
      <c r="K266">
        <v>0.54900000000000004</v>
      </c>
      <c r="L266">
        <v>0.73799999999999999</v>
      </c>
      <c r="M266">
        <v>0.98399999999999999</v>
      </c>
      <c r="N266">
        <v>1.093</v>
      </c>
    </row>
    <row r="267" spans="2:14" x14ac:dyDescent="0.3">
      <c r="B267" s="1">
        <v>1976</v>
      </c>
      <c r="C267">
        <v>5.1999999999999998E-2</v>
      </c>
      <c r="D267">
        <v>7.8E-2</v>
      </c>
      <c r="E267">
        <v>0.155</v>
      </c>
      <c r="F267">
        <v>0.214</v>
      </c>
      <c r="G267">
        <v>0.27500000000000002</v>
      </c>
      <c r="H267">
        <v>0.33600000000000002</v>
      </c>
      <c r="I267">
        <v>0.39400000000000002</v>
      </c>
      <c r="J267">
        <v>0.47199999999999998</v>
      </c>
      <c r="K267">
        <v>0.63200000000000001</v>
      </c>
      <c r="L267">
        <v>0.71399999999999997</v>
      </c>
      <c r="M267">
        <v>0.89800000000000002</v>
      </c>
      <c r="N267">
        <v>1.538</v>
      </c>
    </row>
    <row r="268" spans="2:14" x14ac:dyDescent="0.3">
      <c r="B268" s="1">
        <v>1977</v>
      </c>
      <c r="C268">
        <v>5.5E-2</v>
      </c>
      <c r="D268">
        <v>9.1999999999999998E-2</v>
      </c>
      <c r="E268">
        <v>0.109</v>
      </c>
      <c r="F268">
        <v>0.23599999999999999</v>
      </c>
      <c r="G268">
        <v>0.27500000000000002</v>
      </c>
      <c r="H268">
        <v>0.314</v>
      </c>
      <c r="I268">
        <v>0.375</v>
      </c>
      <c r="J268">
        <v>0.45600000000000002</v>
      </c>
      <c r="K268">
        <v>0.52100000000000002</v>
      </c>
      <c r="L268">
        <v>0.73199999999999998</v>
      </c>
      <c r="M268">
        <v>0.65100000000000002</v>
      </c>
      <c r="N268">
        <v>1.137</v>
      </c>
    </row>
    <row r="269" spans="2:14" x14ac:dyDescent="0.3">
      <c r="B269" s="1">
        <v>1978</v>
      </c>
      <c r="C269">
        <v>5.1999999999999998E-2</v>
      </c>
      <c r="D269">
        <v>8.4000000000000005E-2</v>
      </c>
      <c r="E269">
        <v>0.104</v>
      </c>
      <c r="F269">
        <v>0.14699999999999999</v>
      </c>
      <c r="G269">
        <v>0.21099999999999999</v>
      </c>
      <c r="H269">
        <v>0.32700000000000001</v>
      </c>
      <c r="I269">
        <v>0.39400000000000002</v>
      </c>
      <c r="J269">
        <v>0.44900000000000001</v>
      </c>
      <c r="K269">
        <v>0.51400000000000001</v>
      </c>
      <c r="L269">
        <v>0.58299999999999996</v>
      </c>
      <c r="M269">
        <v>0.63100000000000001</v>
      </c>
      <c r="N269">
        <v>1.538</v>
      </c>
    </row>
    <row r="270" spans="2:14" x14ac:dyDescent="0.3">
      <c r="B270" s="1">
        <v>1979</v>
      </c>
      <c r="C270">
        <v>5.1999999999999998E-2</v>
      </c>
      <c r="D270">
        <v>0.108</v>
      </c>
      <c r="E270">
        <v>0.16</v>
      </c>
      <c r="F270">
        <v>0.19900000000000001</v>
      </c>
      <c r="G270">
        <v>0.24099999999999999</v>
      </c>
      <c r="H270">
        <v>0.30099999999999999</v>
      </c>
      <c r="I270">
        <v>0.38800000000000001</v>
      </c>
      <c r="J270">
        <v>0.46600000000000003</v>
      </c>
      <c r="K270">
        <v>0.58799999999999997</v>
      </c>
      <c r="L270">
        <v>0.871</v>
      </c>
      <c r="M270">
        <v>1.2649999999999999</v>
      </c>
      <c r="N270">
        <v>1.972</v>
      </c>
    </row>
    <row r="271" spans="2:14" x14ac:dyDescent="0.3">
      <c r="B271" s="1">
        <v>1980</v>
      </c>
      <c r="C271">
        <v>2.5999999999999999E-2</v>
      </c>
      <c r="D271">
        <v>0.06</v>
      </c>
      <c r="E271">
        <v>0.13200000000000001</v>
      </c>
      <c r="F271">
        <v>0.23100000000000001</v>
      </c>
      <c r="G271">
        <v>0.27200000000000002</v>
      </c>
      <c r="H271">
        <v>0.35</v>
      </c>
      <c r="I271">
        <v>0.44700000000000001</v>
      </c>
      <c r="J271">
        <v>0.51900000000000002</v>
      </c>
      <c r="K271">
        <v>0.71599999999999997</v>
      </c>
      <c r="L271">
        <v>0.82</v>
      </c>
      <c r="M271">
        <v>1.073</v>
      </c>
      <c r="N271">
        <v>1.8540000000000001</v>
      </c>
    </row>
    <row r="272" spans="2:14" x14ac:dyDescent="0.3">
      <c r="B272" s="1">
        <v>1981</v>
      </c>
      <c r="C272">
        <v>5.1999999999999998E-2</v>
      </c>
      <c r="D272">
        <v>9.5000000000000001E-2</v>
      </c>
      <c r="E272">
        <v>0.14899999999999999</v>
      </c>
      <c r="F272">
        <v>0.24199999999999999</v>
      </c>
      <c r="G272">
        <v>0.29399999999999998</v>
      </c>
      <c r="H272">
        <v>0.34</v>
      </c>
      <c r="I272">
        <v>0.40699999999999997</v>
      </c>
      <c r="J272">
        <v>0.503</v>
      </c>
      <c r="K272">
        <v>0.63700000000000001</v>
      </c>
      <c r="L272">
        <v>0.76500000000000001</v>
      </c>
      <c r="M272">
        <v>1.1839999999999999</v>
      </c>
      <c r="N272">
        <v>1.9</v>
      </c>
    </row>
    <row r="273" spans="2:14" x14ac:dyDescent="0.3">
      <c r="B273" s="1">
        <v>1982</v>
      </c>
      <c r="C273">
        <v>5.5E-2</v>
      </c>
      <c r="D273">
        <v>8.5000000000000006E-2</v>
      </c>
      <c r="E273">
        <v>0.16600000000000001</v>
      </c>
      <c r="F273">
        <v>0.20699999999999999</v>
      </c>
      <c r="G273">
        <v>0.26900000000000002</v>
      </c>
      <c r="H273">
        <v>0.32300000000000001</v>
      </c>
      <c r="I273">
        <v>0.378</v>
      </c>
      <c r="J273">
        <v>0.47199999999999998</v>
      </c>
      <c r="K273">
        <v>0.53600000000000003</v>
      </c>
      <c r="L273">
        <v>0.64400000000000002</v>
      </c>
      <c r="M273">
        <v>0.98699999999999999</v>
      </c>
      <c r="N273">
        <v>1.1850000000000001</v>
      </c>
    </row>
    <row r="274" spans="2:14" x14ac:dyDescent="0.3">
      <c r="B274" s="1">
        <v>1983</v>
      </c>
      <c r="C274">
        <v>7.0000000000000007E-2</v>
      </c>
      <c r="D274">
        <v>9.9000000000000005E-2</v>
      </c>
      <c r="E274">
        <v>0.122</v>
      </c>
      <c r="F274">
        <v>0.23</v>
      </c>
      <c r="G274">
        <v>0.27300000000000002</v>
      </c>
      <c r="H274">
        <v>0.32</v>
      </c>
      <c r="I274">
        <v>0.374</v>
      </c>
      <c r="J274">
        <v>0.46100000000000002</v>
      </c>
      <c r="K274">
        <v>0.59599999999999997</v>
      </c>
      <c r="L274">
        <v>0.70899999999999996</v>
      </c>
      <c r="M274">
        <v>1.196</v>
      </c>
      <c r="N274">
        <v>1.7689999999999999</v>
      </c>
    </row>
    <row r="275" spans="2:14" x14ac:dyDescent="0.3">
      <c r="B275" s="1">
        <v>1984</v>
      </c>
      <c r="C275">
        <v>3.5000000000000003E-2</v>
      </c>
      <c r="D275">
        <v>0.13500000000000001</v>
      </c>
      <c r="E275">
        <v>0.154</v>
      </c>
      <c r="F275">
        <v>0.185</v>
      </c>
      <c r="G275">
        <v>0.26600000000000001</v>
      </c>
      <c r="H275">
        <v>0.33</v>
      </c>
      <c r="I275">
        <v>0.38300000000000001</v>
      </c>
      <c r="J275">
        <v>0.44900000000000001</v>
      </c>
      <c r="K275">
        <v>0.57699999999999996</v>
      </c>
      <c r="L275">
        <v>0.68500000000000005</v>
      </c>
      <c r="M275">
        <v>1.012</v>
      </c>
      <c r="N275">
        <v>1.8460000000000001</v>
      </c>
    </row>
    <row r="276" spans="2:14" x14ac:dyDescent="0.3">
      <c r="B276" s="1">
        <v>1985</v>
      </c>
      <c r="C276">
        <v>5.8000000000000003E-2</v>
      </c>
      <c r="D276">
        <v>0.14799999999999999</v>
      </c>
      <c r="E276">
        <v>0.18099999999999999</v>
      </c>
      <c r="F276">
        <v>0.223</v>
      </c>
      <c r="G276">
        <v>0.27</v>
      </c>
      <c r="H276">
        <v>0.33900000000000002</v>
      </c>
      <c r="I276">
        <v>0.39800000000000002</v>
      </c>
      <c r="J276">
        <v>0.47299999999999998</v>
      </c>
      <c r="K276">
        <v>0.57299999999999995</v>
      </c>
      <c r="L276">
        <v>0.79600000000000004</v>
      </c>
      <c r="M276">
        <v>1.3759999999999999</v>
      </c>
      <c r="N276">
        <v>1.647</v>
      </c>
    </row>
    <row r="277" spans="2:14" x14ac:dyDescent="0.3">
      <c r="B277" s="1">
        <v>1986</v>
      </c>
      <c r="C277">
        <v>7.2999999999999995E-2</v>
      </c>
      <c r="D277">
        <v>7.4999999999999997E-2</v>
      </c>
      <c r="E277">
        <v>0.17199999999999999</v>
      </c>
      <c r="F277">
        <v>0.247</v>
      </c>
      <c r="G277">
        <v>0.28599999999999998</v>
      </c>
      <c r="H277">
        <v>0.34599999999999997</v>
      </c>
      <c r="I277">
        <v>0.42699999999999999</v>
      </c>
      <c r="J277">
        <v>0.51800000000000002</v>
      </c>
      <c r="K277">
        <v>0.64</v>
      </c>
      <c r="L277">
        <v>0.84399999999999997</v>
      </c>
      <c r="M277">
        <v>1.351</v>
      </c>
      <c r="N277">
        <v>2.11</v>
      </c>
    </row>
    <row r="278" spans="2:14" x14ac:dyDescent="0.3">
      <c r="B278" s="1">
        <v>1987</v>
      </c>
      <c r="C278">
        <v>7.5999999999999998E-2</v>
      </c>
      <c r="D278">
        <v>0.11700000000000001</v>
      </c>
      <c r="E278">
        <v>0.14000000000000001</v>
      </c>
      <c r="F278">
        <v>0.191</v>
      </c>
      <c r="G278">
        <v>0.27</v>
      </c>
      <c r="H278">
        <v>0.35699999999999998</v>
      </c>
      <c r="I278">
        <v>0.434</v>
      </c>
      <c r="J278">
        <v>0.503</v>
      </c>
      <c r="K278">
        <v>0.57699999999999996</v>
      </c>
      <c r="L278">
        <v>0.68899999999999995</v>
      </c>
      <c r="M278">
        <v>1.089</v>
      </c>
      <c r="N278">
        <v>1.9790000000000001</v>
      </c>
    </row>
    <row r="279" spans="2:14" x14ac:dyDescent="0.3">
      <c r="B279" s="1">
        <v>1988</v>
      </c>
      <c r="C279">
        <v>0.1</v>
      </c>
      <c r="D279">
        <v>0.124</v>
      </c>
      <c r="E279">
        <v>0.159</v>
      </c>
      <c r="F279">
        <v>0.19700000000000001</v>
      </c>
      <c r="G279">
        <v>0.23300000000000001</v>
      </c>
      <c r="H279">
        <v>0.34200000000000003</v>
      </c>
      <c r="I279">
        <v>0.44400000000000001</v>
      </c>
      <c r="J279">
        <v>0.51200000000000001</v>
      </c>
      <c r="K279">
        <v>0.58799999999999997</v>
      </c>
      <c r="L279">
        <v>0.75</v>
      </c>
      <c r="M279">
        <v>1.012</v>
      </c>
      <c r="N279">
        <v>1.3720000000000001</v>
      </c>
    </row>
    <row r="280" spans="2:14" x14ac:dyDescent="0.3">
      <c r="B280" s="1">
        <v>1989</v>
      </c>
      <c r="C280">
        <v>5.1999999999999998E-2</v>
      </c>
      <c r="D280">
        <v>0.10299999999999999</v>
      </c>
      <c r="E280">
        <v>0.22</v>
      </c>
      <c r="F280">
        <v>0.24099999999999999</v>
      </c>
      <c r="G280">
        <v>0.27800000000000002</v>
      </c>
      <c r="H280">
        <v>0.33900000000000002</v>
      </c>
      <c r="I280">
        <v>0.46700000000000003</v>
      </c>
      <c r="J280">
        <v>0.58499999999999996</v>
      </c>
      <c r="K280">
        <v>0.70199999999999996</v>
      </c>
      <c r="L280">
        <v>0.77900000000000003</v>
      </c>
      <c r="M280">
        <v>0.88</v>
      </c>
      <c r="N280">
        <v>1.538</v>
      </c>
    </row>
    <row r="281" spans="2:14" x14ac:dyDescent="0.3">
      <c r="B281" s="1">
        <v>1990</v>
      </c>
      <c r="C281">
        <v>6.4000000000000001E-2</v>
      </c>
      <c r="D281">
        <v>9.0999999999999998E-2</v>
      </c>
      <c r="E281">
        <v>0.153</v>
      </c>
      <c r="F281">
        <v>0.26400000000000001</v>
      </c>
      <c r="G281">
        <v>0.309</v>
      </c>
      <c r="H281">
        <v>0.373</v>
      </c>
      <c r="I281">
        <v>0.46100000000000002</v>
      </c>
      <c r="J281">
        <v>0.58199999999999996</v>
      </c>
      <c r="K281">
        <v>0.69399999999999995</v>
      </c>
      <c r="L281">
        <v>0.83499999999999996</v>
      </c>
      <c r="M281">
        <v>0.97</v>
      </c>
      <c r="N281">
        <v>1.5980000000000001</v>
      </c>
    </row>
    <row r="282" spans="2:14" x14ac:dyDescent="0.3">
      <c r="B282" s="1">
        <v>1991</v>
      </c>
      <c r="C282">
        <v>3.6999999999999998E-2</v>
      </c>
      <c r="D282">
        <v>0.106</v>
      </c>
      <c r="E282">
        <v>0.13200000000000001</v>
      </c>
      <c r="F282">
        <v>0.186</v>
      </c>
      <c r="G282">
        <v>0.27100000000000002</v>
      </c>
      <c r="H282">
        <v>0.38100000000000001</v>
      </c>
      <c r="I282">
        <v>0.45100000000000001</v>
      </c>
      <c r="J282">
        <v>0.54200000000000004</v>
      </c>
      <c r="K282">
        <v>0.66700000000000004</v>
      </c>
      <c r="L282">
        <v>0.78700000000000003</v>
      </c>
      <c r="M282">
        <v>0.90100000000000002</v>
      </c>
      <c r="N282">
        <v>1.0529999999999999</v>
      </c>
    </row>
    <row r="283" spans="2:14" x14ac:dyDescent="0.3">
      <c r="B283" s="1">
        <v>1992</v>
      </c>
      <c r="C283">
        <v>6.3E-2</v>
      </c>
      <c r="D283">
        <v>8.3000000000000004E-2</v>
      </c>
      <c r="E283">
        <v>0.11799999999999999</v>
      </c>
      <c r="F283">
        <v>0.17699999999999999</v>
      </c>
      <c r="G283">
        <v>0.23899999999999999</v>
      </c>
      <c r="H283">
        <v>0.27500000000000002</v>
      </c>
      <c r="I283">
        <v>0.40899999999999997</v>
      </c>
      <c r="J283">
        <v>0.52400000000000002</v>
      </c>
      <c r="K283">
        <v>0.59399999999999997</v>
      </c>
      <c r="L283">
        <v>0.70899999999999996</v>
      </c>
      <c r="M283">
        <v>0.85099999999999998</v>
      </c>
      <c r="N283">
        <v>1.046</v>
      </c>
    </row>
    <row r="284" spans="2:14" x14ac:dyDescent="0.3">
      <c r="B284" s="1">
        <v>1993</v>
      </c>
      <c r="C284">
        <v>1.0999999999999999E-2</v>
      </c>
      <c r="D284">
        <v>8.8999999999999996E-2</v>
      </c>
      <c r="E284">
        <v>0.121</v>
      </c>
      <c r="F284">
        <v>0.18099999999999999</v>
      </c>
      <c r="G284">
        <v>0.246</v>
      </c>
      <c r="H284">
        <v>0.32</v>
      </c>
      <c r="I284">
        <v>0.40799999999999997</v>
      </c>
      <c r="J284">
        <v>0.57899999999999996</v>
      </c>
      <c r="K284">
        <v>0.71899999999999997</v>
      </c>
      <c r="L284">
        <v>0.85299999999999998</v>
      </c>
      <c r="M284">
        <v>0.96499999999999997</v>
      </c>
      <c r="N284">
        <v>1.1739999999999999</v>
      </c>
    </row>
    <row r="285" spans="2:14" x14ac:dyDescent="0.3">
      <c r="B285" s="1">
        <v>1994</v>
      </c>
      <c r="C285">
        <v>4.1000000000000002E-2</v>
      </c>
      <c r="D285">
        <v>8.4000000000000005E-2</v>
      </c>
      <c r="E285">
        <v>0.112</v>
      </c>
      <c r="F285">
        <v>0.224</v>
      </c>
      <c r="G285">
        <v>0.27</v>
      </c>
      <c r="H285">
        <v>0.33600000000000002</v>
      </c>
      <c r="I285">
        <v>0.46200000000000002</v>
      </c>
      <c r="J285">
        <v>0.64300000000000002</v>
      </c>
      <c r="K285">
        <v>0.80800000000000005</v>
      </c>
      <c r="L285">
        <v>0.86799999999999999</v>
      </c>
      <c r="M285">
        <v>1.0580000000000001</v>
      </c>
      <c r="N285">
        <v>1.421</v>
      </c>
    </row>
    <row r="286" spans="2:14" x14ac:dyDescent="0.3">
      <c r="B286" s="1">
        <v>1995</v>
      </c>
      <c r="C286">
        <v>7.0000000000000007E-2</v>
      </c>
      <c r="D286">
        <v>9.8000000000000004E-2</v>
      </c>
      <c r="E286">
        <v>0.14499999999999999</v>
      </c>
      <c r="F286">
        <v>0.192</v>
      </c>
      <c r="G286">
        <v>0.27</v>
      </c>
      <c r="H286">
        <v>0.34</v>
      </c>
      <c r="I286">
        <v>0.42899999999999999</v>
      </c>
      <c r="J286">
        <v>0.57699999999999996</v>
      </c>
      <c r="K286">
        <v>0.80700000000000005</v>
      </c>
      <c r="L286">
        <v>0.96499999999999997</v>
      </c>
      <c r="M286">
        <v>1.115</v>
      </c>
      <c r="N286">
        <v>1.367</v>
      </c>
    </row>
    <row r="287" spans="2:14" x14ac:dyDescent="0.3">
      <c r="B287" s="1">
        <v>1996</v>
      </c>
      <c r="C287">
        <v>6.0999999999999999E-2</v>
      </c>
      <c r="D287">
        <v>9.1999999999999998E-2</v>
      </c>
      <c r="E287">
        <v>0.151</v>
      </c>
      <c r="F287">
        <v>0.191</v>
      </c>
      <c r="G287">
        <v>0.28000000000000003</v>
      </c>
      <c r="H287">
        <v>0.35199999999999998</v>
      </c>
      <c r="I287">
        <v>0.52400000000000002</v>
      </c>
      <c r="J287">
        <v>0.68300000000000005</v>
      </c>
      <c r="K287">
        <v>0.94499999999999995</v>
      </c>
      <c r="L287">
        <v>1.216</v>
      </c>
      <c r="M287">
        <v>1.4259999999999999</v>
      </c>
      <c r="N287">
        <v>1.4770000000000001</v>
      </c>
    </row>
    <row r="288" spans="2:14" x14ac:dyDescent="0.3">
      <c r="B288" s="1">
        <v>1997</v>
      </c>
      <c r="C288">
        <v>0.104</v>
      </c>
      <c r="D288">
        <v>0.106</v>
      </c>
      <c r="E288">
        <v>0.14599999999999999</v>
      </c>
      <c r="F288">
        <v>0.20100000000000001</v>
      </c>
      <c r="G288">
        <v>0.26</v>
      </c>
      <c r="H288">
        <v>0.35499999999999998</v>
      </c>
      <c r="I288">
        <v>0.495</v>
      </c>
      <c r="J288">
        <v>0.68300000000000005</v>
      </c>
      <c r="K288">
        <v>0.88400000000000001</v>
      </c>
      <c r="L288">
        <v>1.0880000000000001</v>
      </c>
      <c r="M288">
        <v>1.4670000000000001</v>
      </c>
      <c r="N288">
        <v>1.647</v>
      </c>
    </row>
    <row r="289" spans="2:14" x14ac:dyDescent="0.3">
      <c r="B289" s="1">
        <v>1998</v>
      </c>
      <c r="C289">
        <v>8.4000000000000005E-2</v>
      </c>
      <c r="D289">
        <v>0.128</v>
      </c>
      <c r="E289">
        <v>0.13800000000000001</v>
      </c>
      <c r="F289">
        <v>0.17799999999999999</v>
      </c>
      <c r="G289">
        <v>0.248</v>
      </c>
      <c r="H289">
        <v>0.34</v>
      </c>
      <c r="I289">
        <v>0.54500000000000004</v>
      </c>
      <c r="J289">
        <v>0.80600000000000005</v>
      </c>
      <c r="K289">
        <v>1.0349999999999999</v>
      </c>
      <c r="L289">
        <v>1.246</v>
      </c>
      <c r="M289">
        <v>1.4119999999999999</v>
      </c>
      <c r="N289">
        <v>1.655</v>
      </c>
    </row>
    <row r="290" spans="2:14" x14ac:dyDescent="0.3">
      <c r="B290" s="1">
        <v>1999</v>
      </c>
      <c r="C290">
        <v>0.09</v>
      </c>
      <c r="D290">
        <v>0.109</v>
      </c>
      <c r="E290">
        <v>0.13400000000000001</v>
      </c>
      <c r="F290">
        <v>0.17399999999999999</v>
      </c>
      <c r="G290">
        <v>0.25</v>
      </c>
      <c r="H290">
        <v>0.33100000000000002</v>
      </c>
      <c r="I290">
        <v>0.46500000000000002</v>
      </c>
      <c r="J290">
        <v>0.74199999999999999</v>
      </c>
      <c r="K290">
        <v>1.0209999999999999</v>
      </c>
      <c r="L290">
        <v>1.258</v>
      </c>
      <c r="M290">
        <v>1.3759999999999999</v>
      </c>
      <c r="N290">
        <v>1.776</v>
      </c>
    </row>
    <row r="291" spans="2:14" x14ac:dyDescent="0.3">
      <c r="B291" s="1">
        <v>2000</v>
      </c>
      <c r="C291">
        <v>4.2999999999999997E-2</v>
      </c>
      <c r="D291">
        <v>6.4000000000000001E-2</v>
      </c>
      <c r="E291">
        <v>0.16300000000000001</v>
      </c>
      <c r="F291">
        <v>0.19600000000000001</v>
      </c>
      <c r="G291">
        <v>0.255</v>
      </c>
      <c r="H291">
        <v>0.34599999999999997</v>
      </c>
      <c r="I291">
        <v>0.46600000000000003</v>
      </c>
      <c r="J291">
        <v>0.75600000000000001</v>
      </c>
      <c r="K291">
        <v>0.999</v>
      </c>
      <c r="L291">
        <v>1.141</v>
      </c>
      <c r="M291">
        <v>1.228</v>
      </c>
      <c r="N291">
        <v>1.5629999999999999</v>
      </c>
    </row>
    <row r="292" spans="2:14" x14ac:dyDescent="0.3">
      <c r="B292" s="1">
        <v>2001</v>
      </c>
      <c r="C292">
        <v>6.6000000000000003E-2</v>
      </c>
      <c r="D292">
        <v>9.8000000000000004E-2</v>
      </c>
      <c r="E292">
        <v>0.122</v>
      </c>
      <c r="F292">
        <v>0.17899999999999999</v>
      </c>
      <c r="G292">
        <v>0.25800000000000001</v>
      </c>
      <c r="H292">
        <v>0.32500000000000001</v>
      </c>
      <c r="I292">
        <v>0.46100000000000002</v>
      </c>
      <c r="J292">
        <v>0.61399999999999999</v>
      </c>
      <c r="K292">
        <v>0.82799999999999996</v>
      </c>
      <c r="L292">
        <v>1.0740000000000001</v>
      </c>
      <c r="M292">
        <v>1.36</v>
      </c>
      <c r="N292">
        <v>1.671</v>
      </c>
    </row>
    <row r="293" spans="2:14" x14ac:dyDescent="0.3">
      <c r="B293" s="1">
        <v>2002</v>
      </c>
      <c r="C293">
        <v>3.1E-2</v>
      </c>
      <c r="D293">
        <v>7.3999999999999996E-2</v>
      </c>
      <c r="E293">
        <v>0.13</v>
      </c>
      <c r="F293">
        <v>0.2</v>
      </c>
      <c r="G293">
        <v>0.25700000000000001</v>
      </c>
      <c r="H293">
        <v>0.32900000000000001</v>
      </c>
      <c r="I293">
        <v>0.44500000000000001</v>
      </c>
      <c r="J293">
        <v>0.64500000000000002</v>
      </c>
      <c r="K293">
        <v>0.88300000000000001</v>
      </c>
      <c r="L293">
        <v>1.1020000000000001</v>
      </c>
      <c r="M293">
        <v>1.321</v>
      </c>
      <c r="N293">
        <v>1.649</v>
      </c>
    </row>
    <row r="294" spans="2:14" x14ac:dyDescent="0.3">
      <c r="B294" s="1">
        <v>2003</v>
      </c>
      <c r="C294">
        <v>3.5999999999999997E-2</v>
      </c>
      <c r="D294">
        <v>8.5999999999999993E-2</v>
      </c>
      <c r="E294">
        <v>0.11700000000000001</v>
      </c>
      <c r="F294">
        <v>0.186</v>
      </c>
      <c r="G294">
        <v>0.245</v>
      </c>
      <c r="H294">
        <v>0.307</v>
      </c>
      <c r="I294">
        <v>0.4</v>
      </c>
      <c r="J294">
        <v>0.56399999999999995</v>
      </c>
      <c r="K294">
        <v>0.76800000000000002</v>
      </c>
      <c r="L294">
        <v>1.0049999999999999</v>
      </c>
      <c r="M294">
        <v>1.2090000000000001</v>
      </c>
      <c r="N294">
        <v>1.5369999999999999</v>
      </c>
    </row>
    <row r="295" spans="2:14" x14ac:dyDescent="0.3">
      <c r="B295" s="1">
        <v>2004</v>
      </c>
      <c r="C295">
        <v>3.4000000000000002E-2</v>
      </c>
      <c r="D295">
        <v>0.08</v>
      </c>
      <c r="E295">
        <v>0.158</v>
      </c>
      <c r="F295">
        <v>0.193</v>
      </c>
      <c r="G295">
        <v>0.247</v>
      </c>
      <c r="H295">
        <v>0.307</v>
      </c>
      <c r="I295">
        <v>0.38700000000000001</v>
      </c>
      <c r="J295">
        <v>0.52800000000000002</v>
      </c>
      <c r="K295">
        <v>0.7</v>
      </c>
      <c r="L295">
        <v>0.89700000000000002</v>
      </c>
      <c r="M295">
        <v>1.087</v>
      </c>
      <c r="N295">
        <v>1.5409999999999999</v>
      </c>
    </row>
    <row r="296" spans="2:14" x14ac:dyDescent="0.3">
      <c r="B296" s="1">
        <v>2005</v>
      </c>
      <c r="C296">
        <v>2.9000000000000001E-2</v>
      </c>
      <c r="D296">
        <v>7.4999999999999997E-2</v>
      </c>
      <c r="E296">
        <v>0.113</v>
      </c>
      <c r="F296">
        <v>0.19600000000000001</v>
      </c>
      <c r="G296">
        <v>0.25900000000000001</v>
      </c>
      <c r="H296">
        <v>0.318</v>
      </c>
      <c r="I296">
        <v>0.39900000000000002</v>
      </c>
      <c r="J296">
        <v>0.51700000000000002</v>
      </c>
      <c r="K296">
        <v>0.64100000000000001</v>
      </c>
      <c r="L296">
        <v>0.76700000000000002</v>
      </c>
      <c r="M296">
        <v>0.91800000000000004</v>
      </c>
      <c r="N296">
        <v>1.296</v>
      </c>
    </row>
    <row r="297" spans="2:14" x14ac:dyDescent="0.3">
      <c r="B297" s="1">
        <v>2006</v>
      </c>
      <c r="C297">
        <v>3.3000000000000002E-2</v>
      </c>
      <c r="D297">
        <v>7.5999999999999998E-2</v>
      </c>
      <c r="E297">
        <v>0.11600000000000001</v>
      </c>
      <c r="F297">
        <v>0.14099999999999999</v>
      </c>
      <c r="G297">
        <v>0.26100000000000001</v>
      </c>
      <c r="H297">
        <v>0.35</v>
      </c>
      <c r="I297">
        <v>0.41899999999999998</v>
      </c>
      <c r="J297">
        <v>0.51600000000000001</v>
      </c>
      <c r="K297">
        <v>0.63100000000000001</v>
      </c>
      <c r="L297">
        <v>0.752</v>
      </c>
      <c r="M297">
        <v>0.92400000000000004</v>
      </c>
      <c r="N297">
        <v>1.2629999999999999</v>
      </c>
    </row>
    <row r="298" spans="2:14" x14ac:dyDescent="0.3">
      <c r="B298" s="1">
        <v>2007</v>
      </c>
      <c r="C298">
        <v>8.5999999999999993E-2</v>
      </c>
      <c r="D298">
        <v>7.3999999999999996E-2</v>
      </c>
      <c r="E298">
        <v>0.121</v>
      </c>
      <c r="F298">
        <v>0.17199999999999999</v>
      </c>
      <c r="G298">
        <v>0.22600000000000001</v>
      </c>
      <c r="H298">
        <v>0.33100000000000002</v>
      </c>
      <c r="I298">
        <v>0.43099999999999999</v>
      </c>
      <c r="J298">
        <v>0.51</v>
      </c>
      <c r="K298">
        <v>0.621</v>
      </c>
      <c r="L298">
        <v>0.75600000000000001</v>
      </c>
      <c r="M298">
        <v>0.90300000000000002</v>
      </c>
      <c r="N298">
        <v>1.177</v>
      </c>
    </row>
    <row r="299" spans="2:14" x14ac:dyDescent="0.3">
      <c r="B299" s="1">
        <v>2008</v>
      </c>
      <c r="C299">
        <v>3.5999999999999997E-2</v>
      </c>
      <c r="D299">
        <v>4.8000000000000001E-2</v>
      </c>
      <c r="E299">
        <v>6.9000000000000006E-2</v>
      </c>
      <c r="F299">
        <v>0.186</v>
      </c>
      <c r="G299">
        <v>0.254</v>
      </c>
      <c r="H299">
        <v>0.312</v>
      </c>
      <c r="I299">
        <v>0.41599999999999998</v>
      </c>
      <c r="J299">
        <v>0.51500000000000001</v>
      </c>
      <c r="K299">
        <v>0.60499999999999998</v>
      </c>
      <c r="L299">
        <v>0.71899999999999997</v>
      </c>
      <c r="M299">
        <v>0.86099999999999999</v>
      </c>
      <c r="N299">
        <v>1.1479999999999999</v>
      </c>
    </row>
    <row r="300" spans="2:14" x14ac:dyDescent="0.3">
      <c r="B300" s="1">
        <v>2009</v>
      </c>
      <c r="C300">
        <v>1.4E-2</v>
      </c>
      <c r="D300">
        <v>4.4999999999999998E-2</v>
      </c>
      <c r="E300">
        <v>0.109</v>
      </c>
      <c r="F300">
        <v>0.14199999999999999</v>
      </c>
      <c r="G300">
        <v>0.253</v>
      </c>
      <c r="H300">
        <v>0.33</v>
      </c>
      <c r="I300">
        <v>0.41099999999999998</v>
      </c>
      <c r="J300">
        <v>0.53200000000000003</v>
      </c>
      <c r="K300">
        <v>0.625</v>
      </c>
      <c r="L300">
        <v>0.76400000000000001</v>
      </c>
      <c r="M300">
        <v>0.88600000000000001</v>
      </c>
      <c r="N300">
        <v>1.1439999999999999</v>
      </c>
    </row>
    <row r="301" spans="2:14" x14ac:dyDescent="0.3">
      <c r="B301" s="1">
        <v>2010</v>
      </c>
      <c r="C301">
        <v>1.4E-2</v>
      </c>
      <c r="D301">
        <v>5.1999999999999998E-2</v>
      </c>
      <c r="E301">
        <v>0.10100000000000001</v>
      </c>
      <c r="F301">
        <v>0.17499999999999999</v>
      </c>
      <c r="G301">
        <v>0.23699999999999999</v>
      </c>
      <c r="H301">
        <v>0.313</v>
      </c>
      <c r="I301">
        <v>0.41499999999999998</v>
      </c>
      <c r="J301">
        <v>0.53900000000000003</v>
      </c>
      <c r="K301">
        <v>0.64900000000000002</v>
      </c>
      <c r="L301">
        <v>0.78700000000000003</v>
      </c>
      <c r="M301">
        <v>0.96399999999999997</v>
      </c>
      <c r="N301">
        <v>1.4730000000000001</v>
      </c>
    </row>
    <row r="302" spans="2:14" x14ac:dyDescent="0.3">
      <c r="B302" s="1">
        <v>2011</v>
      </c>
      <c r="C302">
        <v>1.9E-2</v>
      </c>
      <c r="D302">
        <v>6.7000000000000004E-2</v>
      </c>
      <c r="E302">
        <v>0.10100000000000001</v>
      </c>
      <c r="F302">
        <v>0.19</v>
      </c>
      <c r="G302">
        <v>0.28699999999999998</v>
      </c>
      <c r="H302">
        <v>0.35299999999999998</v>
      </c>
      <c r="I302">
        <v>0.46600000000000003</v>
      </c>
      <c r="J302">
        <v>0.61299999999999999</v>
      </c>
      <c r="K302">
        <v>0.77400000000000002</v>
      </c>
      <c r="L302">
        <v>0.92300000000000004</v>
      </c>
      <c r="M302">
        <v>1.173</v>
      </c>
      <c r="N302">
        <v>1.514</v>
      </c>
    </row>
    <row r="303" spans="2:14" x14ac:dyDescent="0.3">
      <c r="B303" s="1">
        <v>2012</v>
      </c>
      <c r="C303">
        <v>7.0000000000000001E-3</v>
      </c>
      <c r="D303">
        <v>1.4E-2</v>
      </c>
      <c r="E303">
        <v>8.2000000000000003E-2</v>
      </c>
      <c r="F303">
        <v>0.20200000000000001</v>
      </c>
      <c r="G303">
        <v>0.26400000000000001</v>
      </c>
      <c r="H303">
        <v>0.35299999999999998</v>
      </c>
      <c r="I303">
        <v>0.47599999999999998</v>
      </c>
      <c r="J303">
        <v>0.55800000000000005</v>
      </c>
      <c r="K303">
        <v>0.71099999999999997</v>
      </c>
      <c r="L303">
        <v>0.91200000000000003</v>
      </c>
      <c r="M303">
        <v>1.1459999999999999</v>
      </c>
      <c r="N303">
        <v>1.6</v>
      </c>
    </row>
    <row r="304" spans="2:14" x14ac:dyDescent="0.3">
      <c r="B304" s="1">
        <v>2013</v>
      </c>
      <c r="C304">
        <v>5.1999999999999998E-2</v>
      </c>
      <c r="D304">
        <v>0.125</v>
      </c>
      <c r="E304">
        <v>0.26800000000000002</v>
      </c>
      <c r="F304">
        <v>0.26300000000000001</v>
      </c>
      <c r="G304">
        <v>0.31</v>
      </c>
      <c r="H304">
        <v>0.36199999999999999</v>
      </c>
      <c r="I304">
        <v>0.43099999999999999</v>
      </c>
      <c r="J304">
        <v>0.50700000000000001</v>
      </c>
      <c r="K304">
        <v>0.67800000000000005</v>
      </c>
      <c r="L304">
        <v>0.72599999999999998</v>
      </c>
      <c r="M304">
        <v>0.93600000000000005</v>
      </c>
      <c r="N304">
        <v>1.143</v>
      </c>
    </row>
    <row r="305" spans="2:14" s="3" customFormat="1" x14ac:dyDescent="0.3">
      <c r="B305" s="2"/>
      <c r="C305" s="3" t="s">
        <v>0</v>
      </c>
      <c r="D305" s="3" t="s">
        <v>8</v>
      </c>
      <c r="E305" s="3">
        <v>3</v>
      </c>
      <c r="F305" s="3" t="s">
        <v>10</v>
      </c>
    </row>
    <row r="306" spans="2:14" x14ac:dyDescent="0.3">
      <c r="B306" s="1">
        <v>1963</v>
      </c>
      <c r="C306">
        <v>4.4999999999999998E-2</v>
      </c>
      <c r="D306">
        <v>0.17100000000000001</v>
      </c>
      <c r="E306">
        <v>0.377</v>
      </c>
      <c r="F306">
        <v>0.64200000000000002</v>
      </c>
      <c r="G306">
        <v>0.94499999999999995</v>
      </c>
      <c r="H306">
        <v>1.2649999999999999</v>
      </c>
      <c r="I306">
        <v>1.587</v>
      </c>
      <c r="J306">
        <v>1.9</v>
      </c>
      <c r="K306">
        <v>2.1960000000000002</v>
      </c>
      <c r="L306">
        <v>2.4700000000000002</v>
      </c>
      <c r="M306">
        <v>2.7210000000000001</v>
      </c>
      <c r="N306">
        <v>2.9460000000000002</v>
      </c>
    </row>
    <row r="307" spans="2:14" x14ac:dyDescent="0.3">
      <c r="B307" s="1">
        <v>1964</v>
      </c>
      <c r="C307">
        <v>4.4999999999999998E-2</v>
      </c>
      <c r="D307">
        <v>0.17100000000000001</v>
      </c>
      <c r="E307">
        <v>0.377</v>
      </c>
      <c r="F307">
        <v>0.64200000000000002</v>
      </c>
      <c r="G307">
        <v>0.94499999999999995</v>
      </c>
      <c r="H307">
        <v>1.2649999999999999</v>
      </c>
      <c r="I307">
        <v>1.587</v>
      </c>
      <c r="J307">
        <v>1.9</v>
      </c>
      <c r="K307">
        <v>2.1960000000000002</v>
      </c>
      <c r="L307">
        <v>2.4700000000000002</v>
      </c>
      <c r="M307">
        <v>2.7210000000000001</v>
      </c>
      <c r="N307">
        <v>2.9460000000000002</v>
      </c>
    </row>
    <row r="308" spans="2:14" x14ac:dyDescent="0.3">
      <c r="B308" s="1">
        <v>1965</v>
      </c>
      <c r="C308">
        <v>4.4999999999999998E-2</v>
      </c>
      <c r="D308">
        <v>0.17100000000000001</v>
      </c>
      <c r="E308">
        <v>0.377</v>
      </c>
      <c r="F308">
        <v>0.64200000000000002</v>
      </c>
      <c r="G308">
        <v>0.94499999999999995</v>
      </c>
      <c r="H308">
        <v>1.2649999999999999</v>
      </c>
      <c r="I308">
        <v>1.587</v>
      </c>
      <c r="J308">
        <v>1.9</v>
      </c>
      <c r="K308">
        <v>2.1960000000000002</v>
      </c>
      <c r="L308">
        <v>2.4700000000000002</v>
      </c>
      <c r="M308">
        <v>2.7210000000000001</v>
      </c>
      <c r="N308">
        <v>2.9460000000000002</v>
      </c>
    </row>
    <row r="309" spans="2:14" x14ac:dyDescent="0.3">
      <c r="B309" s="1">
        <v>1966</v>
      </c>
      <c r="C309">
        <v>4.4999999999999998E-2</v>
      </c>
      <c r="D309">
        <v>0.17100000000000001</v>
      </c>
      <c r="E309">
        <v>0.377</v>
      </c>
      <c r="F309">
        <v>0.64200000000000002</v>
      </c>
      <c r="G309">
        <v>0.94499999999999995</v>
      </c>
      <c r="H309">
        <v>1.2649999999999999</v>
      </c>
      <c r="I309">
        <v>1.587</v>
      </c>
      <c r="J309">
        <v>1.9</v>
      </c>
      <c r="K309">
        <v>2.1960000000000002</v>
      </c>
      <c r="L309">
        <v>2.4700000000000002</v>
      </c>
      <c r="M309">
        <v>2.7210000000000001</v>
      </c>
      <c r="N309">
        <v>2.9460000000000002</v>
      </c>
    </row>
    <row r="310" spans="2:14" x14ac:dyDescent="0.3">
      <c r="B310" s="1">
        <v>1967</v>
      </c>
      <c r="C310">
        <v>4.4999999999999998E-2</v>
      </c>
      <c r="D310">
        <v>0.17100000000000001</v>
      </c>
      <c r="E310">
        <v>0.377</v>
      </c>
      <c r="F310">
        <v>0.64200000000000002</v>
      </c>
      <c r="G310">
        <v>0.94499999999999995</v>
      </c>
      <c r="H310">
        <v>1.2649999999999999</v>
      </c>
      <c r="I310">
        <v>1.587</v>
      </c>
      <c r="J310">
        <v>1.9</v>
      </c>
      <c r="K310">
        <v>2.1960000000000002</v>
      </c>
      <c r="L310">
        <v>2.4700000000000002</v>
      </c>
      <c r="M310">
        <v>2.7210000000000001</v>
      </c>
      <c r="N310">
        <v>2.9460000000000002</v>
      </c>
    </row>
    <row r="311" spans="2:14" x14ac:dyDescent="0.3">
      <c r="B311" s="1">
        <v>1968</v>
      </c>
      <c r="C311">
        <v>4.4999999999999998E-2</v>
      </c>
      <c r="D311">
        <v>0.17100000000000001</v>
      </c>
      <c r="E311">
        <v>0.377</v>
      </c>
      <c r="F311">
        <v>0.64200000000000002</v>
      </c>
      <c r="G311">
        <v>0.94499999999999995</v>
      </c>
      <c r="H311">
        <v>1.2649999999999999</v>
      </c>
      <c r="I311">
        <v>1.587</v>
      </c>
      <c r="J311">
        <v>1.9</v>
      </c>
      <c r="K311">
        <v>2.1960000000000002</v>
      </c>
      <c r="L311">
        <v>2.4700000000000002</v>
      </c>
      <c r="M311">
        <v>2.7210000000000001</v>
      </c>
      <c r="N311">
        <v>2.9460000000000002</v>
      </c>
    </row>
    <row r="312" spans="2:14" x14ac:dyDescent="0.3">
      <c r="B312" s="1">
        <v>1969</v>
      </c>
      <c r="C312">
        <v>4.4999999999999998E-2</v>
      </c>
      <c r="D312">
        <v>0.17100000000000001</v>
      </c>
      <c r="E312">
        <v>0.377</v>
      </c>
      <c r="F312">
        <v>0.64200000000000002</v>
      </c>
      <c r="G312">
        <v>0.94499999999999995</v>
      </c>
      <c r="H312">
        <v>1.2649999999999999</v>
      </c>
      <c r="I312">
        <v>1.587</v>
      </c>
      <c r="J312">
        <v>1.9</v>
      </c>
      <c r="K312">
        <v>2.1960000000000002</v>
      </c>
      <c r="L312">
        <v>2.4700000000000002</v>
      </c>
      <c r="M312">
        <v>2.7210000000000001</v>
      </c>
      <c r="N312">
        <v>2.9460000000000002</v>
      </c>
    </row>
    <row r="313" spans="2:14" x14ac:dyDescent="0.3">
      <c r="B313" s="1">
        <v>1970</v>
      </c>
      <c r="C313">
        <v>4.4999999999999998E-2</v>
      </c>
      <c r="D313">
        <v>0.17100000000000001</v>
      </c>
      <c r="E313">
        <v>0.377</v>
      </c>
      <c r="F313">
        <v>0.64200000000000002</v>
      </c>
      <c r="G313">
        <v>0.94499999999999995</v>
      </c>
      <c r="H313">
        <v>1.2649999999999999</v>
      </c>
      <c r="I313">
        <v>1.587</v>
      </c>
      <c r="J313">
        <v>1.9</v>
      </c>
      <c r="K313">
        <v>2.1960000000000002</v>
      </c>
      <c r="L313">
        <v>2.4700000000000002</v>
      </c>
      <c r="M313">
        <v>2.7210000000000001</v>
      </c>
      <c r="N313">
        <v>2.9460000000000002</v>
      </c>
    </row>
    <row r="314" spans="2:14" x14ac:dyDescent="0.3">
      <c r="B314" s="1">
        <v>1971</v>
      </c>
      <c r="C314">
        <v>4.4999999999999998E-2</v>
      </c>
      <c r="D314">
        <v>0.17100000000000001</v>
      </c>
      <c r="E314">
        <v>0.377</v>
      </c>
      <c r="F314">
        <v>0.64300000000000002</v>
      </c>
      <c r="G314">
        <v>0.94599999999999995</v>
      </c>
      <c r="H314">
        <v>1.266</v>
      </c>
      <c r="I314">
        <v>1.5880000000000001</v>
      </c>
      <c r="J314">
        <v>1.9019999999999999</v>
      </c>
      <c r="K314">
        <v>2.198</v>
      </c>
      <c r="L314">
        <v>2.472</v>
      </c>
      <c r="M314">
        <v>2.7229999999999999</v>
      </c>
      <c r="N314">
        <v>2.9489999999999998</v>
      </c>
    </row>
    <row r="315" spans="2:14" x14ac:dyDescent="0.3">
      <c r="B315" s="1">
        <v>1972</v>
      </c>
      <c r="C315">
        <v>0.03</v>
      </c>
      <c r="D315">
        <v>0.13</v>
      </c>
      <c r="E315">
        <v>0.30599999999999999</v>
      </c>
      <c r="F315">
        <v>0.54800000000000004</v>
      </c>
      <c r="G315">
        <v>0.83499999999999996</v>
      </c>
      <c r="H315">
        <v>1.1479999999999999</v>
      </c>
      <c r="I315">
        <v>1.47</v>
      </c>
      <c r="J315">
        <v>1.7889999999999999</v>
      </c>
      <c r="K315">
        <v>2.0950000000000002</v>
      </c>
      <c r="L315">
        <v>2.3820000000000001</v>
      </c>
      <c r="M315">
        <v>2.6469999999999998</v>
      </c>
      <c r="N315">
        <v>2.887</v>
      </c>
    </row>
    <row r="316" spans="2:14" x14ac:dyDescent="0.3">
      <c r="B316" s="1">
        <v>1973</v>
      </c>
      <c r="C316">
        <v>3.6999999999999998E-2</v>
      </c>
      <c r="D316">
        <v>0.14699999999999999</v>
      </c>
      <c r="E316">
        <v>0.33</v>
      </c>
      <c r="F316">
        <v>0.56799999999999995</v>
      </c>
      <c r="G316">
        <v>0.84199999999999997</v>
      </c>
      <c r="H316">
        <v>1.1339999999999999</v>
      </c>
      <c r="I316">
        <v>1.43</v>
      </c>
      <c r="J316">
        <v>1.718</v>
      </c>
      <c r="K316">
        <v>1.9910000000000001</v>
      </c>
      <c r="L316">
        <v>2.246</v>
      </c>
      <c r="M316">
        <v>2.4780000000000002</v>
      </c>
      <c r="N316">
        <v>2.6880000000000002</v>
      </c>
    </row>
    <row r="317" spans="2:14" x14ac:dyDescent="0.3">
      <c r="B317" s="1">
        <v>1974</v>
      </c>
      <c r="C317">
        <v>3.7999999999999999E-2</v>
      </c>
      <c r="D317">
        <v>0.14699999999999999</v>
      </c>
      <c r="E317">
        <v>0.32600000000000001</v>
      </c>
      <c r="F317">
        <v>0.55800000000000005</v>
      </c>
      <c r="G317">
        <v>0.82499999999999996</v>
      </c>
      <c r="H317">
        <v>1.1080000000000001</v>
      </c>
      <c r="I317">
        <v>1.393</v>
      </c>
      <c r="J317">
        <v>1.671</v>
      </c>
      <c r="K317">
        <v>1.9339999999999999</v>
      </c>
      <c r="L317">
        <v>2.1779999999999999</v>
      </c>
      <c r="M317">
        <v>2.4020000000000001</v>
      </c>
      <c r="N317">
        <v>2.6030000000000002</v>
      </c>
    </row>
    <row r="318" spans="2:14" x14ac:dyDescent="0.3">
      <c r="B318" s="1">
        <v>1975</v>
      </c>
      <c r="C318">
        <v>3.4000000000000002E-2</v>
      </c>
      <c r="D318">
        <v>0.13600000000000001</v>
      </c>
      <c r="E318">
        <v>0.31</v>
      </c>
      <c r="F318">
        <v>0.54</v>
      </c>
      <c r="G318">
        <v>0.80800000000000005</v>
      </c>
      <c r="H318">
        <v>1.095</v>
      </c>
      <c r="I318">
        <v>1.387</v>
      </c>
      <c r="J318">
        <v>1.6739999999999999</v>
      </c>
      <c r="K318">
        <v>1.946</v>
      </c>
      <c r="L318">
        <v>2.2010000000000001</v>
      </c>
      <c r="M318">
        <v>2.4340000000000002</v>
      </c>
      <c r="N318">
        <v>2.645</v>
      </c>
    </row>
    <row r="319" spans="2:14" x14ac:dyDescent="0.3">
      <c r="B319" s="1">
        <v>1976</v>
      </c>
      <c r="C319">
        <v>4.3999999999999997E-2</v>
      </c>
      <c r="D319">
        <v>0.16</v>
      </c>
      <c r="E319">
        <v>0.34</v>
      </c>
      <c r="F319">
        <v>0.56699999999999995</v>
      </c>
      <c r="G319">
        <v>0.82199999999999995</v>
      </c>
      <c r="H319">
        <v>1.087</v>
      </c>
      <c r="I319">
        <v>1.351</v>
      </c>
      <c r="J319">
        <v>1.6060000000000001</v>
      </c>
      <c r="K319">
        <v>1.845</v>
      </c>
      <c r="L319">
        <v>2.0649999999999999</v>
      </c>
      <c r="M319">
        <v>2.266</v>
      </c>
      <c r="N319">
        <v>2.4460000000000002</v>
      </c>
    </row>
    <row r="320" spans="2:14" x14ac:dyDescent="0.3">
      <c r="B320" s="1">
        <v>1977</v>
      </c>
      <c r="C320">
        <v>3.2000000000000001E-2</v>
      </c>
      <c r="D320">
        <v>0.13</v>
      </c>
      <c r="E320">
        <v>0.29399999999999998</v>
      </c>
      <c r="F320">
        <v>0.51</v>
      </c>
      <c r="G320">
        <v>0.76</v>
      </c>
      <c r="H320">
        <v>1.028</v>
      </c>
      <c r="I320">
        <v>1.3</v>
      </c>
      <c r="J320">
        <v>1.5660000000000001</v>
      </c>
      <c r="K320">
        <v>1.8180000000000001</v>
      </c>
      <c r="L320">
        <v>2.0539999999999998</v>
      </c>
      <c r="M320">
        <v>2.27</v>
      </c>
      <c r="N320">
        <v>2.4649999999999999</v>
      </c>
    </row>
    <row r="321" spans="2:14" x14ac:dyDescent="0.3">
      <c r="B321" s="1">
        <v>1978</v>
      </c>
      <c r="C321">
        <v>3.2000000000000001E-2</v>
      </c>
      <c r="D321">
        <v>0.129</v>
      </c>
      <c r="E321">
        <v>0.29499999999999998</v>
      </c>
      <c r="F321">
        <v>0.51600000000000001</v>
      </c>
      <c r="G321">
        <v>0.77400000000000002</v>
      </c>
      <c r="H321">
        <v>1.05</v>
      </c>
      <c r="I321">
        <v>1.3320000000000001</v>
      </c>
      <c r="J321">
        <v>1.6080000000000001</v>
      </c>
      <c r="K321">
        <v>1.8720000000000001</v>
      </c>
      <c r="L321">
        <v>2.117</v>
      </c>
      <c r="M321">
        <v>2.343</v>
      </c>
      <c r="N321">
        <v>2.5470000000000002</v>
      </c>
    </row>
    <row r="322" spans="2:14" x14ac:dyDescent="0.3">
      <c r="B322" s="1">
        <v>1979</v>
      </c>
      <c r="C322">
        <v>3.5999999999999997E-2</v>
      </c>
      <c r="D322">
        <v>0.13800000000000001</v>
      </c>
      <c r="E322">
        <v>0.30399999999999999</v>
      </c>
      <c r="F322">
        <v>0.51800000000000002</v>
      </c>
      <c r="G322">
        <v>0.76200000000000001</v>
      </c>
      <c r="H322">
        <v>1.02</v>
      </c>
      <c r="I322">
        <v>1.28</v>
      </c>
      <c r="J322">
        <v>1.532</v>
      </c>
      <c r="K322">
        <v>1.77</v>
      </c>
      <c r="L322">
        <v>1.9910000000000001</v>
      </c>
      <c r="M322">
        <v>2.1930000000000001</v>
      </c>
      <c r="N322">
        <v>2.375</v>
      </c>
    </row>
    <row r="323" spans="2:14" x14ac:dyDescent="0.3">
      <c r="B323" s="1">
        <v>1980</v>
      </c>
      <c r="C323">
        <v>3.5999999999999997E-2</v>
      </c>
      <c r="D323">
        <v>0.13600000000000001</v>
      </c>
      <c r="E323">
        <v>0.29799999999999999</v>
      </c>
      <c r="F323">
        <v>0.50600000000000001</v>
      </c>
      <c r="G323">
        <v>0.74299999999999999</v>
      </c>
      <c r="H323">
        <v>0.99399999999999999</v>
      </c>
      <c r="I323">
        <v>1.2450000000000001</v>
      </c>
      <c r="J323">
        <v>1.49</v>
      </c>
      <c r="K323">
        <v>1.7210000000000001</v>
      </c>
      <c r="L323">
        <v>1.9339999999999999</v>
      </c>
      <c r="M323">
        <v>2.13</v>
      </c>
      <c r="N323">
        <v>2.306</v>
      </c>
    </row>
    <row r="324" spans="2:14" x14ac:dyDescent="0.3">
      <c r="B324" s="1">
        <v>1981</v>
      </c>
      <c r="C324">
        <v>4.1000000000000002E-2</v>
      </c>
      <c r="D324">
        <v>0.14799999999999999</v>
      </c>
      <c r="E324">
        <v>0.314</v>
      </c>
      <c r="F324">
        <v>0.52400000000000002</v>
      </c>
      <c r="G324">
        <v>0.75800000000000001</v>
      </c>
      <c r="H324">
        <v>1.0029999999999999</v>
      </c>
      <c r="I324">
        <v>1.2470000000000001</v>
      </c>
      <c r="J324">
        <v>1.4810000000000001</v>
      </c>
      <c r="K324">
        <v>1.702</v>
      </c>
      <c r="L324">
        <v>1.905</v>
      </c>
      <c r="M324">
        <v>2.089</v>
      </c>
      <c r="N324">
        <v>2.2549999999999999</v>
      </c>
    </row>
    <row r="325" spans="2:14" x14ac:dyDescent="0.3">
      <c r="B325" s="1">
        <v>1982</v>
      </c>
      <c r="C325">
        <v>3.9E-2</v>
      </c>
      <c r="D325">
        <v>0.14399999999999999</v>
      </c>
      <c r="E325">
        <v>0.309</v>
      </c>
      <c r="F325">
        <v>0.51900000000000002</v>
      </c>
      <c r="G325">
        <v>0.755</v>
      </c>
      <c r="H325">
        <v>1.002</v>
      </c>
      <c r="I325">
        <v>1.2490000000000001</v>
      </c>
      <c r="J325">
        <v>1.488</v>
      </c>
      <c r="K325">
        <v>1.712</v>
      </c>
      <c r="L325">
        <v>1.92</v>
      </c>
      <c r="M325">
        <v>2.1080000000000001</v>
      </c>
      <c r="N325">
        <v>2.278</v>
      </c>
    </row>
    <row r="326" spans="2:14" x14ac:dyDescent="0.3">
      <c r="B326" s="1">
        <v>1983</v>
      </c>
      <c r="C326">
        <v>4.2000000000000003E-2</v>
      </c>
      <c r="D326">
        <v>0.13800000000000001</v>
      </c>
      <c r="E326">
        <v>0.28000000000000003</v>
      </c>
      <c r="F326">
        <v>0.45100000000000001</v>
      </c>
      <c r="G326">
        <v>0.63800000000000001</v>
      </c>
      <c r="H326">
        <v>0.82799999999999996</v>
      </c>
      <c r="I326">
        <v>1.014</v>
      </c>
      <c r="J326">
        <v>1.1910000000000001</v>
      </c>
      <c r="K326">
        <v>1.3560000000000001</v>
      </c>
      <c r="L326">
        <v>1.5069999999999999</v>
      </c>
      <c r="M326">
        <v>1.643</v>
      </c>
      <c r="N326">
        <v>1.764</v>
      </c>
    </row>
    <row r="327" spans="2:14" x14ac:dyDescent="0.3">
      <c r="B327" s="1">
        <v>1984</v>
      </c>
      <c r="C327">
        <v>4.3999999999999997E-2</v>
      </c>
      <c r="D327">
        <v>0.156</v>
      </c>
      <c r="E327">
        <v>0.32800000000000001</v>
      </c>
      <c r="F327">
        <v>0.54100000000000004</v>
      </c>
      <c r="G327">
        <v>0.77800000000000002</v>
      </c>
      <c r="H327">
        <v>1.024</v>
      </c>
      <c r="I327">
        <v>1.2669999999999999</v>
      </c>
      <c r="J327">
        <v>1.5009999999999999</v>
      </c>
      <c r="K327">
        <v>1.7190000000000001</v>
      </c>
      <c r="L327">
        <v>1.921</v>
      </c>
      <c r="M327">
        <v>2.1030000000000002</v>
      </c>
      <c r="N327">
        <v>2.2669999999999999</v>
      </c>
    </row>
    <row r="328" spans="2:14" x14ac:dyDescent="0.3">
      <c r="B328" s="1">
        <v>1985</v>
      </c>
      <c r="C328">
        <v>0.04</v>
      </c>
      <c r="D328">
        <v>0.14899999999999999</v>
      </c>
      <c r="E328">
        <v>0.32200000000000001</v>
      </c>
      <c r="F328">
        <v>0.54100000000000004</v>
      </c>
      <c r="G328">
        <v>0.78900000000000003</v>
      </c>
      <c r="H328">
        <v>1.048</v>
      </c>
      <c r="I328">
        <v>1.3080000000000001</v>
      </c>
      <c r="J328">
        <v>1.5580000000000001</v>
      </c>
      <c r="K328">
        <v>1.794</v>
      </c>
      <c r="L328">
        <v>2.012</v>
      </c>
      <c r="M328">
        <v>2.2109999999999999</v>
      </c>
      <c r="N328">
        <v>2.3889999999999998</v>
      </c>
    </row>
    <row r="329" spans="2:14" x14ac:dyDescent="0.3">
      <c r="B329" s="1">
        <v>1986</v>
      </c>
      <c r="C329">
        <v>4.2000000000000003E-2</v>
      </c>
      <c r="D329">
        <v>0.151</v>
      </c>
      <c r="E329">
        <v>0.32300000000000001</v>
      </c>
      <c r="F329">
        <v>0.53900000000000003</v>
      </c>
      <c r="G329">
        <v>0.78100000000000003</v>
      </c>
      <c r="H329">
        <v>1.0329999999999999</v>
      </c>
      <c r="I329">
        <v>1.2849999999999999</v>
      </c>
      <c r="J329">
        <v>1.5269999999999999</v>
      </c>
      <c r="K329">
        <v>1.7549999999999999</v>
      </c>
      <c r="L329">
        <v>1.9650000000000001</v>
      </c>
      <c r="M329">
        <v>2.1560000000000001</v>
      </c>
      <c r="N329">
        <v>2.327</v>
      </c>
    </row>
    <row r="330" spans="2:14" x14ac:dyDescent="0.3">
      <c r="B330" s="1">
        <v>1987</v>
      </c>
      <c r="C330">
        <v>3.4000000000000002E-2</v>
      </c>
      <c r="D330">
        <v>0.13200000000000001</v>
      </c>
      <c r="E330">
        <v>0.29399999999999998</v>
      </c>
      <c r="F330">
        <v>0.504</v>
      </c>
      <c r="G330">
        <v>0.745</v>
      </c>
      <c r="H330">
        <v>1.0009999999999999</v>
      </c>
      <c r="I330">
        <v>1.26</v>
      </c>
      <c r="J330">
        <v>1.512</v>
      </c>
      <c r="K330">
        <v>1.7509999999999999</v>
      </c>
      <c r="L330">
        <v>1.9730000000000001</v>
      </c>
      <c r="M330">
        <v>2.1760000000000002</v>
      </c>
      <c r="N330">
        <v>2.359</v>
      </c>
    </row>
    <row r="331" spans="2:14" x14ac:dyDescent="0.3">
      <c r="B331" s="1">
        <v>1988</v>
      </c>
      <c r="C331">
        <v>3.7999999999999999E-2</v>
      </c>
      <c r="D331">
        <v>0.14499999999999999</v>
      </c>
      <c r="E331">
        <v>0.315</v>
      </c>
      <c r="F331">
        <v>0.53300000000000003</v>
      </c>
      <c r="G331">
        <v>0.78</v>
      </c>
      <c r="H331">
        <v>1.0409999999999999</v>
      </c>
      <c r="I331">
        <v>1.302</v>
      </c>
      <c r="J331">
        <v>1.554</v>
      </c>
      <c r="K331">
        <v>1.7929999999999999</v>
      </c>
      <c r="L331">
        <v>2.0129999999999999</v>
      </c>
      <c r="M331">
        <v>2.2149999999999999</v>
      </c>
      <c r="N331">
        <v>2.3959999999999999</v>
      </c>
    </row>
    <row r="332" spans="2:14" x14ac:dyDescent="0.3">
      <c r="B332" s="1">
        <v>1989</v>
      </c>
      <c r="C332">
        <v>4.3999999999999997E-2</v>
      </c>
      <c r="D332">
        <v>0.158</v>
      </c>
      <c r="E332">
        <v>0.33700000000000002</v>
      </c>
      <c r="F332">
        <v>0.56100000000000005</v>
      </c>
      <c r="G332">
        <v>0.81200000000000006</v>
      </c>
      <c r="H332">
        <v>1.0740000000000001</v>
      </c>
      <c r="I332">
        <v>1.3340000000000001</v>
      </c>
      <c r="J332">
        <v>1.585</v>
      </c>
      <c r="K332">
        <v>1.821</v>
      </c>
      <c r="L332">
        <v>2.0379999999999998</v>
      </c>
      <c r="M332">
        <v>2.2360000000000002</v>
      </c>
      <c r="N332">
        <v>2.4129999999999998</v>
      </c>
    </row>
    <row r="333" spans="2:14" x14ac:dyDescent="0.3">
      <c r="B333" s="1">
        <v>1990</v>
      </c>
      <c r="C333">
        <v>4.2000000000000003E-2</v>
      </c>
      <c r="D333">
        <v>0.15</v>
      </c>
      <c r="E333">
        <v>0.32</v>
      </c>
      <c r="F333">
        <v>0.53200000000000003</v>
      </c>
      <c r="G333">
        <v>0.76900000000000002</v>
      </c>
      <c r="H333">
        <v>1.0169999999999999</v>
      </c>
      <c r="I333">
        <v>1.2629999999999999</v>
      </c>
      <c r="J333">
        <v>1.4990000000000001</v>
      </c>
      <c r="K333">
        <v>1.722</v>
      </c>
      <c r="L333">
        <v>1.927</v>
      </c>
      <c r="M333">
        <v>2.113</v>
      </c>
      <c r="N333">
        <v>2.2799999999999998</v>
      </c>
    </row>
    <row r="334" spans="2:14" x14ac:dyDescent="0.3">
      <c r="B334" s="1">
        <v>1991</v>
      </c>
      <c r="C334">
        <v>3.9E-2</v>
      </c>
      <c r="D334">
        <v>0.14199999999999999</v>
      </c>
      <c r="E334">
        <v>0.30499999999999999</v>
      </c>
      <c r="F334">
        <v>0.51100000000000001</v>
      </c>
      <c r="G334">
        <v>0.74299999999999999</v>
      </c>
      <c r="H334">
        <v>0.98499999999999999</v>
      </c>
      <c r="I334">
        <v>1.2270000000000001</v>
      </c>
      <c r="J334">
        <v>1.4610000000000001</v>
      </c>
      <c r="K334">
        <v>1.68</v>
      </c>
      <c r="L334">
        <v>1.883</v>
      </c>
      <c r="M334">
        <v>2.0680000000000001</v>
      </c>
      <c r="N334">
        <v>2.234</v>
      </c>
    </row>
    <row r="335" spans="2:14" x14ac:dyDescent="0.3">
      <c r="B335" s="1">
        <v>1992</v>
      </c>
      <c r="C335">
        <v>0.04</v>
      </c>
      <c r="D335">
        <v>0.14799999999999999</v>
      </c>
      <c r="E335">
        <v>0.318</v>
      </c>
      <c r="F335">
        <v>0.53400000000000003</v>
      </c>
      <c r="G335">
        <v>0.77600000000000002</v>
      </c>
      <c r="H335">
        <v>1.0309999999999999</v>
      </c>
      <c r="I335">
        <v>1.286</v>
      </c>
      <c r="J335">
        <v>1.5309999999999999</v>
      </c>
      <c r="K335">
        <v>1.7629999999999999</v>
      </c>
      <c r="L335">
        <v>1.976</v>
      </c>
      <c r="M335">
        <v>2.1709999999999998</v>
      </c>
      <c r="N335">
        <v>2.3460000000000001</v>
      </c>
    </row>
    <row r="336" spans="2:14" x14ac:dyDescent="0.3">
      <c r="B336" s="1">
        <v>1993</v>
      </c>
      <c r="C336">
        <v>3.9E-2</v>
      </c>
      <c r="D336">
        <v>0.14699999999999999</v>
      </c>
      <c r="E336">
        <v>0.32300000000000001</v>
      </c>
      <c r="F336">
        <v>0.54900000000000004</v>
      </c>
      <c r="G336">
        <v>0.80700000000000005</v>
      </c>
      <c r="H336">
        <v>1.08</v>
      </c>
      <c r="I336">
        <v>1.3540000000000001</v>
      </c>
      <c r="J336">
        <v>1.62</v>
      </c>
      <c r="K336">
        <v>1.871</v>
      </c>
      <c r="L336">
        <v>2.1040000000000001</v>
      </c>
      <c r="M336">
        <v>2.3170000000000002</v>
      </c>
      <c r="N336">
        <v>2.508</v>
      </c>
    </row>
    <row r="337" spans="2:14" x14ac:dyDescent="0.3">
      <c r="B337" s="1">
        <v>1994</v>
      </c>
      <c r="C337">
        <v>3.5999999999999997E-2</v>
      </c>
      <c r="D337">
        <v>0.14699999999999999</v>
      </c>
      <c r="E337">
        <v>0.33500000000000002</v>
      </c>
      <c r="F337">
        <v>0.58399999999999996</v>
      </c>
      <c r="G337">
        <v>0.874</v>
      </c>
      <c r="H337">
        <v>1.1859999999999999</v>
      </c>
      <c r="I337">
        <v>1.5029999999999999</v>
      </c>
      <c r="J337">
        <v>1.8129999999999999</v>
      </c>
      <c r="K337">
        <v>2.109</v>
      </c>
      <c r="L337">
        <v>2.3849999999999998</v>
      </c>
      <c r="M337">
        <v>2.6379999999999999</v>
      </c>
      <c r="N337">
        <v>2.867</v>
      </c>
    </row>
    <row r="338" spans="2:14" x14ac:dyDescent="0.3">
      <c r="B338" s="1">
        <v>1995</v>
      </c>
      <c r="C338">
        <v>3.7999999999999999E-2</v>
      </c>
      <c r="D338">
        <v>0.14599999999999999</v>
      </c>
      <c r="E338">
        <v>0.318</v>
      </c>
      <c r="F338">
        <v>0.54</v>
      </c>
      <c r="G338">
        <v>0.79200000000000004</v>
      </c>
      <c r="H338">
        <v>1.0580000000000001</v>
      </c>
      <c r="I338">
        <v>1.325</v>
      </c>
      <c r="J338">
        <v>1.583</v>
      </c>
      <c r="K338">
        <v>1.827</v>
      </c>
      <c r="L338">
        <v>2.0529999999999999</v>
      </c>
      <c r="M338">
        <v>2.2599999999999998</v>
      </c>
      <c r="N338">
        <v>2.4460000000000002</v>
      </c>
    </row>
    <row r="339" spans="2:14" x14ac:dyDescent="0.3">
      <c r="B339" s="1">
        <v>1996</v>
      </c>
      <c r="C339">
        <v>3.7999999999999999E-2</v>
      </c>
      <c r="D339">
        <v>0.14499999999999999</v>
      </c>
      <c r="E339">
        <v>0.317</v>
      </c>
      <c r="F339">
        <v>0.53700000000000003</v>
      </c>
      <c r="G339">
        <v>0.78800000000000003</v>
      </c>
      <c r="H339">
        <v>1.0529999999999999</v>
      </c>
      <c r="I339">
        <v>1.3180000000000001</v>
      </c>
      <c r="J339">
        <v>1.5760000000000001</v>
      </c>
      <c r="K339">
        <v>1.82</v>
      </c>
      <c r="L339">
        <v>2.0449999999999999</v>
      </c>
      <c r="M339">
        <v>2.2509999999999999</v>
      </c>
      <c r="N339">
        <v>2.4359999999999999</v>
      </c>
    </row>
    <row r="340" spans="2:14" x14ac:dyDescent="0.3">
      <c r="B340" s="1">
        <v>1997</v>
      </c>
      <c r="C340">
        <v>4.4999999999999998E-2</v>
      </c>
      <c r="D340">
        <v>0.152</v>
      </c>
      <c r="E340">
        <v>0.312</v>
      </c>
      <c r="F340">
        <v>0.50600000000000001</v>
      </c>
      <c r="G340">
        <v>0.72</v>
      </c>
      <c r="H340">
        <v>0.94</v>
      </c>
      <c r="I340">
        <v>1.155</v>
      </c>
      <c r="J340">
        <v>1.361</v>
      </c>
      <c r="K340">
        <v>1.5529999999999999</v>
      </c>
      <c r="L340">
        <v>1.7290000000000001</v>
      </c>
      <c r="M340">
        <v>1.889</v>
      </c>
      <c r="N340">
        <v>2.0310000000000001</v>
      </c>
    </row>
    <row r="341" spans="2:14" x14ac:dyDescent="0.3">
      <c r="B341" s="1">
        <v>1998</v>
      </c>
      <c r="C341">
        <v>0.04</v>
      </c>
      <c r="D341">
        <v>0.14000000000000001</v>
      </c>
      <c r="E341">
        <v>0.29399999999999998</v>
      </c>
      <c r="F341">
        <v>0.48299999999999998</v>
      </c>
      <c r="G341">
        <v>0.69299999999999995</v>
      </c>
      <c r="H341">
        <v>0.91100000000000003</v>
      </c>
      <c r="I341">
        <v>1.1259999999999999</v>
      </c>
      <c r="J341">
        <v>1.333</v>
      </c>
      <c r="K341">
        <v>1.526</v>
      </c>
      <c r="L341">
        <v>1.7030000000000001</v>
      </c>
      <c r="M341">
        <v>1.8640000000000001</v>
      </c>
      <c r="N341">
        <v>2.008</v>
      </c>
    </row>
    <row r="342" spans="2:14" x14ac:dyDescent="0.3">
      <c r="B342" s="1">
        <v>1999</v>
      </c>
      <c r="C342">
        <v>3.6999999999999998E-2</v>
      </c>
      <c r="D342">
        <v>0.14599999999999999</v>
      </c>
      <c r="E342">
        <v>0.32400000000000001</v>
      </c>
      <c r="F342">
        <v>0.55700000000000005</v>
      </c>
      <c r="G342">
        <v>0.82399999999999995</v>
      </c>
      <c r="H342">
        <v>1.107</v>
      </c>
      <c r="I342">
        <v>1.3939999999999999</v>
      </c>
      <c r="J342">
        <v>1.673</v>
      </c>
      <c r="K342">
        <v>1.9379999999999999</v>
      </c>
      <c r="L342">
        <v>2.1829999999999998</v>
      </c>
      <c r="M342">
        <v>2.4079999999999999</v>
      </c>
      <c r="N342">
        <v>2.6110000000000002</v>
      </c>
    </row>
    <row r="343" spans="2:14" x14ac:dyDescent="0.3">
      <c r="B343" s="1">
        <v>2000</v>
      </c>
      <c r="C343">
        <v>3.5000000000000003E-2</v>
      </c>
      <c r="D343">
        <v>0.14499999999999999</v>
      </c>
      <c r="E343">
        <v>0.33600000000000002</v>
      </c>
      <c r="F343">
        <v>0.59199999999999997</v>
      </c>
      <c r="G343">
        <v>0.89300000000000002</v>
      </c>
      <c r="H343">
        <v>1.218</v>
      </c>
      <c r="I343">
        <v>1.55</v>
      </c>
      <c r="J343">
        <v>1.877</v>
      </c>
      <c r="K343">
        <v>2.1890000000000001</v>
      </c>
      <c r="L343">
        <v>2.4809999999999999</v>
      </c>
      <c r="M343">
        <v>2.75</v>
      </c>
      <c r="N343">
        <v>2.9940000000000002</v>
      </c>
    </row>
    <row r="344" spans="2:14" x14ac:dyDescent="0.3">
      <c r="B344" s="1">
        <v>2001</v>
      </c>
      <c r="C344">
        <v>3.3000000000000002E-2</v>
      </c>
      <c r="D344">
        <v>0.13900000000000001</v>
      </c>
      <c r="E344">
        <v>0.32400000000000001</v>
      </c>
      <c r="F344">
        <v>0.57199999999999995</v>
      </c>
      <c r="G344">
        <v>0.86399999999999999</v>
      </c>
      <c r="H344">
        <v>1.18</v>
      </c>
      <c r="I344">
        <v>1.504</v>
      </c>
      <c r="J344">
        <v>1.8220000000000001</v>
      </c>
      <c r="K344">
        <v>2.1269999999999998</v>
      </c>
      <c r="L344">
        <v>2.4119999999999999</v>
      </c>
      <c r="M344">
        <v>2.6739999999999999</v>
      </c>
      <c r="N344">
        <v>2.9119999999999999</v>
      </c>
    </row>
    <row r="345" spans="2:14" x14ac:dyDescent="0.3">
      <c r="B345" s="1">
        <v>2002</v>
      </c>
      <c r="C345">
        <v>3.5999999999999997E-2</v>
      </c>
      <c r="D345">
        <v>0.14499999999999999</v>
      </c>
      <c r="E345">
        <v>0.33</v>
      </c>
      <c r="F345">
        <v>0.57599999999999996</v>
      </c>
      <c r="G345">
        <v>0.86099999999999999</v>
      </c>
      <c r="H345">
        <v>1.167</v>
      </c>
      <c r="I345">
        <v>1.478</v>
      </c>
      <c r="J345">
        <v>1.7829999999999999</v>
      </c>
      <c r="K345">
        <v>2.0739999999999998</v>
      </c>
      <c r="L345">
        <v>2.3439999999999999</v>
      </c>
      <c r="M345">
        <v>2.593</v>
      </c>
      <c r="N345">
        <v>2.8170000000000002</v>
      </c>
    </row>
    <row r="346" spans="2:14" x14ac:dyDescent="0.3">
      <c r="B346" s="1">
        <v>2003</v>
      </c>
      <c r="C346">
        <v>0.04</v>
      </c>
      <c r="D346">
        <v>0.154</v>
      </c>
      <c r="E346">
        <v>0.34100000000000003</v>
      </c>
      <c r="F346">
        <v>0.58399999999999996</v>
      </c>
      <c r="G346">
        <v>0.86199999999999999</v>
      </c>
      <c r="H346">
        <v>1.157</v>
      </c>
      <c r="I346">
        <v>1.454</v>
      </c>
      <c r="J346">
        <v>1.7430000000000001</v>
      </c>
      <c r="K346">
        <v>2.0169999999999999</v>
      </c>
      <c r="L346">
        <v>2.2719999999999998</v>
      </c>
      <c r="M346">
        <v>2.504</v>
      </c>
      <c r="N346">
        <v>2.714</v>
      </c>
    </row>
    <row r="347" spans="2:14" x14ac:dyDescent="0.3">
      <c r="B347" s="1">
        <v>2004</v>
      </c>
      <c r="C347">
        <v>3.7999999999999999E-2</v>
      </c>
      <c r="D347">
        <v>0.14899999999999999</v>
      </c>
      <c r="E347">
        <v>0.33300000000000002</v>
      </c>
      <c r="F347">
        <v>0.57399999999999995</v>
      </c>
      <c r="G347">
        <v>0.85199999999999998</v>
      </c>
      <c r="H347">
        <v>1.1479999999999999</v>
      </c>
      <c r="I347">
        <v>1.4470000000000001</v>
      </c>
      <c r="J347">
        <v>1.74</v>
      </c>
      <c r="K347">
        <v>2.0169999999999999</v>
      </c>
      <c r="L347">
        <v>2.2749999999999999</v>
      </c>
      <c r="M347">
        <v>2.5110000000000001</v>
      </c>
      <c r="N347">
        <v>2.7240000000000002</v>
      </c>
    </row>
    <row r="348" spans="2:14" x14ac:dyDescent="0.3">
      <c r="B348" s="1">
        <v>2005</v>
      </c>
      <c r="C348">
        <v>3.6999999999999998E-2</v>
      </c>
      <c r="D348">
        <v>0.15</v>
      </c>
      <c r="E348">
        <v>0.34100000000000003</v>
      </c>
      <c r="F348">
        <v>0.59499999999999997</v>
      </c>
      <c r="G348">
        <v>0.89</v>
      </c>
      <c r="H348">
        <v>1.206</v>
      </c>
      <c r="I348">
        <v>1.5269999999999999</v>
      </c>
      <c r="J348">
        <v>1.8420000000000001</v>
      </c>
      <c r="K348">
        <v>2.1419999999999999</v>
      </c>
      <c r="L348">
        <v>2.4220000000000002</v>
      </c>
      <c r="M348">
        <v>2.6779999999999999</v>
      </c>
      <c r="N348">
        <v>2.911</v>
      </c>
    </row>
    <row r="349" spans="2:14" x14ac:dyDescent="0.3">
      <c r="B349" s="1">
        <v>2006</v>
      </c>
      <c r="C349">
        <v>3.7999999999999999E-2</v>
      </c>
      <c r="D349">
        <v>0.152</v>
      </c>
      <c r="E349">
        <v>0.34699999999999998</v>
      </c>
      <c r="F349">
        <v>0.60599999999999998</v>
      </c>
      <c r="G349">
        <v>0.90700000000000003</v>
      </c>
      <c r="H349">
        <v>1.23</v>
      </c>
      <c r="I349">
        <v>1.5580000000000001</v>
      </c>
      <c r="J349">
        <v>1.88</v>
      </c>
      <c r="K349">
        <v>2.1869999999999998</v>
      </c>
      <c r="L349">
        <v>2.4729999999999999</v>
      </c>
      <c r="M349">
        <v>2.7349999999999999</v>
      </c>
      <c r="N349">
        <v>2.9729999999999999</v>
      </c>
    </row>
    <row r="350" spans="2:14" x14ac:dyDescent="0.3">
      <c r="B350" s="1">
        <v>2007</v>
      </c>
      <c r="C350">
        <v>3.7999999999999999E-2</v>
      </c>
      <c r="D350">
        <v>0.14899999999999999</v>
      </c>
      <c r="E350">
        <v>0.33500000000000002</v>
      </c>
      <c r="F350">
        <v>0.57899999999999996</v>
      </c>
      <c r="G350">
        <v>0.86099999999999999</v>
      </c>
      <c r="H350">
        <v>1.161</v>
      </c>
      <c r="I350">
        <v>1.4650000000000001</v>
      </c>
      <c r="J350">
        <v>1.762</v>
      </c>
      <c r="K350">
        <v>2.044</v>
      </c>
      <c r="L350">
        <v>2.306</v>
      </c>
      <c r="M350">
        <v>2.5459999999999998</v>
      </c>
      <c r="N350">
        <v>2.7629999999999999</v>
      </c>
    </row>
    <row r="351" spans="2:14" x14ac:dyDescent="0.3">
      <c r="B351" s="1">
        <v>2008</v>
      </c>
      <c r="C351">
        <v>3.5999999999999997E-2</v>
      </c>
      <c r="D351">
        <v>0.14599999999999999</v>
      </c>
      <c r="E351">
        <v>0.33400000000000002</v>
      </c>
      <c r="F351">
        <v>0.58499999999999996</v>
      </c>
      <c r="G351">
        <v>0.876</v>
      </c>
      <c r="H351">
        <v>1.19</v>
      </c>
      <c r="I351">
        <v>1.51</v>
      </c>
      <c r="J351">
        <v>1.823</v>
      </c>
      <c r="K351">
        <v>2.1219999999999999</v>
      </c>
      <c r="L351">
        <v>2.4</v>
      </c>
      <c r="M351">
        <v>2.6560000000000001</v>
      </c>
      <c r="N351">
        <v>2.8879999999999999</v>
      </c>
    </row>
    <row r="352" spans="2:14" x14ac:dyDescent="0.3">
      <c r="B352" s="1">
        <v>2009</v>
      </c>
      <c r="C352">
        <v>3.7999999999999999E-2</v>
      </c>
      <c r="D352">
        <v>0.15</v>
      </c>
      <c r="E352">
        <v>0.33700000000000002</v>
      </c>
      <c r="F352">
        <v>0.58199999999999996</v>
      </c>
      <c r="G352">
        <v>0.86499999999999999</v>
      </c>
      <c r="H352">
        <v>1.167</v>
      </c>
      <c r="I352">
        <v>1.474</v>
      </c>
      <c r="J352">
        <v>1.7729999999999999</v>
      </c>
      <c r="K352">
        <v>2.0569999999999999</v>
      </c>
      <c r="L352">
        <v>2.3210000000000002</v>
      </c>
      <c r="M352">
        <v>2.5630000000000002</v>
      </c>
      <c r="N352">
        <v>2.782</v>
      </c>
    </row>
    <row r="353" spans="2:14" x14ac:dyDescent="0.3">
      <c r="B353" s="1">
        <v>2010</v>
      </c>
      <c r="C353">
        <v>3.9E-2</v>
      </c>
      <c r="D353">
        <v>0.15</v>
      </c>
      <c r="E353">
        <v>0.33200000000000002</v>
      </c>
      <c r="F353">
        <v>0.56699999999999995</v>
      </c>
      <c r="G353">
        <v>0.83699999999999997</v>
      </c>
      <c r="H353">
        <v>1.123</v>
      </c>
      <c r="I353">
        <v>1.411</v>
      </c>
      <c r="J353">
        <v>1.6910000000000001</v>
      </c>
      <c r="K353">
        <v>1.956</v>
      </c>
      <c r="L353">
        <v>2.2029999999999998</v>
      </c>
      <c r="M353">
        <v>2.4279999999999999</v>
      </c>
      <c r="N353">
        <v>2.6309999999999998</v>
      </c>
    </row>
    <row r="354" spans="2:14" x14ac:dyDescent="0.3">
      <c r="B354" s="1">
        <v>2011</v>
      </c>
      <c r="C354">
        <v>3.1E-2</v>
      </c>
      <c r="D354">
        <v>0.14299999999999999</v>
      </c>
      <c r="E354">
        <v>0.35099999999999998</v>
      </c>
      <c r="F354">
        <v>0.64400000000000002</v>
      </c>
      <c r="G354">
        <v>1</v>
      </c>
      <c r="H354">
        <v>1.395</v>
      </c>
      <c r="I354">
        <v>1.806</v>
      </c>
      <c r="J354">
        <v>2.2170000000000001</v>
      </c>
      <c r="K354">
        <v>2.6139999999999999</v>
      </c>
      <c r="L354">
        <v>2.99</v>
      </c>
      <c r="M354">
        <v>3.3370000000000002</v>
      </c>
      <c r="N354">
        <v>3.6549999999999998</v>
      </c>
    </row>
    <row r="355" spans="2:14" x14ac:dyDescent="0.3">
      <c r="B355" s="1">
        <v>2012</v>
      </c>
      <c r="C355">
        <v>3.2000000000000001E-2</v>
      </c>
      <c r="D355">
        <v>0.14499999999999999</v>
      </c>
      <c r="E355">
        <v>0.34899999999999998</v>
      </c>
      <c r="F355">
        <v>0.63200000000000001</v>
      </c>
      <c r="G355">
        <v>0.97099999999999997</v>
      </c>
      <c r="H355">
        <v>1.3440000000000001</v>
      </c>
      <c r="I355">
        <v>1.7310000000000001</v>
      </c>
      <c r="J355">
        <v>2.1150000000000002</v>
      </c>
      <c r="K355">
        <v>2.4849999999999999</v>
      </c>
      <c r="L355">
        <v>2.8340000000000001</v>
      </c>
      <c r="M355">
        <v>3.1560000000000001</v>
      </c>
      <c r="N355">
        <v>3.4489999999999998</v>
      </c>
    </row>
    <row r="356" spans="2:14" x14ac:dyDescent="0.3">
      <c r="B356" s="1">
        <v>2013</v>
      </c>
      <c r="C356">
        <v>3.2000000000000001E-2</v>
      </c>
      <c r="D356">
        <v>0.14499999999999999</v>
      </c>
      <c r="E356">
        <v>0.34899999999999998</v>
      </c>
      <c r="F356">
        <v>0.63200000000000001</v>
      </c>
      <c r="G356">
        <v>0.97099999999999997</v>
      </c>
      <c r="H356">
        <v>1.3440000000000001</v>
      </c>
      <c r="I356">
        <v>1.7310000000000001</v>
      </c>
      <c r="J356">
        <v>2.1150000000000002</v>
      </c>
      <c r="K356">
        <v>2.4849999999999999</v>
      </c>
      <c r="L356">
        <v>2.8340000000000001</v>
      </c>
      <c r="M356">
        <v>3.1560000000000001</v>
      </c>
      <c r="N356">
        <v>3.4489999999999998</v>
      </c>
    </row>
    <row r="357" spans="2:14" s="3" customFormat="1" x14ac:dyDescent="0.3">
      <c r="B357" s="2"/>
      <c r="C357" s="3" t="s">
        <v>0</v>
      </c>
      <c r="D357" s="3" t="s">
        <v>8</v>
      </c>
      <c r="E357" s="3" t="s">
        <v>13</v>
      </c>
    </row>
    <row r="358" spans="2:14" x14ac:dyDescent="0.3">
      <c r="B358" s="1">
        <v>1963</v>
      </c>
      <c r="C358">
        <v>5.1999999999999998E-2</v>
      </c>
      <c r="D358">
        <v>9.2999999999999999E-2</v>
      </c>
      <c r="E358">
        <v>0.13100000000000001</v>
      </c>
      <c r="F358">
        <v>0.17799999999999999</v>
      </c>
      <c r="G358">
        <v>0.26200000000000001</v>
      </c>
      <c r="H358">
        <v>0.29399999999999998</v>
      </c>
      <c r="I358">
        <v>0.34</v>
      </c>
      <c r="J358">
        <v>0.39600000000000002</v>
      </c>
      <c r="K358">
        <v>0.54900000000000004</v>
      </c>
      <c r="L358">
        <v>0.73799999999999999</v>
      </c>
      <c r="M358">
        <v>0.98399999999999999</v>
      </c>
      <c r="N358">
        <v>1.093</v>
      </c>
    </row>
    <row r="359" spans="2:14" x14ac:dyDescent="0.3">
      <c r="B359" s="1">
        <v>1964</v>
      </c>
      <c r="C359">
        <v>5.1999999999999998E-2</v>
      </c>
      <c r="D359">
        <v>9.2999999999999999E-2</v>
      </c>
      <c r="E359">
        <v>0.13100000000000001</v>
      </c>
      <c r="F359">
        <v>0.17799999999999999</v>
      </c>
      <c r="G359">
        <v>0.26200000000000001</v>
      </c>
      <c r="H359">
        <v>0.29399999999999998</v>
      </c>
      <c r="I359">
        <v>0.34</v>
      </c>
      <c r="J359">
        <v>0.39600000000000002</v>
      </c>
      <c r="K359">
        <v>0.54900000000000004</v>
      </c>
      <c r="L359">
        <v>0.73799999999999999</v>
      </c>
      <c r="M359">
        <v>0.98399999999999999</v>
      </c>
      <c r="N359">
        <v>1.093</v>
      </c>
    </row>
    <row r="360" spans="2:14" x14ac:dyDescent="0.3">
      <c r="B360" s="1">
        <v>1965</v>
      </c>
      <c r="C360">
        <v>5.1999999999999998E-2</v>
      </c>
      <c r="D360">
        <v>9.2999999999999999E-2</v>
      </c>
      <c r="E360">
        <v>0.13100000000000001</v>
      </c>
      <c r="F360">
        <v>0.17799999999999999</v>
      </c>
      <c r="G360">
        <v>0.26200000000000001</v>
      </c>
      <c r="H360">
        <v>0.29399999999999998</v>
      </c>
      <c r="I360">
        <v>0.34</v>
      </c>
      <c r="J360">
        <v>0.39600000000000002</v>
      </c>
      <c r="K360">
        <v>0.54900000000000004</v>
      </c>
      <c r="L360">
        <v>0.73799999999999999</v>
      </c>
      <c r="M360">
        <v>0.98399999999999999</v>
      </c>
      <c r="N360">
        <v>1.093</v>
      </c>
    </row>
    <row r="361" spans="2:14" x14ac:dyDescent="0.3">
      <c r="B361" s="1">
        <v>1966</v>
      </c>
      <c r="C361">
        <v>5.1999999999999998E-2</v>
      </c>
      <c r="D361">
        <v>9.2999999999999999E-2</v>
      </c>
      <c r="E361">
        <v>0.13100000000000001</v>
      </c>
      <c r="F361">
        <v>0.17799999999999999</v>
      </c>
      <c r="G361">
        <v>0.26200000000000001</v>
      </c>
      <c r="H361">
        <v>0.29399999999999998</v>
      </c>
      <c r="I361">
        <v>0.34</v>
      </c>
      <c r="J361">
        <v>0.39600000000000002</v>
      </c>
      <c r="K361">
        <v>0.54900000000000004</v>
      </c>
      <c r="L361">
        <v>0.73799999999999999</v>
      </c>
      <c r="M361">
        <v>0.98399999999999999</v>
      </c>
      <c r="N361">
        <v>1.093</v>
      </c>
    </row>
    <row r="362" spans="2:14" x14ac:dyDescent="0.3">
      <c r="B362" s="1">
        <v>1967</v>
      </c>
      <c r="C362">
        <v>5.1999999999999998E-2</v>
      </c>
      <c r="D362">
        <v>9.2999999999999999E-2</v>
      </c>
      <c r="E362">
        <v>0.13100000000000001</v>
      </c>
      <c r="F362">
        <v>0.17799999999999999</v>
      </c>
      <c r="G362">
        <v>0.26200000000000001</v>
      </c>
      <c r="H362">
        <v>0.29399999999999998</v>
      </c>
      <c r="I362">
        <v>0.34</v>
      </c>
      <c r="J362">
        <v>0.39600000000000002</v>
      </c>
      <c r="K362">
        <v>0.54900000000000004</v>
      </c>
      <c r="L362">
        <v>0.73799999999999999</v>
      </c>
      <c r="M362">
        <v>0.98399999999999999</v>
      </c>
      <c r="N362">
        <v>1.093</v>
      </c>
    </row>
    <row r="363" spans="2:14" x14ac:dyDescent="0.3">
      <c r="B363" s="1">
        <v>1968</v>
      </c>
      <c r="C363">
        <v>5.1999999999999998E-2</v>
      </c>
      <c r="D363">
        <v>9.2999999999999999E-2</v>
      </c>
      <c r="E363">
        <v>0.13100000000000001</v>
      </c>
      <c r="F363">
        <v>0.17799999999999999</v>
      </c>
      <c r="G363">
        <v>0.26200000000000001</v>
      </c>
      <c r="H363">
        <v>0.29399999999999998</v>
      </c>
      <c r="I363">
        <v>0.34</v>
      </c>
      <c r="J363">
        <v>0.39600000000000002</v>
      </c>
      <c r="K363">
        <v>0.54900000000000004</v>
      </c>
      <c r="L363">
        <v>0.73799999999999999</v>
      </c>
      <c r="M363">
        <v>0.98399999999999999</v>
      </c>
      <c r="N363">
        <v>1.093</v>
      </c>
    </row>
    <row r="364" spans="2:14" x14ac:dyDescent="0.3">
      <c r="B364" s="1">
        <v>1969</v>
      </c>
      <c r="C364">
        <v>5.1999999999999998E-2</v>
      </c>
      <c r="D364">
        <v>9.2999999999999999E-2</v>
      </c>
      <c r="E364">
        <v>0.13100000000000001</v>
      </c>
      <c r="F364">
        <v>0.17799999999999999</v>
      </c>
      <c r="G364">
        <v>0.26200000000000001</v>
      </c>
      <c r="H364">
        <v>0.29399999999999998</v>
      </c>
      <c r="I364">
        <v>0.34</v>
      </c>
      <c r="J364">
        <v>0.39600000000000002</v>
      </c>
      <c r="K364">
        <v>0.54900000000000004</v>
      </c>
      <c r="L364">
        <v>0.73799999999999999</v>
      </c>
      <c r="M364">
        <v>0.98399999999999999</v>
      </c>
      <c r="N364">
        <v>1.093</v>
      </c>
    </row>
    <row r="365" spans="2:14" x14ac:dyDescent="0.3">
      <c r="B365" s="1">
        <v>1970</v>
      </c>
      <c r="C365">
        <v>5.1999999999999998E-2</v>
      </c>
      <c r="D365">
        <v>9.2999999999999999E-2</v>
      </c>
      <c r="E365">
        <v>0.13100000000000001</v>
      </c>
      <c r="F365">
        <v>0.17799999999999999</v>
      </c>
      <c r="G365">
        <v>0.26200000000000001</v>
      </c>
      <c r="H365">
        <v>0.29399999999999998</v>
      </c>
      <c r="I365">
        <v>0.34</v>
      </c>
      <c r="J365">
        <v>0.39600000000000002</v>
      </c>
      <c r="K365">
        <v>0.54900000000000004</v>
      </c>
      <c r="L365">
        <v>0.73799999999999999</v>
      </c>
      <c r="M365">
        <v>0.98399999999999999</v>
      </c>
      <c r="N365">
        <v>1.093</v>
      </c>
    </row>
    <row r="366" spans="2:14" x14ac:dyDescent="0.3">
      <c r="B366" s="1">
        <v>1971</v>
      </c>
      <c r="C366">
        <v>5.1999999999999998E-2</v>
      </c>
      <c r="D366">
        <v>9.2999999999999999E-2</v>
      </c>
      <c r="E366">
        <v>0.13100000000000001</v>
      </c>
      <c r="F366">
        <v>0.17799999999999999</v>
      </c>
      <c r="G366">
        <v>0.26200000000000001</v>
      </c>
      <c r="H366">
        <v>0.29399999999999998</v>
      </c>
      <c r="I366">
        <v>0.34</v>
      </c>
      <c r="J366">
        <v>0.39600000000000002</v>
      </c>
      <c r="K366">
        <v>0.54900000000000004</v>
      </c>
      <c r="L366">
        <v>0.73799999999999999</v>
      </c>
      <c r="M366">
        <v>0.98399999999999999</v>
      </c>
      <c r="N366">
        <v>1.093</v>
      </c>
    </row>
    <row r="367" spans="2:14" x14ac:dyDescent="0.3">
      <c r="B367" s="1">
        <v>1972</v>
      </c>
      <c r="C367">
        <v>5.1999999999999998E-2</v>
      </c>
      <c r="D367">
        <v>9.2999999999999999E-2</v>
      </c>
      <c r="E367">
        <v>0.13100000000000001</v>
      </c>
      <c r="F367">
        <v>0.17799999999999999</v>
      </c>
      <c r="G367">
        <v>0.26200000000000001</v>
      </c>
      <c r="H367">
        <v>0.29399999999999998</v>
      </c>
      <c r="I367">
        <v>0.34</v>
      </c>
      <c r="J367">
        <v>0.39600000000000002</v>
      </c>
      <c r="K367">
        <v>0.54900000000000004</v>
      </c>
      <c r="L367">
        <v>0.73799999999999999</v>
      </c>
      <c r="M367">
        <v>0.98399999999999999</v>
      </c>
      <c r="N367">
        <v>1.093</v>
      </c>
    </row>
    <row r="368" spans="2:14" x14ac:dyDescent="0.3">
      <c r="B368" s="1">
        <v>1973</v>
      </c>
      <c r="C368">
        <v>5.1999999999999998E-2</v>
      </c>
      <c r="D368">
        <v>9.2999999999999999E-2</v>
      </c>
      <c r="E368">
        <v>0.13100000000000001</v>
      </c>
      <c r="F368">
        <v>0.17799999999999999</v>
      </c>
      <c r="G368">
        <v>0.26200000000000001</v>
      </c>
      <c r="H368">
        <v>0.29399999999999998</v>
      </c>
      <c r="I368">
        <v>0.34</v>
      </c>
      <c r="J368">
        <v>0.39600000000000002</v>
      </c>
      <c r="K368">
        <v>0.54900000000000004</v>
      </c>
      <c r="L368">
        <v>0.73799999999999999</v>
      </c>
      <c r="M368">
        <v>0.98399999999999999</v>
      </c>
      <c r="N368">
        <v>1.093</v>
      </c>
    </row>
    <row r="369" spans="2:14" x14ac:dyDescent="0.3">
      <c r="B369" s="1">
        <v>1974</v>
      </c>
      <c r="C369">
        <v>5.1999999999999998E-2</v>
      </c>
      <c r="D369">
        <v>9.2999999999999999E-2</v>
      </c>
      <c r="E369">
        <v>0.13100000000000001</v>
      </c>
      <c r="F369">
        <v>0.17799999999999999</v>
      </c>
      <c r="G369">
        <v>0.26200000000000001</v>
      </c>
      <c r="H369">
        <v>0.29399999999999998</v>
      </c>
      <c r="I369">
        <v>0.34</v>
      </c>
      <c r="J369">
        <v>0.39600000000000002</v>
      </c>
      <c r="K369">
        <v>0.54900000000000004</v>
      </c>
      <c r="L369">
        <v>0.73799999999999999</v>
      </c>
      <c r="M369">
        <v>0.98399999999999999</v>
      </c>
      <c r="N369">
        <v>1.093</v>
      </c>
    </row>
    <row r="370" spans="2:14" x14ac:dyDescent="0.3">
      <c r="B370" s="1">
        <v>1975</v>
      </c>
      <c r="C370">
        <v>5.1999999999999998E-2</v>
      </c>
      <c r="D370">
        <v>9.2999999999999999E-2</v>
      </c>
      <c r="E370">
        <v>0.13100000000000001</v>
      </c>
      <c r="F370">
        <v>0.17799999999999999</v>
      </c>
      <c r="G370">
        <v>0.26200000000000001</v>
      </c>
      <c r="H370">
        <v>0.29399999999999998</v>
      </c>
      <c r="I370">
        <v>0.34</v>
      </c>
      <c r="J370">
        <v>0.39600000000000002</v>
      </c>
      <c r="K370">
        <v>0.54900000000000004</v>
      </c>
      <c r="L370">
        <v>0.73799999999999999</v>
      </c>
      <c r="M370">
        <v>0.98399999999999999</v>
      </c>
      <c r="N370">
        <v>1.093</v>
      </c>
    </row>
    <row r="371" spans="2:14" x14ac:dyDescent="0.3">
      <c r="B371" s="1">
        <v>1976</v>
      </c>
      <c r="C371">
        <v>5.1999999999999998E-2</v>
      </c>
      <c r="D371">
        <v>7.8E-2</v>
      </c>
      <c r="E371">
        <v>0.155</v>
      </c>
      <c r="F371">
        <v>0.214</v>
      </c>
      <c r="G371">
        <v>0.27500000000000002</v>
      </c>
      <c r="H371">
        <v>0.33600000000000002</v>
      </c>
      <c r="I371">
        <v>0.39400000000000002</v>
      </c>
      <c r="J371">
        <v>0.47199999999999998</v>
      </c>
      <c r="K371">
        <v>0.63200000000000001</v>
      </c>
      <c r="L371">
        <v>0.71399999999999997</v>
      </c>
      <c r="M371">
        <v>0.89800000000000002</v>
      </c>
      <c r="N371">
        <v>1.538</v>
      </c>
    </row>
    <row r="372" spans="2:14" x14ac:dyDescent="0.3">
      <c r="B372" s="1">
        <v>1977</v>
      </c>
      <c r="C372">
        <v>5.5E-2</v>
      </c>
      <c r="D372">
        <v>9.1999999999999998E-2</v>
      </c>
      <c r="E372">
        <v>0.109</v>
      </c>
      <c r="F372">
        <v>0.23599999999999999</v>
      </c>
      <c r="G372">
        <v>0.27500000000000002</v>
      </c>
      <c r="H372">
        <v>0.314</v>
      </c>
      <c r="I372">
        <v>0.375</v>
      </c>
      <c r="J372">
        <v>0.45600000000000002</v>
      </c>
      <c r="K372">
        <v>0.52100000000000002</v>
      </c>
      <c r="L372">
        <v>0.73199999999999998</v>
      </c>
      <c r="M372">
        <v>0.65100000000000002</v>
      </c>
      <c r="N372">
        <v>1.137</v>
      </c>
    </row>
    <row r="373" spans="2:14" x14ac:dyDescent="0.3">
      <c r="B373" s="1">
        <v>1978</v>
      </c>
      <c r="C373">
        <v>5.1999999999999998E-2</v>
      </c>
      <c r="D373">
        <v>8.4000000000000005E-2</v>
      </c>
      <c r="E373">
        <v>0.104</v>
      </c>
      <c r="F373">
        <v>0.14699999999999999</v>
      </c>
      <c r="G373">
        <v>0.21099999999999999</v>
      </c>
      <c r="H373">
        <v>0.32700000000000001</v>
      </c>
      <c r="I373">
        <v>0.39400000000000002</v>
      </c>
      <c r="J373">
        <v>0.44900000000000001</v>
      </c>
      <c r="K373">
        <v>0.51400000000000001</v>
      </c>
      <c r="L373">
        <v>0.58299999999999996</v>
      </c>
      <c r="M373">
        <v>0.63100000000000001</v>
      </c>
      <c r="N373">
        <v>1.538</v>
      </c>
    </row>
    <row r="374" spans="2:14" x14ac:dyDescent="0.3">
      <c r="B374" s="1">
        <v>1979</v>
      </c>
      <c r="C374">
        <v>5.1999999999999998E-2</v>
      </c>
      <c r="D374">
        <v>0.108</v>
      </c>
      <c r="E374">
        <v>0.16</v>
      </c>
      <c r="F374">
        <v>0.19900000000000001</v>
      </c>
      <c r="G374">
        <v>0.24099999999999999</v>
      </c>
      <c r="H374">
        <v>0.30099999999999999</v>
      </c>
      <c r="I374">
        <v>0.38800000000000001</v>
      </c>
      <c r="J374">
        <v>0.46600000000000003</v>
      </c>
      <c r="K374">
        <v>0.58799999999999997</v>
      </c>
      <c r="L374">
        <v>0.871</v>
      </c>
      <c r="M374">
        <v>1.2649999999999999</v>
      </c>
      <c r="N374">
        <v>1.972</v>
      </c>
    </row>
    <row r="375" spans="2:14" x14ac:dyDescent="0.3">
      <c r="B375" s="1">
        <v>1980</v>
      </c>
      <c r="C375">
        <v>2.5999999999999999E-2</v>
      </c>
      <c r="D375">
        <v>0.06</v>
      </c>
      <c r="E375">
        <v>0.13200000000000001</v>
      </c>
      <c r="F375">
        <v>0.23100000000000001</v>
      </c>
      <c r="G375">
        <v>0.27200000000000002</v>
      </c>
      <c r="H375">
        <v>0.35</v>
      </c>
      <c r="I375">
        <v>0.44700000000000001</v>
      </c>
      <c r="J375">
        <v>0.51900000000000002</v>
      </c>
      <c r="K375">
        <v>0.71599999999999997</v>
      </c>
      <c r="L375">
        <v>0.82</v>
      </c>
      <c r="M375">
        <v>1.073</v>
      </c>
      <c r="N375">
        <v>1.8540000000000001</v>
      </c>
    </row>
    <row r="376" spans="2:14" x14ac:dyDescent="0.3">
      <c r="B376" s="1">
        <v>1981</v>
      </c>
      <c r="C376">
        <v>5.1999999999999998E-2</v>
      </c>
      <c r="D376">
        <v>9.5000000000000001E-2</v>
      </c>
      <c r="E376">
        <v>0.14899999999999999</v>
      </c>
      <c r="F376">
        <v>0.24199999999999999</v>
      </c>
      <c r="G376">
        <v>0.29399999999999998</v>
      </c>
      <c r="H376">
        <v>0.34</v>
      </c>
      <c r="I376">
        <v>0.40699999999999997</v>
      </c>
      <c r="J376">
        <v>0.503</v>
      </c>
      <c r="K376">
        <v>0.63700000000000001</v>
      </c>
      <c r="L376">
        <v>0.76500000000000001</v>
      </c>
      <c r="M376">
        <v>1.1839999999999999</v>
      </c>
      <c r="N376">
        <v>1.9</v>
      </c>
    </row>
    <row r="377" spans="2:14" x14ac:dyDescent="0.3">
      <c r="B377" s="1">
        <v>1982</v>
      </c>
      <c r="C377">
        <v>5.5E-2</v>
      </c>
      <c r="D377">
        <v>8.5000000000000006E-2</v>
      </c>
      <c r="E377">
        <v>0.16600000000000001</v>
      </c>
      <c r="F377">
        <v>0.20699999999999999</v>
      </c>
      <c r="G377">
        <v>0.26900000000000002</v>
      </c>
      <c r="H377">
        <v>0.32300000000000001</v>
      </c>
      <c r="I377">
        <v>0.378</v>
      </c>
      <c r="J377">
        <v>0.47199999999999998</v>
      </c>
      <c r="K377">
        <v>0.53600000000000003</v>
      </c>
      <c r="L377">
        <v>0.64400000000000002</v>
      </c>
      <c r="M377">
        <v>0.98699999999999999</v>
      </c>
      <c r="N377">
        <v>1.1850000000000001</v>
      </c>
    </row>
    <row r="378" spans="2:14" x14ac:dyDescent="0.3">
      <c r="B378" s="1">
        <v>1983</v>
      </c>
      <c r="C378">
        <v>7.0000000000000007E-2</v>
      </c>
      <c r="D378">
        <v>9.9000000000000005E-2</v>
      </c>
      <c r="E378">
        <v>0.122</v>
      </c>
      <c r="F378">
        <v>0.23</v>
      </c>
      <c r="G378">
        <v>0.27300000000000002</v>
      </c>
      <c r="H378">
        <v>0.32</v>
      </c>
      <c r="I378">
        <v>0.374</v>
      </c>
      <c r="J378">
        <v>0.46100000000000002</v>
      </c>
      <c r="K378">
        <v>0.59599999999999997</v>
      </c>
      <c r="L378">
        <v>0.70899999999999996</v>
      </c>
      <c r="M378">
        <v>1.196</v>
      </c>
      <c r="N378">
        <v>1.7689999999999999</v>
      </c>
    </row>
    <row r="379" spans="2:14" x14ac:dyDescent="0.3">
      <c r="B379" s="1">
        <v>1984</v>
      </c>
      <c r="C379">
        <v>3.5000000000000003E-2</v>
      </c>
      <c r="D379">
        <v>0.13500000000000001</v>
      </c>
      <c r="E379">
        <v>0.154</v>
      </c>
      <c r="F379">
        <v>0.185</v>
      </c>
      <c r="G379">
        <v>0.26600000000000001</v>
      </c>
      <c r="H379">
        <v>0.33</v>
      </c>
      <c r="I379">
        <v>0.38300000000000001</v>
      </c>
      <c r="J379">
        <v>0.44900000000000001</v>
      </c>
      <c r="K379">
        <v>0.57699999999999996</v>
      </c>
      <c r="L379">
        <v>0.68500000000000005</v>
      </c>
      <c r="M379">
        <v>1.012</v>
      </c>
      <c r="N379">
        <v>1.8460000000000001</v>
      </c>
    </row>
    <row r="380" spans="2:14" x14ac:dyDescent="0.3">
      <c r="B380" s="1">
        <v>1985</v>
      </c>
      <c r="C380">
        <v>5.8000000000000003E-2</v>
      </c>
      <c r="D380">
        <v>0.14799999999999999</v>
      </c>
      <c r="E380">
        <v>0.18099999999999999</v>
      </c>
      <c r="F380">
        <v>0.223</v>
      </c>
      <c r="G380">
        <v>0.27</v>
      </c>
      <c r="H380">
        <v>0.33900000000000002</v>
      </c>
      <c r="I380">
        <v>0.39800000000000002</v>
      </c>
      <c r="J380">
        <v>0.47299999999999998</v>
      </c>
      <c r="K380">
        <v>0.57299999999999995</v>
      </c>
      <c r="L380">
        <v>0.79600000000000004</v>
      </c>
      <c r="M380">
        <v>1.3759999999999999</v>
      </c>
      <c r="N380">
        <v>1.647</v>
      </c>
    </row>
    <row r="381" spans="2:14" x14ac:dyDescent="0.3">
      <c r="B381" s="1">
        <v>1986</v>
      </c>
      <c r="C381">
        <v>7.2999999999999995E-2</v>
      </c>
      <c r="D381">
        <v>7.4999999999999997E-2</v>
      </c>
      <c r="E381">
        <v>0.17199999999999999</v>
      </c>
      <c r="F381">
        <v>0.247</v>
      </c>
      <c r="G381">
        <v>0.28599999999999998</v>
      </c>
      <c r="H381">
        <v>0.34599999999999997</v>
      </c>
      <c r="I381">
        <v>0.42699999999999999</v>
      </c>
      <c r="J381">
        <v>0.51800000000000002</v>
      </c>
      <c r="K381">
        <v>0.64</v>
      </c>
      <c r="L381">
        <v>0.84399999999999997</v>
      </c>
      <c r="M381">
        <v>1.351</v>
      </c>
      <c r="N381">
        <v>2.11</v>
      </c>
    </row>
    <row r="382" spans="2:14" x14ac:dyDescent="0.3">
      <c r="B382" s="1">
        <v>1987</v>
      </c>
      <c r="C382">
        <v>7.5999999999999998E-2</v>
      </c>
      <c r="D382">
        <v>0.11700000000000001</v>
      </c>
      <c r="E382">
        <v>0.14000000000000001</v>
      </c>
      <c r="F382">
        <v>0.191</v>
      </c>
      <c r="G382">
        <v>0.27</v>
      </c>
      <c r="H382">
        <v>0.35699999999999998</v>
      </c>
      <c r="I382">
        <v>0.434</v>
      </c>
      <c r="J382">
        <v>0.503</v>
      </c>
      <c r="K382">
        <v>0.57699999999999996</v>
      </c>
      <c r="L382">
        <v>0.68899999999999995</v>
      </c>
      <c r="M382">
        <v>1.089</v>
      </c>
      <c r="N382">
        <v>1.9790000000000001</v>
      </c>
    </row>
    <row r="383" spans="2:14" x14ac:dyDescent="0.3">
      <c r="B383" s="1">
        <v>1988</v>
      </c>
      <c r="C383">
        <v>0.1</v>
      </c>
      <c r="D383">
        <v>0.124</v>
      </c>
      <c r="E383">
        <v>0.159</v>
      </c>
      <c r="F383">
        <v>0.19700000000000001</v>
      </c>
      <c r="G383">
        <v>0.23300000000000001</v>
      </c>
      <c r="H383">
        <v>0.34200000000000003</v>
      </c>
      <c r="I383">
        <v>0.44400000000000001</v>
      </c>
      <c r="J383">
        <v>0.51200000000000001</v>
      </c>
      <c r="K383">
        <v>0.58799999999999997</v>
      </c>
      <c r="L383">
        <v>0.75</v>
      </c>
      <c r="M383">
        <v>1.012</v>
      </c>
      <c r="N383">
        <v>1.3720000000000001</v>
      </c>
    </row>
    <row r="384" spans="2:14" x14ac:dyDescent="0.3">
      <c r="B384" s="1">
        <v>1989</v>
      </c>
      <c r="C384">
        <v>5.1999999999999998E-2</v>
      </c>
      <c r="D384">
        <v>0.10299999999999999</v>
      </c>
      <c r="E384">
        <v>0.22</v>
      </c>
      <c r="F384">
        <v>0.24099999999999999</v>
      </c>
      <c r="G384">
        <v>0.27800000000000002</v>
      </c>
      <c r="H384">
        <v>0.33900000000000002</v>
      </c>
      <c r="I384">
        <v>0.46700000000000003</v>
      </c>
      <c r="J384">
        <v>0.58499999999999996</v>
      </c>
      <c r="K384">
        <v>0.70199999999999996</v>
      </c>
      <c r="L384">
        <v>0.77900000000000003</v>
      </c>
      <c r="M384">
        <v>0.88</v>
      </c>
      <c r="N384">
        <v>1.538</v>
      </c>
    </row>
    <row r="385" spans="2:14" x14ac:dyDescent="0.3">
      <c r="B385" s="1">
        <v>1990</v>
      </c>
      <c r="C385">
        <v>6.4000000000000001E-2</v>
      </c>
      <c r="D385">
        <v>9.0999999999999998E-2</v>
      </c>
      <c r="E385">
        <v>0.153</v>
      </c>
      <c r="F385">
        <v>0.26400000000000001</v>
      </c>
      <c r="G385">
        <v>0.309</v>
      </c>
      <c r="H385">
        <v>0.373</v>
      </c>
      <c r="I385">
        <v>0.46100000000000002</v>
      </c>
      <c r="J385">
        <v>0.58199999999999996</v>
      </c>
      <c r="K385">
        <v>0.69399999999999995</v>
      </c>
      <c r="L385">
        <v>0.83499999999999996</v>
      </c>
      <c r="M385">
        <v>0.97</v>
      </c>
      <c r="N385">
        <v>1.5980000000000001</v>
      </c>
    </row>
    <row r="386" spans="2:14" x14ac:dyDescent="0.3">
      <c r="B386" s="1">
        <v>1991</v>
      </c>
      <c r="C386">
        <v>3.6999999999999998E-2</v>
      </c>
      <c r="D386">
        <v>0.106</v>
      </c>
      <c r="E386">
        <v>0.13200000000000001</v>
      </c>
      <c r="F386">
        <v>0.186</v>
      </c>
      <c r="G386">
        <v>0.27100000000000002</v>
      </c>
      <c r="H386">
        <v>0.38100000000000001</v>
      </c>
      <c r="I386">
        <v>0.45100000000000001</v>
      </c>
      <c r="J386">
        <v>0.54200000000000004</v>
      </c>
      <c r="K386">
        <v>0.66700000000000004</v>
      </c>
      <c r="L386">
        <v>0.78700000000000003</v>
      </c>
      <c r="M386">
        <v>0.90100000000000002</v>
      </c>
      <c r="N386">
        <v>1.0529999999999999</v>
      </c>
    </row>
    <row r="387" spans="2:14" x14ac:dyDescent="0.3">
      <c r="B387" s="1">
        <v>1992</v>
      </c>
      <c r="C387">
        <v>6.3E-2</v>
      </c>
      <c r="D387">
        <v>8.3000000000000004E-2</v>
      </c>
      <c r="E387">
        <v>0.11799999999999999</v>
      </c>
      <c r="F387">
        <v>0.17699999999999999</v>
      </c>
      <c r="G387">
        <v>0.23899999999999999</v>
      </c>
      <c r="H387">
        <v>0.27500000000000002</v>
      </c>
      <c r="I387">
        <v>0.40899999999999997</v>
      </c>
      <c r="J387">
        <v>0.52400000000000002</v>
      </c>
      <c r="K387">
        <v>0.59399999999999997</v>
      </c>
      <c r="L387">
        <v>0.70899999999999996</v>
      </c>
      <c r="M387">
        <v>0.85099999999999998</v>
      </c>
      <c r="N387">
        <v>1.046</v>
      </c>
    </row>
    <row r="388" spans="2:14" x14ac:dyDescent="0.3">
      <c r="B388" s="1">
        <v>1993</v>
      </c>
      <c r="C388">
        <v>1.0999999999999999E-2</v>
      </c>
      <c r="D388">
        <v>8.8999999999999996E-2</v>
      </c>
      <c r="E388">
        <v>0.121</v>
      </c>
      <c r="F388">
        <v>0.18099999999999999</v>
      </c>
      <c r="G388">
        <v>0.246</v>
      </c>
      <c r="H388">
        <v>0.32</v>
      </c>
      <c r="I388">
        <v>0.40799999999999997</v>
      </c>
      <c r="J388">
        <v>0.57899999999999996</v>
      </c>
      <c r="K388">
        <v>0.71899999999999997</v>
      </c>
      <c r="L388">
        <v>0.85299999999999998</v>
      </c>
      <c r="M388">
        <v>0.96499999999999997</v>
      </c>
      <c r="N388">
        <v>1.1739999999999999</v>
      </c>
    </row>
    <row r="389" spans="2:14" x14ac:dyDescent="0.3">
      <c r="B389" s="1">
        <v>1994</v>
      </c>
      <c r="C389">
        <v>4.1000000000000002E-2</v>
      </c>
      <c r="D389">
        <v>8.4000000000000005E-2</v>
      </c>
      <c r="E389">
        <v>0.112</v>
      </c>
      <c r="F389">
        <v>0.224</v>
      </c>
      <c r="G389">
        <v>0.27</v>
      </c>
      <c r="H389">
        <v>0.33600000000000002</v>
      </c>
      <c r="I389">
        <v>0.46200000000000002</v>
      </c>
      <c r="J389">
        <v>0.64300000000000002</v>
      </c>
      <c r="K389">
        <v>0.80800000000000005</v>
      </c>
      <c r="L389">
        <v>0.86799999999999999</v>
      </c>
      <c r="M389">
        <v>1.0580000000000001</v>
      </c>
      <c r="N389">
        <v>1.421</v>
      </c>
    </row>
    <row r="390" spans="2:14" x14ac:dyDescent="0.3">
      <c r="B390" s="1">
        <v>1995</v>
      </c>
      <c r="C390">
        <v>7.0000000000000007E-2</v>
      </c>
      <c r="D390">
        <v>9.8000000000000004E-2</v>
      </c>
      <c r="E390">
        <v>0.14499999999999999</v>
      </c>
      <c r="F390">
        <v>0.192</v>
      </c>
      <c r="G390">
        <v>0.27</v>
      </c>
      <c r="H390">
        <v>0.34</v>
      </c>
      <c r="I390">
        <v>0.42899999999999999</v>
      </c>
      <c r="J390">
        <v>0.57699999999999996</v>
      </c>
      <c r="K390">
        <v>0.80700000000000005</v>
      </c>
      <c r="L390">
        <v>0.96499999999999997</v>
      </c>
      <c r="M390">
        <v>1.115</v>
      </c>
      <c r="N390">
        <v>1.367</v>
      </c>
    </row>
    <row r="391" spans="2:14" x14ac:dyDescent="0.3">
      <c r="B391" s="1">
        <v>1996</v>
      </c>
      <c r="C391">
        <v>6.0999999999999999E-2</v>
      </c>
      <c r="D391">
        <v>9.1999999999999998E-2</v>
      </c>
      <c r="E391">
        <v>0.151</v>
      </c>
      <c r="F391">
        <v>0.191</v>
      </c>
      <c r="G391">
        <v>0.28000000000000003</v>
      </c>
      <c r="H391">
        <v>0.35199999999999998</v>
      </c>
      <c r="I391">
        <v>0.52400000000000002</v>
      </c>
      <c r="J391">
        <v>0.68300000000000005</v>
      </c>
      <c r="K391">
        <v>0.94499999999999995</v>
      </c>
      <c r="L391">
        <v>1.216</v>
      </c>
      <c r="M391">
        <v>1.4259999999999999</v>
      </c>
      <c r="N391">
        <v>1.4770000000000001</v>
      </c>
    </row>
    <row r="392" spans="2:14" x14ac:dyDescent="0.3">
      <c r="B392" s="1">
        <v>1997</v>
      </c>
      <c r="C392">
        <v>0.104</v>
      </c>
      <c r="D392">
        <v>0.106</v>
      </c>
      <c r="E392">
        <v>0.14599999999999999</v>
      </c>
      <c r="F392">
        <v>0.20100000000000001</v>
      </c>
      <c r="G392">
        <v>0.26</v>
      </c>
      <c r="H392">
        <v>0.35499999999999998</v>
      </c>
      <c r="I392">
        <v>0.495</v>
      </c>
      <c r="J392">
        <v>0.68300000000000005</v>
      </c>
      <c r="K392">
        <v>0.88400000000000001</v>
      </c>
      <c r="L392">
        <v>1.0880000000000001</v>
      </c>
      <c r="M392">
        <v>1.4670000000000001</v>
      </c>
      <c r="N392">
        <v>1.647</v>
      </c>
    </row>
    <row r="393" spans="2:14" x14ac:dyDescent="0.3">
      <c r="B393" s="1">
        <v>1998</v>
      </c>
      <c r="C393">
        <v>8.4000000000000005E-2</v>
      </c>
      <c r="D393">
        <v>0.128</v>
      </c>
      <c r="E393">
        <v>0.13800000000000001</v>
      </c>
      <c r="F393">
        <v>0.17799999999999999</v>
      </c>
      <c r="G393">
        <v>0.248</v>
      </c>
      <c r="H393">
        <v>0.34</v>
      </c>
      <c r="I393">
        <v>0.54500000000000004</v>
      </c>
      <c r="J393">
        <v>0.80600000000000005</v>
      </c>
      <c r="K393">
        <v>1.0349999999999999</v>
      </c>
      <c r="L393">
        <v>1.246</v>
      </c>
      <c r="M393">
        <v>1.4119999999999999</v>
      </c>
      <c r="N393">
        <v>1.655</v>
      </c>
    </row>
    <row r="394" spans="2:14" x14ac:dyDescent="0.3">
      <c r="B394" s="1">
        <v>1999</v>
      </c>
      <c r="C394">
        <v>0.09</v>
      </c>
      <c r="D394">
        <v>0.109</v>
      </c>
      <c r="E394">
        <v>0.13400000000000001</v>
      </c>
      <c r="F394">
        <v>0.17399999999999999</v>
      </c>
      <c r="G394">
        <v>0.25</v>
      </c>
      <c r="H394">
        <v>0.33100000000000002</v>
      </c>
      <c r="I394">
        <v>0.46500000000000002</v>
      </c>
      <c r="J394">
        <v>0.74199999999999999</v>
      </c>
      <c r="K394">
        <v>1.0209999999999999</v>
      </c>
      <c r="L394">
        <v>1.258</v>
      </c>
      <c r="M394">
        <v>1.3759999999999999</v>
      </c>
      <c r="N394">
        <v>1.776</v>
      </c>
    </row>
    <row r="395" spans="2:14" x14ac:dyDescent="0.3">
      <c r="B395" s="1">
        <v>2000</v>
      </c>
      <c r="C395">
        <v>4.2999999999999997E-2</v>
      </c>
      <c r="D395">
        <v>6.4000000000000001E-2</v>
      </c>
      <c r="E395">
        <v>0.16300000000000001</v>
      </c>
      <c r="F395">
        <v>0.19600000000000001</v>
      </c>
      <c r="G395">
        <v>0.255</v>
      </c>
      <c r="H395">
        <v>0.34599999999999997</v>
      </c>
      <c r="I395">
        <v>0.46600000000000003</v>
      </c>
      <c r="J395">
        <v>0.75600000000000001</v>
      </c>
      <c r="K395">
        <v>0.999</v>
      </c>
      <c r="L395">
        <v>1.141</v>
      </c>
      <c r="M395">
        <v>1.228</v>
      </c>
      <c r="N395">
        <v>1.5629999999999999</v>
      </c>
    </row>
    <row r="396" spans="2:14" x14ac:dyDescent="0.3">
      <c r="B396" s="1">
        <v>2001</v>
      </c>
      <c r="C396">
        <v>6.6000000000000003E-2</v>
      </c>
      <c r="D396">
        <v>9.8000000000000004E-2</v>
      </c>
      <c r="E396">
        <v>0.122</v>
      </c>
      <c r="F396">
        <v>0.17899999999999999</v>
      </c>
      <c r="G396">
        <v>0.25800000000000001</v>
      </c>
      <c r="H396">
        <v>0.32500000000000001</v>
      </c>
      <c r="I396">
        <v>0.46100000000000002</v>
      </c>
      <c r="J396">
        <v>0.61399999999999999</v>
      </c>
      <c r="K396">
        <v>0.82799999999999996</v>
      </c>
      <c r="L396">
        <v>1.0740000000000001</v>
      </c>
      <c r="M396">
        <v>1.36</v>
      </c>
      <c r="N396">
        <v>1.671</v>
      </c>
    </row>
    <row r="397" spans="2:14" x14ac:dyDescent="0.3">
      <c r="B397" s="1">
        <v>2002</v>
      </c>
      <c r="C397">
        <v>3.1E-2</v>
      </c>
      <c r="D397">
        <v>7.3999999999999996E-2</v>
      </c>
      <c r="E397">
        <v>0.13</v>
      </c>
      <c r="F397">
        <v>0.2</v>
      </c>
      <c r="G397">
        <v>0.25700000000000001</v>
      </c>
      <c r="H397">
        <v>0.32900000000000001</v>
      </c>
      <c r="I397">
        <v>0.44500000000000001</v>
      </c>
      <c r="J397">
        <v>0.64500000000000002</v>
      </c>
      <c r="K397">
        <v>0.88300000000000001</v>
      </c>
      <c r="L397">
        <v>1.1020000000000001</v>
      </c>
      <c r="M397">
        <v>1.321</v>
      </c>
      <c r="N397">
        <v>1.649</v>
      </c>
    </row>
    <row r="398" spans="2:14" x14ac:dyDescent="0.3">
      <c r="B398" s="1">
        <v>2003</v>
      </c>
      <c r="C398">
        <v>3.5999999999999997E-2</v>
      </c>
      <c r="D398">
        <v>8.5999999999999993E-2</v>
      </c>
      <c r="E398">
        <v>0.11700000000000001</v>
      </c>
      <c r="F398">
        <v>0.186</v>
      </c>
      <c r="G398">
        <v>0.245</v>
      </c>
      <c r="H398">
        <v>0.307</v>
      </c>
      <c r="I398">
        <v>0.4</v>
      </c>
      <c r="J398">
        <v>0.56399999999999995</v>
      </c>
      <c r="K398">
        <v>0.76800000000000002</v>
      </c>
      <c r="L398">
        <v>1.0049999999999999</v>
      </c>
      <c r="M398">
        <v>1.2090000000000001</v>
      </c>
      <c r="N398">
        <v>1.5369999999999999</v>
      </c>
    </row>
    <row r="399" spans="2:14" x14ac:dyDescent="0.3">
      <c r="B399" s="1">
        <v>2004</v>
      </c>
      <c r="C399">
        <v>3.4000000000000002E-2</v>
      </c>
      <c r="D399">
        <v>0.08</v>
      </c>
      <c r="E399">
        <v>0.158</v>
      </c>
      <c r="F399">
        <v>0.193</v>
      </c>
      <c r="G399">
        <v>0.247</v>
      </c>
      <c r="H399">
        <v>0.307</v>
      </c>
      <c r="I399">
        <v>0.38700000000000001</v>
      </c>
      <c r="J399">
        <v>0.52800000000000002</v>
      </c>
      <c r="K399">
        <v>0.7</v>
      </c>
      <c r="L399">
        <v>0.89700000000000002</v>
      </c>
      <c r="M399">
        <v>1.087</v>
      </c>
      <c r="N399">
        <v>1.5409999999999999</v>
      </c>
    </row>
    <row r="400" spans="2:14" x14ac:dyDescent="0.3">
      <c r="B400" s="1">
        <v>2005</v>
      </c>
      <c r="C400">
        <v>2.9000000000000001E-2</v>
      </c>
      <c r="D400">
        <v>7.4999999999999997E-2</v>
      </c>
      <c r="E400">
        <v>0.113</v>
      </c>
      <c r="F400">
        <v>0.19600000000000001</v>
      </c>
      <c r="G400">
        <v>0.25900000000000001</v>
      </c>
      <c r="H400">
        <v>0.318</v>
      </c>
      <c r="I400">
        <v>0.39900000000000002</v>
      </c>
      <c r="J400">
        <v>0.51700000000000002</v>
      </c>
      <c r="K400">
        <v>0.64100000000000001</v>
      </c>
      <c r="L400">
        <v>0.76700000000000002</v>
      </c>
      <c r="M400">
        <v>0.91800000000000004</v>
      </c>
      <c r="N400">
        <v>1.296</v>
      </c>
    </row>
    <row r="401" spans="2:15" x14ac:dyDescent="0.3">
      <c r="B401" s="1">
        <v>2006</v>
      </c>
      <c r="C401">
        <v>3.3000000000000002E-2</v>
      </c>
      <c r="D401">
        <v>7.5999999999999998E-2</v>
      </c>
      <c r="E401">
        <v>0.11600000000000001</v>
      </c>
      <c r="F401">
        <v>0.14099999999999999</v>
      </c>
      <c r="G401">
        <v>0.26100000000000001</v>
      </c>
      <c r="H401">
        <v>0.35</v>
      </c>
      <c r="I401">
        <v>0.41899999999999998</v>
      </c>
      <c r="J401">
        <v>0.51600000000000001</v>
      </c>
      <c r="K401">
        <v>0.63100000000000001</v>
      </c>
      <c r="L401">
        <v>0.752</v>
      </c>
      <c r="M401">
        <v>0.92400000000000004</v>
      </c>
      <c r="N401">
        <v>1.2629999999999999</v>
      </c>
    </row>
    <row r="402" spans="2:15" x14ac:dyDescent="0.3">
      <c r="B402" s="1">
        <v>2007</v>
      </c>
      <c r="C402">
        <v>8.5999999999999993E-2</v>
      </c>
      <c r="D402">
        <v>7.3999999999999996E-2</v>
      </c>
      <c r="E402">
        <v>0.121</v>
      </c>
      <c r="F402">
        <v>0.17199999999999999</v>
      </c>
      <c r="G402">
        <v>0.22600000000000001</v>
      </c>
      <c r="H402">
        <v>0.33100000000000002</v>
      </c>
      <c r="I402">
        <v>0.43099999999999999</v>
      </c>
      <c r="J402">
        <v>0.51</v>
      </c>
      <c r="K402">
        <v>0.621</v>
      </c>
      <c r="L402">
        <v>0.75600000000000001</v>
      </c>
      <c r="M402">
        <v>0.90300000000000002</v>
      </c>
      <c r="N402">
        <v>1.177</v>
      </c>
    </row>
    <row r="403" spans="2:15" x14ac:dyDescent="0.3">
      <c r="B403" s="1">
        <v>2008</v>
      </c>
      <c r="C403">
        <v>3.5999999999999997E-2</v>
      </c>
      <c r="D403">
        <v>4.8000000000000001E-2</v>
      </c>
      <c r="E403">
        <v>6.9000000000000006E-2</v>
      </c>
      <c r="F403">
        <v>0.186</v>
      </c>
      <c r="G403">
        <v>0.254</v>
      </c>
      <c r="H403">
        <v>0.312</v>
      </c>
      <c r="I403">
        <v>0.41599999999999998</v>
      </c>
      <c r="J403">
        <v>0.51500000000000001</v>
      </c>
      <c r="K403">
        <v>0.60499999999999998</v>
      </c>
      <c r="L403">
        <v>0.71899999999999997</v>
      </c>
      <c r="M403">
        <v>0.86099999999999999</v>
      </c>
      <c r="N403">
        <v>1.1479999999999999</v>
      </c>
    </row>
    <row r="404" spans="2:15" x14ac:dyDescent="0.3">
      <c r="B404" s="1">
        <v>2009</v>
      </c>
      <c r="C404">
        <v>1.4E-2</v>
      </c>
      <c r="D404">
        <v>4.4999999999999998E-2</v>
      </c>
      <c r="E404">
        <v>0.109</v>
      </c>
      <c r="F404">
        <v>0.14199999999999999</v>
      </c>
      <c r="G404">
        <v>0.253</v>
      </c>
      <c r="H404">
        <v>0.33</v>
      </c>
      <c r="I404">
        <v>0.41099999999999998</v>
      </c>
      <c r="J404">
        <v>0.53200000000000003</v>
      </c>
      <c r="K404">
        <v>0.625</v>
      </c>
      <c r="L404">
        <v>0.76400000000000001</v>
      </c>
      <c r="M404">
        <v>0.88600000000000001</v>
      </c>
      <c r="N404">
        <v>1.1439999999999999</v>
      </c>
    </row>
    <row r="405" spans="2:15" x14ac:dyDescent="0.3">
      <c r="B405" s="1">
        <v>2010</v>
      </c>
      <c r="C405">
        <v>1.4E-2</v>
      </c>
      <c r="D405">
        <v>5.1999999999999998E-2</v>
      </c>
      <c r="E405">
        <v>0.10100000000000001</v>
      </c>
      <c r="F405">
        <v>0.17499999999999999</v>
      </c>
      <c r="G405">
        <v>0.23699999999999999</v>
      </c>
      <c r="H405">
        <v>0.313</v>
      </c>
      <c r="I405">
        <v>0.41499999999999998</v>
      </c>
      <c r="J405">
        <v>0.53900000000000003</v>
      </c>
      <c r="K405">
        <v>0.64900000000000002</v>
      </c>
      <c r="L405">
        <v>0.78700000000000003</v>
      </c>
      <c r="M405">
        <v>0.96399999999999997</v>
      </c>
      <c r="N405">
        <v>1.4730000000000001</v>
      </c>
    </row>
    <row r="406" spans="2:15" x14ac:dyDescent="0.3">
      <c r="B406" s="1">
        <v>2011</v>
      </c>
      <c r="C406">
        <v>1.9E-2</v>
      </c>
      <c r="D406">
        <v>6.7000000000000004E-2</v>
      </c>
      <c r="E406">
        <v>0.10100000000000001</v>
      </c>
      <c r="F406">
        <v>0.19</v>
      </c>
      <c r="G406">
        <v>0.28699999999999998</v>
      </c>
      <c r="H406">
        <v>0.35299999999999998</v>
      </c>
      <c r="I406">
        <v>0.46600000000000003</v>
      </c>
      <c r="J406">
        <v>0.61299999999999999</v>
      </c>
      <c r="K406">
        <v>0.77400000000000002</v>
      </c>
      <c r="L406">
        <v>0.92300000000000004</v>
      </c>
      <c r="M406">
        <v>1.173</v>
      </c>
      <c r="N406">
        <v>1.514</v>
      </c>
    </row>
    <row r="407" spans="2:15" x14ac:dyDescent="0.3">
      <c r="B407" s="1">
        <v>2012</v>
      </c>
      <c r="C407">
        <v>7.0000000000000001E-3</v>
      </c>
      <c r="D407">
        <v>1.4E-2</v>
      </c>
      <c r="E407">
        <v>8.2000000000000003E-2</v>
      </c>
      <c r="F407">
        <v>0.20200000000000001</v>
      </c>
      <c r="G407">
        <v>0.26400000000000001</v>
      </c>
      <c r="H407">
        <v>0.35299999999999998</v>
      </c>
      <c r="I407">
        <v>0.47599999999999998</v>
      </c>
      <c r="J407">
        <v>0.55800000000000005</v>
      </c>
      <c r="K407">
        <v>0.71099999999999997</v>
      </c>
      <c r="L407">
        <v>0.91200000000000003</v>
      </c>
      <c r="M407">
        <v>1.1459999999999999</v>
      </c>
      <c r="N407">
        <v>1.6</v>
      </c>
    </row>
    <row r="408" spans="2:15" x14ac:dyDescent="0.3">
      <c r="B408" s="1">
        <v>2013</v>
      </c>
      <c r="C408">
        <v>5.1999999999999998E-2</v>
      </c>
      <c r="D408">
        <v>0.125</v>
      </c>
      <c r="E408">
        <v>0.26800000000000002</v>
      </c>
      <c r="F408">
        <v>0.26300000000000001</v>
      </c>
      <c r="G408">
        <v>0.31</v>
      </c>
      <c r="H408">
        <v>0.36199999999999999</v>
      </c>
      <c r="I408">
        <v>0.43099999999999999</v>
      </c>
      <c r="J408">
        <v>0.50700000000000001</v>
      </c>
      <c r="K408">
        <v>0.67800000000000005</v>
      </c>
      <c r="L408">
        <v>0.72599999999999998</v>
      </c>
      <c r="M408">
        <v>0.93600000000000005</v>
      </c>
      <c r="N408">
        <v>1.143</v>
      </c>
    </row>
    <row r="409" spans="2:15" s="3" customFormat="1" x14ac:dyDescent="0.3">
      <c r="B409" s="2"/>
      <c r="C409" s="3" t="s">
        <v>0</v>
      </c>
      <c r="D409" s="3" t="s">
        <v>5</v>
      </c>
      <c r="E409" s="3" t="s">
        <v>3</v>
      </c>
      <c r="F409" s="3" t="s">
        <v>14</v>
      </c>
    </row>
    <row r="410" spans="2:15" x14ac:dyDescent="0.3">
      <c r="C410">
        <v>9</v>
      </c>
    </row>
    <row r="411" spans="2:15" s="3" customFormat="1" x14ac:dyDescent="0.3">
      <c r="B411" s="2"/>
      <c r="C411" s="3" t="s">
        <v>0</v>
      </c>
      <c r="D411" s="3" t="s">
        <v>2</v>
      </c>
      <c r="E411" s="3" t="s">
        <v>3</v>
      </c>
      <c r="F411" s="3" t="s">
        <v>84</v>
      </c>
      <c r="G411" s="3" t="s">
        <v>101</v>
      </c>
      <c r="H411" s="3" t="s">
        <v>102</v>
      </c>
      <c r="I411" s="3" t="s">
        <v>25</v>
      </c>
      <c r="J411" s="3" t="s">
        <v>26</v>
      </c>
      <c r="K411" s="3" t="s">
        <v>103</v>
      </c>
      <c r="L411" s="3" t="s">
        <v>28</v>
      </c>
      <c r="M411" s="3" t="s">
        <v>29</v>
      </c>
      <c r="N411" s="3" t="s">
        <v>30</v>
      </c>
      <c r="O411" s="3" t="s">
        <v>31</v>
      </c>
    </row>
    <row r="412" spans="2:15" x14ac:dyDescent="0.3">
      <c r="C412" t="s">
        <v>15</v>
      </c>
    </row>
    <row r="413" spans="2:15" s="3" customFormat="1" x14ac:dyDescent="0.3">
      <c r="B413" s="2"/>
      <c r="C413" s="3" t="s">
        <v>0</v>
      </c>
      <c r="D413" s="3" t="s">
        <v>16</v>
      </c>
      <c r="E413" s="3" t="s">
        <v>14</v>
      </c>
    </row>
    <row r="414" spans="2:15" x14ac:dyDescent="0.3">
      <c r="B414" s="1" t="s">
        <v>101</v>
      </c>
      <c r="C414">
        <f t="shared" ref="C414:C422" si="0">COUNT(C424:AZ424)</f>
        <v>13</v>
      </c>
    </row>
    <row r="415" spans="2:15" x14ac:dyDescent="0.3">
      <c r="B415" s="1" t="s">
        <v>102</v>
      </c>
      <c r="C415">
        <f t="shared" si="0"/>
        <v>13</v>
      </c>
    </row>
    <row r="416" spans="2:15" x14ac:dyDescent="0.3">
      <c r="B416" s="1" t="s">
        <v>25</v>
      </c>
      <c r="C416">
        <f t="shared" si="0"/>
        <v>31</v>
      </c>
    </row>
    <row r="417" spans="2:33" x14ac:dyDescent="0.3">
      <c r="B417" s="1" t="s">
        <v>26</v>
      </c>
      <c r="C417">
        <f t="shared" si="0"/>
        <v>9</v>
      </c>
    </row>
    <row r="418" spans="2:33" x14ac:dyDescent="0.3">
      <c r="B418" s="1" t="s">
        <v>103</v>
      </c>
      <c r="C418">
        <f t="shared" si="0"/>
        <v>28</v>
      </c>
    </row>
    <row r="419" spans="2:33" x14ac:dyDescent="0.3">
      <c r="B419" s="1" t="s">
        <v>28</v>
      </c>
      <c r="C419">
        <f t="shared" si="0"/>
        <v>10</v>
      </c>
    </row>
    <row r="420" spans="2:33" x14ac:dyDescent="0.3">
      <c r="B420" s="1" t="s">
        <v>29</v>
      </c>
      <c r="C420">
        <f t="shared" si="0"/>
        <v>12</v>
      </c>
    </row>
    <row r="421" spans="2:33" x14ac:dyDescent="0.3">
      <c r="B421" s="1" t="s">
        <v>30</v>
      </c>
      <c r="C421">
        <f t="shared" si="0"/>
        <v>7</v>
      </c>
    </row>
    <row r="422" spans="2:33" x14ac:dyDescent="0.3">
      <c r="B422" s="1" t="s">
        <v>31</v>
      </c>
      <c r="C422">
        <f t="shared" si="0"/>
        <v>8</v>
      </c>
    </row>
    <row r="423" spans="2:33" s="3" customFormat="1" x14ac:dyDescent="0.3">
      <c r="B423" s="2"/>
      <c r="C423" s="3" t="s">
        <v>0</v>
      </c>
      <c r="D423" s="3" t="s">
        <v>17</v>
      </c>
      <c r="E423" s="3" t="s">
        <v>18</v>
      </c>
    </row>
    <row r="424" spans="2:33" x14ac:dyDescent="0.3">
      <c r="B424" s="1" t="s">
        <v>101</v>
      </c>
      <c r="C424">
        <v>1997</v>
      </c>
      <c r="D424">
        <v>1998</v>
      </c>
      <c r="E424">
        <v>1999</v>
      </c>
      <c r="F424">
        <v>2000</v>
      </c>
      <c r="G424">
        <v>2001</v>
      </c>
      <c r="H424">
        <v>2002</v>
      </c>
      <c r="I424">
        <v>2003</v>
      </c>
      <c r="J424">
        <v>2004</v>
      </c>
      <c r="K424">
        <v>2005</v>
      </c>
      <c r="L424">
        <v>2006</v>
      </c>
      <c r="M424">
        <v>2007</v>
      </c>
      <c r="N424">
        <v>2008</v>
      </c>
      <c r="O424">
        <v>2009</v>
      </c>
    </row>
    <row r="425" spans="2:33" x14ac:dyDescent="0.3">
      <c r="B425" s="1" t="s">
        <v>102</v>
      </c>
      <c r="C425">
        <v>1984</v>
      </c>
      <c r="D425">
        <v>1985</v>
      </c>
      <c r="E425">
        <v>1986</v>
      </c>
      <c r="F425">
        <v>1987</v>
      </c>
      <c r="G425">
        <v>1988</v>
      </c>
      <c r="H425">
        <v>1991</v>
      </c>
      <c r="I425">
        <v>2006</v>
      </c>
      <c r="J425">
        <v>2007</v>
      </c>
      <c r="K425">
        <v>2008</v>
      </c>
      <c r="L425">
        <v>2009</v>
      </c>
      <c r="M425">
        <v>2010</v>
      </c>
      <c r="N425">
        <v>2011</v>
      </c>
      <c r="O425">
        <v>2012</v>
      </c>
    </row>
    <row r="426" spans="2:33" x14ac:dyDescent="0.3">
      <c r="B426" s="1" t="s">
        <v>25</v>
      </c>
      <c r="C426">
        <v>1983</v>
      </c>
      <c r="D426">
        <v>1984</v>
      </c>
      <c r="E426">
        <v>1985</v>
      </c>
      <c r="F426">
        <v>1986</v>
      </c>
      <c r="G426">
        <v>1987</v>
      </c>
      <c r="H426">
        <v>1988</v>
      </c>
      <c r="I426">
        <v>1989</v>
      </c>
      <c r="J426">
        <v>1990</v>
      </c>
      <c r="K426">
        <v>1991</v>
      </c>
      <c r="L426">
        <v>1992</v>
      </c>
      <c r="M426">
        <v>1993</v>
      </c>
      <c r="N426">
        <v>1994</v>
      </c>
      <c r="O426">
        <v>1995</v>
      </c>
      <c r="P426">
        <v>1996</v>
      </c>
      <c r="Q426">
        <v>1997</v>
      </c>
      <c r="R426">
        <v>1998</v>
      </c>
      <c r="S426">
        <v>1999</v>
      </c>
      <c r="T426">
        <v>2000</v>
      </c>
      <c r="U426">
        <v>2001</v>
      </c>
      <c r="V426">
        <v>2002</v>
      </c>
      <c r="W426">
        <v>2003</v>
      </c>
      <c r="X426">
        <v>2004</v>
      </c>
      <c r="Y426">
        <v>2005</v>
      </c>
      <c r="Z426">
        <v>2006</v>
      </c>
      <c r="AA426">
        <v>2007</v>
      </c>
      <c r="AB426">
        <v>2008</v>
      </c>
      <c r="AC426">
        <v>2009</v>
      </c>
      <c r="AD426">
        <v>2010</v>
      </c>
      <c r="AE426">
        <v>2011</v>
      </c>
      <c r="AF426">
        <v>2012</v>
      </c>
      <c r="AG426">
        <v>2013</v>
      </c>
    </row>
    <row r="427" spans="2:33" x14ac:dyDescent="0.3">
      <c r="B427" s="1" t="s">
        <v>26</v>
      </c>
      <c r="C427">
        <v>1999</v>
      </c>
      <c r="D427">
        <v>2000</v>
      </c>
      <c r="E427">
        <v>2001</v>
      </c>
      <c r="F427">
        <v>2003</v>
      </c>
      <c r="G427">
        <v>2004</v>
      </c>
      <c r="H427">
        <v>2005</v>
      </c>
      <c r="I427">
        <v>2006</v>
      </c>
      <c r="J427">
        <v>2007</v>
      </c>
      <c r="K427">
        <v>2008</v>
      </c>
    </row>
    <row r="428" spans="2:33" x14ac:dyDescent="0.3">
      <c r="B428" s="1" t="s">
        <v>103</v>
      </c>
      <c r="C428">
        <f>'peru-acoustic2013'!E2</f>
        <v>1985</v>
      </c>
      <c r="D428">
        <f>'peru-acoustic2013'!F2</f>
        <v>1986</v>
      </c>
      <c r="E428">
        <f>'peru-acoustic2013'!G2</f>
        <v>1987</v>
      </c>
      <c r="F428">
        <f>'peru-acoustic2013'!H2</f>
        <v>1988</v>
      </c>
      <c r="G428">
        <f>'peru-acoustic2013'!I2</f>
        <v>1989</v>
      </c>
      <c r="H428">
        <f>'peru-acoustic2013'!J2</f>
        <v>1990</v>
      </c>
      <c r="I428">
        <f>'peru-acoustic2013'!K2</f>
        <v>1991</v>
      </c>
      <c r="J428">
        <f>'peru-acoustic2013'!L2</f>
        <v>1992</v>
      </c>
      <c r="K428">
        <f>'peru-acoustic2013'!M2</f>
        <v>1993</v>
      </c>
      <c r="L428">
        <f>'peru-acoustic2013'!N2</f>
        <v>1994</v>
      </c>
      <c r="M428">
        <f>'peru-acoustic2013'!O2</f>
        <v>1995</v>
      </c>
      <c r="N428">
        <f>'peru-acoustic2013'!P2</f>
        <v>1996</v>
      </c>
      <c r="O428">
        <f>'peru-acoustic2013'!Q2</f>
        <v>1997</v>
      </c>
      <c r="P428">
        <f>'peru-acoustic2013'!R2</f>
        <v>1998</v>
      </c>
      <c r="Q428">
        <f>'peru-acoustic2013'!S2</f>
        <v>1999</v>
      </c>
      <c r="R428">
        <f>'peru-acoustic2013'!T2</f>
        <v>2000</v>
      </c>
      <c r="S428">
        <f>'peru-acoustic2013'!U2</f>
        <v>2001</v>
      </c>
      <c r="T428">
        <f>'peru-acoustic2013'!V2</f>
        <v>2002</v>
      </c>
      <c r="U428">
        <f>'peru-acoustic2013'!W2</f>
        <v>2003</v>
      </c>
      <c r="V428">
        <f>'peru-acoustic2013'!X2</f>
        <v>2004</v>
      </c>
      <c r="W428">
        <f>'peru-acoustic2013'!Y2</f>
        <v>2005</v>
      </c>
      <c r="X428">
        <f>'peru-acoustic2013'!Z2</f>
        <v>2006</v>
      </c>
      <c r="Y428">
        <f>'peru-acoustic2013'!AA2</f>
        <v>2007</v>
      </c>
      <c r="Z428">
        <f>'peru-acoustic2013'!AB2</f>
        <v>2008</v>
      </c>
      <c r="AA428">
        <f>'peru-acoustic2013'!AC2</f>
        <v>2009</v>
      </c>
      <c r="AB428">
        <f>'peru-acoustic2013'!AD2</f>
        <v>2011</v>
      </c>
      <c r="AC428">
        <f>'peru-acoustic2013'!AE2</f>
        <v>2012</v>
      </c>
      <c r="AD428">
        <f>'peru-acoustic2013'!AF2</f>
        <v>2013</v>
      </c>
    </row>
    <row r="429" spans="2:33" x14ac:dyDescent="0.3">
      <c r="B429" s="1" t="s">
        <v>28</v>
      </c>
      <c r="C429">
        <v>2002</v>
      </c>
      <c r="D429">
        <v>2003</v>
      </c>
      <c r="E429">
        <v>2004</v>
      </c>
      <c r="F429">
        <v>2005</v>
      </c>
      <c r="G429">
        <v>2006</v>
      </c>
      <c r="H429">
        <v>2007</v>
      </c>
      <c r="I429">
        <v>2008</v>
      </c>
      <c r="J429">
        <v>2009</v>
      </c>
      <c r="K429">
        <v>2011</v>
      </c>
      <c r="L429">
        <v>2012</v>
      </c>
    </row>
    <row r="430" spans="2:33" x14ac:dyDescent="0.3">
      <c r="B430" s="1" t="s">
        <v>29</v>
      </c>
      <c r="C430">
        <v>2001</v>
      </c>
      <c r="D430">
        <v>2002</v>
      </c>
      <c r="E430">
        <v>2003</v>
      </c>
      <c r="F430">
        <v>2004</v>
      </c>
      <c r="G430">
        <v>2005</v>
      </c>
      <c r="H430">
        <v>2006</v>
      </c>
      <c r="I430">
        <v>2007</v>
      </c>
      <c r="J430">
        <v>2008</v>
      </c>
      <c r="K430">
        <v>2009</v>
      </c>
      <c r="L430">
        <v>2010</v>
      </c>
      <c r="M430">
        <v>2011</v>
      </c>
      <c r="N430">
        <v>2012</v>
      </c>
    </row>
    <row r="431" spans="2:33" x14ac:dyDescent="0.3">
      <c r="B431" s="1" t="s">
        <v>30</v>
      </c>
      <c r="C431">
        <f>'EU Van Data'!C19</f>
        <v>2006</v>
      </c>
      <c r="D431">
        <f>'EU Van Data'!D19</f>
        <v>2007</v>
      </c>
      <c r="E431">
        <f>'EU Van Data'!E19</f>
        <v>2008</v>
      </c>
      <c r="F431">
        <f>'EU Van Data'!F19</f>
        <v>2009</v>
      </c>
      <c r="G431">
        <f>'EU Van Data'!G19</f>
        <v>2010</v>
      </c>
      <c r="H431">
        <f>'EU Van Data'!H19</f>
        <v>2011</v>
      </c>
      <c r="I431">
        <f>'EU Van Data'!I19</f>
        <v>2013</v>
      </c>
    </row>
    <row r="432" spans="2:33" x14ac:dyDescent="0.3">
      <c r="B432" s="1" t="s">
        <v>31</v>
      </c>
      <c r="C432">
        <v>1987</v>
      </c>
      <c r="D432">
        <v>1988</v>
      </c>
      <c r="E432">
        <v>1989</v>
      </c>
      <c r="F432">
        <v>1990</v>
      </c>
      <c r="G432">
        <v>1991</v>
      </c>
      <c r="H432">
        <v>2008</v>
      </c>
      <c r="I432">
        <v>2009</v>
      </c>
      <c r="J432">
        <v>2011</v>
      </c>
    </row>
    <row r="433" spans="2:33" s="3" customFormat="1" x14ac:dyDescent="0.3">
      <c r="B433" s="2"/>
      <c r="C433" s="3" t="s">
        <v>0</v>
      </c>
      <c r="D433" s="3" t="s">
        <v>19</v>
      </c>
      <c r="E433" s="3" t="s">
        <v>14</v>
      </c>
    </row>
    <row r="434" spans="2:33" x14ac:dyDescent="0.3">
      <c r="B434" s="1" t="s">
        <v>101</v>
      </c>
      <c r="C434">
        <v>6</v>
      </c>
    </row>
    <row r="435" spans="2:33" x14ac:dyDescent="0.3">
      <c r="B435" s="1" t="s">
        <v>102</v>
      </c>
      <c r="C435">
        <v>11</v>
      </c>
    </row>
    <row r="436" spans="2:33" x14ac:dyDescent="0.3">
      <c r="B436" s="1" t="s">
        <v>25</v>
      </c>
      <c r="C436">
        <v>6</v>
      </c>
    </row>
    <row r="437" spans="2:33" x14ac:dyDescent="0.3">
      <c r="B437" s="1" t="s">
        <v>26</v>
      </c>
      <c r="C437">
        <v>10.5</v>
      </c>
    </row>
    <row r="438" spans="2:33" x14ac:dyDescent="0.3">
      <c r="B438" s="1" t="s">
        <v>103</v>
      </c>
      <c r="C438">
        <v>1.5</v>
      </c>
    </row>
    <row r="439" spans="2:33" x14ac:dyDescent="0.3">
      <c r="B439" s="1" t="s">
        <v>28</v>
      </c>
      <c r="C439">
        <v>2</v>
      </c>
    </row>
    <row r="440" spans="2:33" x14ac:dyDescent="0.3">
      <c r="B440" s="1" t="s">
        <v>29</v>
      </c>
      <c r="C440">
        <v>6</v>
      </c>
    </row>
    <row r="441" spans="2:33" x14ac:dyDescent="0.3">
      <c r="B441" s="1" t="s">
        <v>30</v>
      </c>
      <c r="C441">
        <v>6</v>
      </c>
    </row>
    <row r="442" spans="2:33" x14ac:dyDescent="0.3">
      <c r="B442" s="1" t="s">
        <v>31</v>
      </c>
      <c r="C442">
        <v>6</v>
      </c>
    </row>
    <row r="443" spans="2:33" s="3" customFormat="1" x14ac:dyDescent="0.3">
      <c r="B443" s="2"/>
      <c r="C443" s="3" t="s">
        <v>0</v>
      </c>
      <c r="D443" s="3" t="s">
        <v>17</v>
      </c>
      <c r="E443" s="3" t="s">
        <v>20</v>
      </c>
    </row>
    <row r="444" spans="2:33" x14ac:dyDescent="0.3">
      <c r="B444" s="12" t="s">
        <v>101</v>
      </c>
      <c r="C444">
        <v>3530</v>
      </c>
      <c r="D444">
        <v>3200</v>
      </c>
      <c r="E444">
        <v>4100</v>
      </c>
      <c r="F444">
        <v>5600</v>
      </c>
      <c r="G444">
        <v>5950</v>
      </c>
      <c r="H444">
        <v>3700</v>
      </c>
      <c r="I444">
        <v>2640</v>
      </c>
      <c r="J444">
        <v>2640</v>
      </c>
      <c r="K444">
        <v>4110</v>
      </c>
      <c r="L444">
        <v>3192</v>
      </c>
      <c r="M444">
        <v>3140</v>
      </c>
      <c r="N444">
        <v>487</v>
      </c>
      <c r="O444">
        <v>328</v>
      </c>
    </row>
    <row r="445" spans="2:33" x14ac:dyDescent="0.3">
      <c r="B445" s="12" t="s">
        <v>102</v>
      </c>
      <c r="C445">
        <v>99</v>
      </c>
      <c r="D445">
        <v>324</v>
      </c>
      <c r="E445">
        <v>123</v>
      </c>
      <c r="F445">
        <v>213</v>
      </c>
      <c r="G445">
        <v>134</v>
      </c>
      <c r="H445">
        <v>242</v>
      </c>
      <c r="I445">
        <v>112</v>
      </c>
      <c r="J445">
        <v>275</v>
      </c>
      <c r="K445">
        <v>259</v>
      </c>
      <c r="L445">
        <v>18</v>
      </c>
      <c r="M445">
        <v>440</v>
      </c>
      <c r="N445">
        <v>432</v>
      </c>
      <c r="O445">
        <v>230</v>
      </c>
    </row>
    <row r="446" spans="2:33" x14ac:dyDescent="0.3">
      <c r="B446" s="12" t="s">
        <v>25</v>
      </c>
      <c r="C446">
        <v>0.64580000000000004</v>
      </c>
      <c r="D446">
        <v>0.56899999999999995</v>
      </c>
      <c r="E446">
        <v>0.46610000000000001</v>
      </c>
      <c r="F446">
        <v>0.40229999999999999</v>
      </c>
      <c r="G446">
        <v>0.48130000000000001</v>
      </c>
      <c r="H446">
        <v>0.40970000000000001</v>
      </c>
      <c r="I446">
        <v>0.41870000000000002</v>
      </c>
      <c r="J446">
        <v>0.33260000000000001</v>
      </c>
      <c r="K446">
        <v>0.4093</v>
      </c>
      <c r="L446">
        <v>0.34860000000000002</v>
      </c>
      <c r="M446">
        <v>0.30180000000000001</v>
      </c>
      <c r="N446">
        <v>0.35920000000000002</v>
      </c>
      <c r="O446">
        <v>0.32229999999999998</v>
      </c>
      <c r="P446">
        <v>0.33350000000000002</v>
      </c>
      <c r="Q446">
        <v>0.29299999999999998</v>
      </c>
      <c r="R446">
        <v>0.27689999999999998</v>
      </c>
      <c r="S446">
        <v>0.32869999999999999</v>
      </c>
      <c r="T446">
        <v>0.30869999999999997</v>
      </c>
      <c r="U446">
        <v>0.3967</v>
      </c>
      <c r="V446">
        <v>0.33139999999999997</v>
      </c>
      <c r="W446">
        <v>0.2893</v>
      </c>
      <c r="X446">
        <v>0.31569999999999998</v>
      </c>
      <c r="Y446">
        <v>0.28699999999999998</v>
      </c>
      <c r="Z446">
        <v>0.31590000000000001</v>
      </c>
      <c r="AA446">
        <v>0.2402</v>
      </c>
      <c r="AB446">
        <v>0.16070000000000001</v>
      </c>
      <c r="AC446">
        <v>0.1338</v>
      </c>
      <c r="AD446">
        <v>9.8500000000000004E-2</v>
      </c>
      <c r="AE446">
        <v>5.7299999999999997E-2</v>
      </c>
      <c r="AF446">
        <v>0.17249999999999999</v>
      </c>
      <c r="AG446">
        <v>0.1479</v>
      </c>
    </row>
    <row r="447" spans="2:33" x14ac:dyDescent="0.3">
      <c r="B447" s="1" t="s">
        <v>26</v>
      </c>
      <c r="C447">
        <v>5724</v>
      </c>
      <c r="D447">
        <v>4688</v>
      </c>
      <c r="E447">
        <v>5627</v>
      </c>
      <c r="F447">
        <v>1388</v>
      </c>
      <c r="G447">
        <v>3287</v>
      </c>
      <c r="H447">
        <v>1043</v>
      </c>
      <c r="I447">
        <v>3283</v>
      </c>
      <c r="J447">
        <v>626</v>
      </c>
      <c r="K447">
        <v>1935</v>
      </c>
    </row>
    <row r="448" spans="2:33" x14ac:dyDescent="0.3">
      <c r="B448" s="12" t="s">
        <v>103</v>
      </c>
      <c r="C448">
        <f>'peru-acoustic2013'!E3</f>
        <v>647.80837459999998</v>
      </c>
      <c r="D448">
        <f>'peru-acoustic2013'!F3</f>
        <v>17811.187890000001</v>
      </c>
      <c r="E448">
        <f>'peru-acoustic2013'!G3</f>
        <v>22955.149539999999</v>
      </c>
      <c r="F448">
        <f>'peru-acoustic2013'!H3</f>
        <v>9458.7928370000009</v>
      </c>
      <c r="G448">
        <f>'peru-acoustic2013'!I3</f>
        <v>15033.976839999999</v>
      </c>
      <c r="H448">
        <f>'peru-acoustic2013'!J3</f>
        <v>14139.45145</v>
      </c>
      <c r="I448">
        <f>'peru-acoustic2013'!K3</f>
        <v>16486.372060000002</v>
      </c>
      <c r="J448">
        <f>'peru-acoustic2013'!L3</f>
        <v>6266.2859749999998</v>
      </c>
      <c r="K448">
        <f>'peru-acoustic2013'!M3</f>
        <v>19658.501759999999</v>
      </c>
      <c r="L448">
        <f>'peru-acoustic2013'!N3</f>
        <v>10767.976420000001</v>
      </c>
      <c r="M448">
        <f>'peru-acoustic2013'!O3</f>
        <v>6428.8549599999997</v>
      </c>
      <c r="N448">
        <f>'peru-acoustic2013'!P3</f>
        <v>7271.2293890000001</v>
      </c>
      <c r="O448">
        <f>'peru-acoustic2013'!Q3</f>
        <v>2561.268924</v>
      </c>
      <c r="P448">
        <f>'peru-acoustic2013'!R3</f>
        <v>189.50683849999999</v>
      </c>
      <c r="Q448">
        <f>'peru-acoustic2013'!S3</f>
        <v>342.48429049999999</v>
      </c>
      <c r="R448">
        <f>'peru-acoustic2013'!T3</f>
        <v>2373.1920879999998</v>
      </c>
      <c r="S448">
        <f>'peru-acoustic2013'!U3</f>
        <v>2051.7460160000001</v>
      </c>
      <c r="T448">
        <f>'peru-acoustic2013'!V3</f>
        <v>248.06362870000001</v>
      </c>
      <c r="U448">
        <f>'peru-acoustic2013'!W3</f>
        <v>1117.8837550000001</v>
      </c>
      <c r="V448">
        <f>'peru-acoustic2013'!X3</f>
        <v>863.74390289999997</v>
      </c>
      <c r="W448">
        <f>'peru-acoustic2013'!Y3</f>
        <v>1024.7854460000001</v>
      </c>
      <c r="X448">
        <f>'peru-acoustic2013'!Z3</f>
        <v>1678.2843789999999</v>
      </c>
      <c r="Y448">
        <f>'peru-acoustic2013'!AA3</f>
        <v>522.11225230000002</v>
      </c>
      <c r="Z448">
        <f>'peru-acoustic2013'!AB3</f>
        <v>222.60866440000001</v>
      </c>
      <c r="AA448">
        <f>'peru-acoustic2013'!AC3</f>
        <v>849.37143119999996</v>
      </c>
      <c r="AB448">
        <f>'peru-acoustic2013'!AD3</f>
        <v>677.60317729999997</v>
      </c>
      <c r="AC448">
        <f>'peru-acoustic2013'!AE3</f>
        <v>93.754157129999996</v>
      </c>
      <c r="AD448">
        <f>'peru-acoustic2013'!AF3</f>
        <v>889.75722710000002</v>
      </c>
    </row>
    <row r="449" spans="1:33" x14ac:dyDescent="0.3">
      <c r="B449" s="12" t="s">
        <v>28</v>
      </c>
      <c r="C449">
        <f>'peru-cpue2013'!E3</f>
        <v>214.415435</v>
      </c>
      <c r="D449">
        <f>'peru-cpue2013'!F3</f>
        <v>244.8605034</v>
      </c>
      <c r="E449">
        <f>'peru-cpue2013'!G3</f>
        <v>277.6053359</v>
      </c>
      <c r="F449">
        <f>'peru-cpue2013'!H3</f>
        <v>194.7629604</v>
      </c>
      <c r="G449">
        <f>'peru-cpue2013'!I3</f>
        <v>247.4908193</v>
      </c>
      <c r="H449">
        <f>'peru-cpue2013'!J3</f>
        <v>231.57376210000001</v>
      </c>
      <c r="I449">
        <f>'peru-cpue2013'!K3</f>
        <v>220.95571910000001</v>
      </c>
      <c r="J449">
        <f>'peru-cpue2013'!L3</f>
        <v>184.08182389999999</v>
      </c>
      <c r="K449">
        <f>'peru-cpue2013'!M3</f>
        <v>267.91729129999999</v>
      </c>
      <c r="L449">
        <f>'peru-cpue2013'!N3</f>
        <v>267.08854500000001</v>
      </c>
    </row>
    <row r="450" spans="1:33" x14ac:dyDescent="0.3">
      <c r="B450" s="12" t="s">
        <v>29</v>
      </c>
      <c r="C450">
        <f>'China CPUE 2013'!K16</f>
        <v>1.1436638940881672</v>
      </c>
      <c r="D450">
        <f>'China CPUE 2013'!L16</f>
        <v>2.0223031818305066</v>
      </c>
      <c r="E450">
        <f>'China CPUE 2013'!M16</f>
        <v>1.6067878324137475</v>
      </c>
      <c r="F450">
        <f>'China CPUE 2013'!N16</f>
        <v>1.1903377030217865</v>
      </c>
      <c r="G450">
        <f>'China CPUE 2013'!O16</f>
        <v>1.1903377030217865</v>
      </c>
      <c r="H450">
        <f>'China CPUE 2013'!P16</f>
        <v>0.7821076022764244</v>
      </c>
      <c r="I450">
        <f>'China CPUE 2013'!Q16</f>
        <v>0.87304956516034127</v>
      </c>
      <c r="J450">
        <f>'China CPUE 2013'!R16</f>
        <v>0.66646813558311091</v>
      </c>
      <c r="K450">
        <f>'China CPUE 2013'!S16</f>
        <v>0.63396410105878653</v>
      </c>
      <c r="L450">
        <f>'China CPUE 2013'!T16</f>
        <v>0.49869382480885349</v>
      </c>
      <c r="M450">
        <f>'China CPUE 2013'!U16</f>
        <v>0.39228645673648693</v>
      </c>
      <c r="N450">
        <f>'China CPUE 2013'!V16</f>
        <v>0.40829597074109181</v>
      </c>
    </row>
    <row r="451" spans="1:33" x14ac:dyDescent="0.3">
      <c r="B451" s="12" t="s">
        <v>30</v>
      </c>
      <c r="C451">
        <f>'EU Van Data'!C20</f>
        <v>310</v>
      </c>
      <c r="D451">
        <f>'EU Van Data'!D20</f>
        <v>308</v>
      </c>
      <c r="E451">
        <f>'EU Van Data'!E20</f>
        <v>256</v>
      </c>
      <c r="F451">
        <f>'EU Van Data'!F20</f>
        <v>209</v>
      </c>
      <c r="G451">
        <f>'EU Van Data'!G20</f>
        <v>124</v>
      </c>
      <c r="H451">
        <f>'EU Van Data'!H20</f>
        <v>57</v>
      </c>
      <c r="I451">
        <f>'EU Van Data'!I20</f>
        <v>81</v>
      </c>
    </row>
    <row r="452" spans="1:33" x14ac:dyDescent="0.3">
      <c r="B452" s="1" t="s">
        <v>31</v>
      </c>
      <c r="C452">
        <v>55.02</v>
      </c>
      <c r="D452">
        <v>58.24</v>
      </c>
      <c r="E452">
        <v>51.06</v>
      </c>
      <c r="F452">
        <v>52.57</v>
      </c>
      <c r="G452">
        <v>60.99</v>
      </c>
      <c r="H452">
        <v>77.418999999999997</v>
      </c>
      <c r="I452">
        <v>59.563000000000002</v>
      </c>
      <c r="J452">
        <v>45.213000000000001</v>
      </c>
    </row>
    <row r="453" spans="1:33" s="3" customFormat="1" x14ac:dyDescent="0.3">
      <c r="A453" s="3" t="s">
        <v>141</v>
      </c>
      <c r="B453" s="2"/>
      <c r="C453" s="3" t="s">
        <v>0</v>
      </c>
      <c r="D453" s="3" t="s">
        <v>17</v>
      </c>
      <c r="E453" s="3" t="s">
        <v>85</v>
      </c>
      <c r="F453" s="3" t="s">
        <v>86</v>
      </c>
    </row>
    <row r="454" spans="1:33" x14ac:dyDescent="0.3">
      <c r="B454" s="1" t="s">
        <v>101</v>
      </c>
      <c r="C454">
        <v>706</v>
      </c>
      <c r="D454">
        <v>640</v>
      </c>
      <c r="E454">
        <v>820</v>
      </c>
      <c r="F454">
        <v>1120</v>
      </c>
      <c r="G454">
        <v>1190</v>
      </c>
      <c r="H454">
        <v>740</v>
      </c>
      <c r="I454">
        <v>528</v>
      </c>
      <c r="J454">
        <v>528</v>
      </c>
      <c r="K454">
        <v>822</v>
      </c>
      <c r="L454">
        <v>638.4</v>
      </c>
      <c r="M454">
        <v>628</v>
      </c>
      <c r="N454">
        <v>97.4</v>
      </c>
      <c r="O454">
        <v>65.599999999999994</v>
      </c>
    </row>
    <row r="455" spans="1:33" x14ac:dyDescent="0.3">
      <c r="B455" s="1" t="s">
        <v>102</v>
      </c>
      <c r="C455">
        <v>49.5</v>
      </c>
      <c r="D455">
        <v>162</v>
      </c>
      <c r="E455">
        <v>61.5</v>
      </c>
      <c r="F455">
        <v>106.5</v>
      </c>
      <c r="G455">
        <v>67</v>
      </c>
      <c r="H455">
        <v>121</v>
      </c>
      <c r="I455">
        <v>56</v>
      </c>
      <c r="J455">
        <v>137.5</v>
      </c>
      <c r="K455">
        <v>129.5</v>
      </c>
      <c r="L455">
        <v>9</v>
      </c>
      <c r="M455">
        <v>220</v>
      </c>
      <c r="N455">
        <v>216</v>
      </c>
      <c r="O455">
        <v>115</v>
      </c>
    </row>
    <row r="456" spans="1:33" x14ac:dyDescent="0.3">
      <c r="B456" s="1" t="s">
        <v>25</v>
      </c>
      <c r="C456">
        <v>9.6871919000000001E-2</v>
      </c>
      <c r="D456">
        <v>8.5343560999999998E-2</v>
      </c>
      <c r="E456">
        <v>6.9911485999999995E-2</v>
      </c>
      <c r="F456">
        <v>6.0344635000000001E-2</v>
      </c>
      <c r="G456">
        <v>7.2199545000000004E-2</v>
      </c>
      <c r="H456">
        <v>6.1449948999999997E-2</v>
      </c>
      <c r="I456">
        <v>6.2804874999999996E-2</v>
      </c>
      <c r="J456">
        <v>4.9887118000000001E-2</v>
      </c>
      <c r="K456">
        <v>6.1395551999999999E-2</v>
      </c>
      <c r="L456">
        <v>5.2284252000000003E-2</v>
      </c>
      <c r="M456">
        <v>4.5277194999999999E-2</v>
      </c>
      <c r="N456">
        <v>5.3875860999999997E-2</v>
      </c>
      <c r="O456">
        <v>4.8340445000000003E-2</v>
      </c>
      <c r="P456">
        <v>5.0018890000000003E-2</v>
      </c>
      <c r="Q456">
        <v>4.3952590999999999E-2</v>
      </c>
      <c r="R456">
        <v>4.1536138E-2</v>
      </c>
      <c r="S456">
        <v>4.9298620000000001E-2</v>
      </c>
      <c r="T456">
        <v>4.6298543999999997E-2</v>
      </c>
      <c r="U456">
        <v>5.9512131000000003E-2</v>
      </c>
      <c r="V456">
        <v>4.9715620000000002E-2</v>
      </c>
      <c r="W456">
        <v>4.3387595000000001E-2</v>
      </c>
      <c r="X456">
        <v>4.7357222999999997E-2</v>
      </c>
      <c r="Y456">
        <v>4.3050335000000002E-2</v>
      </c>
      <c r="Z456">
        <v>4.7382780999999999E-2</v>
      </c>
      <c r="AA456">
        <v>3.6023984000000002E-2</v>
      </c>
      <c r="AB456">
        <v>2.4101642999999999E-2</v>
      </c>
      <c r="AC456">
        <v>2.0071748E-2</v>
      </c>
      <c r="AD456">
        <v>1.4773807E-2</v>
      </c>
      <c r="AE456">
        <v>8.5990709999999998E-3</v>
      </c>
      <c r="AF456">
        <v>2.5875965000000001E-2</v>
      </c>
      <c r="AG456">
        <v>2.2186543E-2</v>
      </c>
    </row>
    <row r="457" spans="1:33" x14ac:dyDescent="0.3">
      <c r="B457" s="1" t="s">
        <v>26</v>
      </c>
      <c r="C457">
        <v>2862</v>
      </c>
      <c r="D457">
        <v>2344</v>
      </c>
      <c r="E457">
        <v>2813.5</v>
      </c>
      <c r="F457">
        <v>694</v>
      </c>
      <c r="G457">
        <v>1643.5</v>
      </c>
      <c r="H457">
        <v>521.5</v>
      </c>
      <c r="I457">
        <v>1641.5</v>
      </c>
      <c r="J457">
        <v>313</v>
      </c>
      <c r="K457">
        <v>967.5</v>
      </c>
    </row>
    <row r="458" spans="1:33" x14ac:dyDescent="0.3">
      <c r="A458">
        <v>10</v>
      </c>
      <c r="B458" s="1" t="s">
        <v>103</v>
      </c>
      <c r="C458">
        <f>$A458*C448</f>
        <v>6478.0837460000002</v>
      </c>
      <c r="D458">
        <f t="shared" ref="D458:AD460" si="1">$A458*D448</f>
        <v>178111.87890000001</v>
      </c>
      <c r="E458">
        <f t="shared" si="1"/>
        <v>229551.49539999999</v>
      </c>
      <c r="F458">
        <f t="shared" si="1"/>
        <v>94587.928370000009</v>
      </c>
      <c r="G458">
        <f t="shared" si="1"/>
        <v>150339.7684</v>
      </c>
      <c r="H458">
        <f t="shared" si="1"/>
        <v>141394.51449999999</v>
      </c>
      <c r="I458">
        <f t="shared" si="1"/>
        <v>164863.7206</v>
      </c>
      <c r="J458">
        <f t="shared" si="1"/>
        <v>62662.859749999996</v>
      </c>
      <c r="K458">
        <f t="shared" si="1"/>
        <v>196585.01759999999</v>
      </c>
      <c r="L458">
        <f t="shared" si="1"/>
        <v>107679.76420000001</v>
      </c>
      <c r="M458">
        <f t="shared" si="1"/>
        <v>64288.549599999998</v>
      </c>
      <c r="N458">
        <f t="shared" si="1"/>
        <v>72712.293890000001</v>
      </c>
      <c r="O458">
        <f t="shared" si="1"/>
        <v>25612.68924</v>
      </c>
      <c r="P458">
        <f t="shared" si="1"/>
        <v>1895.0683849999998</v>
      </c>
      <c r="Q458">
        <f t="shared" si="1"/>
        <v>3424.842905</v>
      </c>
      <c r="R458">
        <f t="shared" si="1"/>
        <v>23731.920879999998</v>
      </c>
      <c r="S458">
        <f t="shared" si="1"/>
        <v>20517.460160000002</v>
      </c>
      <c r="T458">
        <f t="shared" si="1"/>
        <v>2480.6362870000003</v>
      </c>
      <c r="U458">
        <f t="shared" si="1"/>
        <v>11178.83755</v>
      </c>
      <c r="V458">
        <f t="shared" si="1"/>
        <v>8637.4390289999992</v>
      </c>
      <c r="W458">
        <f t="shared" si="1"/>
        <v>10247.85446</v>
      </c>
      <c r="X458">
        <f t="shared" si="1"/>
        <v>16782.843789999999</v>
      </c>
      <c r="Y458">
        <f t="shared" si="1"/>
        <v>5221.122523</v>
      </c>
      <c r="Z458">
        <f t="shared" si="1"/>
        <v>2226.086644</v>
      </c>
      <c r="AA458">
        <f t="shared" si="1"/>
        <v>8493.7143120000001</v>
      </c>
      <c r="AB458">
        <f t="shared" si="1"/>
        <v>6776.0317729999997</v>
      </c>
      <c r="AC458">
        <f t="shared" si="1"/>
        <v>937.54157129999999</v>
      </c>
      <c r="AD458">
        <f t="shared" si="1"/>
        <v>8897.5722710000009</v>
      </c>
    </row>
    <row r="459" spans="1:33" x14ac:dyDescent="0.3">
      <c r="A459">
        <v>0.2</v>
      </c>
      <c r="B459" s="1" t="s">
        <v>28</v>
      </c>
      <c r="C459">
        <f>$A459*C449</f>
        <v>42.883087000000003</v>
      </c>
      <c r="D459">
        <f t="shared" si="1"/>
        <v>48.972100680000004</v>
      </c>
      <c r="E459">
        <f t="shared" si="1"/>
        <v>55.521067180000003</v>
      </c>
      <c r="F459">
        <f t="shared" si="1"/>
        <v>38.952592080000002</v>
      </c>
      <c r="G459">
        <f t="shared" si="1"/>
        <v>49.498163860000005</v>
      </c>
      <c r="H459">
        <f t="shared" si="1"/>
        <v>46.314752420000005</v>
      </c>
      <c r="I459">
        <f t="shared" si="1"/>
        <v>44.191143820000008</v>
      </c>
      <c r="J459">
        <f t="shared" si="1"/>
        <v>36.816364780000001</v>
      </c>
      <c r="K459">
        <f t="shared" si="1"/>
        <v>53.58345826</v>
      </c>
      <c r="L459">
        <f t="shared" si="1"/>
        <v>53.417709000000002</v>
      </c>
    </row>
    <row r="460" spans="1:33" x14ac:dyDescent="0.3">
      <c r="A460">
        <v>0.2</v>
      </c>
      <c r="B460" s="1" t="s">
        <v>29</v>
      </c>
      <c r="C460">
        <f>$A460*C450</f>
        <v>0.22873277881763343</v>
      </c>
      <c r="D460">
        <f t="shared" si="1"/>
        <v>0.40446063636610136</v>
      </c>
      <c r="E460">
        <f t="shared" si="1"/>
        <v>0.32135756648274949</v>
      </c>
      <c r="F460">
        <f t="shared" si="1"/>
        <v>0.23806754060435731</v>
      </c>
      <c r="G460">
        <f t="shared" si="1"/>
        <v>0.23806754060435731</v>
      </c>
      <c r="H460">
        <f t="shared" si="1"/>
        <v>0.1564215204552849</v>
      </c>
      <c r="I460">
        <f t="shared" si="1"/>
        <v>0.17460991303206827</v>
      </c>
      <c r="J460">
        <f t="shared" si="1"/>
        <v>0.13329362711662218</v>
      </c>
      <c r="K460">
        <f t="shared" si="1"/>
        <v>0.12679282021175731</v>
      </c>
      <c r="L460">
        <f t="shared" si="1"/>
        <v>9.9738764961770698E-2</v>
      </c>
      <c r="M460">
        <f t="shared" si="1"/>
        <v>7.8457291347297398E-2</v>
      </c>
      <c r="N460">
        <f t="shared" si="1"/>
        <v>8.1659194148218373E-2</v>
      </c>
    </row>
    <row r="461" spans="1:33" x14ac:dyDescent="0.3">
      <c r="A461">
        <v>0.2</v>
      </c>
      <c r="B461" s="1" t="s">
        <v>30</v>
      </c>
      <c r="C461">
        <f t="shared" ref="C461:I461" si="2">$A461*C451</f>
        <v>62</v>
      </c>
      <c r="D461">
        <f t="shared" si="2"/>
        <v>61.6</v>
      </c>
      <c r="E461">
        <f t="shared" si="2"/>
        <v>51.2</v>
      </c>
      <c r="F461">
        <f t="shared" si="2"/>
        <v>41.800000000000004</v>
      </c>
      <c r="G461">
        <f t="shared" si="2"/>
        <v>24.8</v>
      </c>
      <c r="H461">
        <f t="shared" si="2"/>
        <v>11.4</v>
      </c>
      <c r="I461">
        <f t="shared" si="2"/>
        <v>16.2</v>
      </c>
    </row>
    <row r="462" spans="1:33" x14ac:dyDescent="0.3">
      <c r="B462" s="1" t="s">
        <v>31</v>
      </c>
      <c r="C462">
        <v>22.007999999999999</v>
      </c>
      <c r="D462">
        <v>23.295999999999999</v>
      </c>
      <c r="E462">
        <v>20.423999999999999</v>
      </c>
      <c r="F462">
        <v>21.027999999999999</v>
      </c>
      <c r="G462">
        <v>24.396000000000001</v>
      </c>
      <c r="H462">
        <v>30.968</v>
      </c>
      <c r="I462">
        <v>23.824999999999999</v>
      </c>
      <c r="J462">
        <v>18.085000000000001</v>
      </c>
    </row>
    <row r="463" spans="1:33" s="3" customFormat="1" x14ac:dyDescent="0.3">
      <c r="B463" s="2"/>
      <c r="C463" s="3" t="s">
        <v>0</v>
      </c>
      <c r="D463" s="3" t="s">
        <v>5</v>
      </c>
      <c r="E463" s="3" t="s">
        <v>3</v>
      </c>
      <c r="F463" s="3" t="s">
        <v>17</v>
      </c>
      <c r="G463" s="3" t="s">
        <v>21</v>
      </c>
      <c r="H463" s="3" t="s">
        <v>22</v>
      </c>
    </row>
    <row r="464" spans="1:33" x14ac:dyDescent="0.3">
      <c r="B464" s="1" t="s">
        <v>101</v>
      </c>
      <c r="C464">
        <v>13</v>
      </c>
    </row>
    <row r="465" spans="2:8" x14ac:dyDescent="0.3">
      <c r="B465" s="1" t="s">
        <v>102</v>
      </c>
      <c r="C465">
        <v>7</v>
      </c>
    </row>
    <row r="466" spans="2:8" x14ac:dyDescent="0.3">
      <c r="B466" s="1" t="s">
        <v>25</v>
      </c>
      <c r="C466">
        <v>0</v>
      </c>
    </row>
    <row r="467" spans="2:8" x14ac:dyDescent="0.3">
      <c r="B467" s="1" t="s">
        <v>26</v>
      </c>
      <c r="C467">
        <v>6</v>
      </c>
    </row>
    <row r="468" spans="2:8" x14ac:dyDescent="0.3">
      <c r="B468" s="1" t="s">
        <v>103</v>
      </c>
      <c r="C468">
        <v>0</v>
      </c>
    </row>
    <row r="469" spans="2:8" x14ac:dyDescent="0.3">
      <c r="B469" s="1" t="s">
        <v>28</v>
      </c>
      <c r="C469">
        <v>0</v>
      </c>
    </row>
    <row r="470" spans="2:8" x14ac:dyDescent="0.3">
      <c r="B470" s="1" t="s">
        <v>29</v>
      </c>
      <c r="C470">
        <v>0</v>
      </c>
    </row>
    <row r="471" spans="2:8" x14ac:dyDescent="0.3">
      <c r="B471" s="1" t="s">
        <v>30</v>
      </c>
      <c r="C471">
        <v>0</v>
      </c>
    </row>
    <row r="472" spans="2:8" x14ac:dyDescent="0.3">
      <c r="B472" s="1" t="s">
        <v>31</v>
      </c>
      <c r="C472">
        <v>0</v>
      </c>
    </row>
    <row r="473" spans="2:8" s="3" customFormat="1" x14ac:dyDescent="0.3">
      <c r="B473" s="2"/>
      <c r="C473" s="3" t="s">
        <v>0</v>
      </c>
      <c r="D473" s="3" t="s">
        <v>5</v>
      </c>
      <c r="E473" s="3" t="s">
        <v>3</v>
      </c>
      <c r="F473" s="3" t="s">
        <v>17</v>
      </c>
      <c r="G473" s="3" t="s">
        <v>55</v>
      </c>
      <c r="H473" s="3" t="s">
        <v>22</v>
      </c>
    </row>
    <row r="474" spans="2:8" x14ac:dyDescent="0.3">
      <c r="B474" s="1" t="s">
        <v>101</v>
      </c>
      <c r="C474">
        <v>0</v>
      </c>
    </row>
    <row r="475" spans="2:8" x14ac:dyDescent="0.3">
      <c r="B475" s="1" t="s">
        <v>102</v>
      </c>
      <c r="C475">
        <v>0</v>
      </c>
    </row>
    <row r="476" spans="2:8" x14ac:dyDescent="0.3">
      <c r="B476" s="1" t="s">
        <v>25</v>
      </c>
      <c r="C476">
        <v>0</v>
      </c>
    </row>
    <row r="477" spans="2:8" x14ac:dyDescent="0.3">
      <c r="B477" s="1" t="s">
        <v>26</v>
      </c>
      <c r="C477">
        <v>0</v>
      </c>
    </row>
    <row r="478" spans="2:8" x14ac:dyDescent="0.3">
      <c r="B478" s="1" t="s">
        <v>103</v>
      </c>
      <c r="C478">
        <v>0</v>
      </c>
    </row>
    <row r="479" spans="2:8" x14ac:dyDescent="0.3">
      <c r="B479" s="1" t="s">
        <v>28</v>
      </c>
      <c r="C479">
        <v>0</v>
      </c>
    </row>
    <row r="480" spans="2:8" x14ac:dyDescent="0.3">
      <c r="B480" s="1" t="s">
        <v>29</v>
      </c>
      <c r="C480">
        <v>0</v>
      </c>
    </row>
    <row r="481" spans="2:15" x14ac:dyDescent="0.3">
      <c r="B481" s="1" t="s">
        <v>30</v>
      </c>
      <c r="C481">
        <v>0</v>
      </c>
    </row>
    <row r="482" spans="2:15" x14ac:dyDescent="0.3">
      <c r="B482" s="1" t="s">
        <v>31</v>
      </c>
      <c r="C482">
        <v>0</v>
      </c>
    </row>
    <row r="483" spans="2:15" s="3" customFormat="1" x14ac:dyDescent="0.3">
      <c r="B483" s="2"/>
      <c r="C483" s="3" t="s">
        <v>0</v>
      </c>
      <c r="D483" s="3" t="s">
        <v>17</v>
      </c>
      <c r="E483" s="3" t="s">
        <v>21</v>
      </c>
      <c r="F483" s="3" t="s">
        <v>18</v>
      </c>
    </row>
    <row r="484" spans="2:15" x14ac:dyDescent="0.3">
      <c r="C484">
        <v>1997</v>
      </c>
      <c r="D484">
        <v>1998</v>
      </c>
      <c r="E484">
        <v>1999</v>
      </c>
      <c r="F484">
        <v>2000</v>
      </c>
      <c r="G484">
        <v>2001</v>
      </c>
      <c r="H484">
        <v>2002</v>
      </c>
      <c r="I484">
        <v>2003</v>
      </c>
      <c r="J484">
        <v>2004</v>
      </c>
      <c r="K484">
        <v>2005</v>
      </c>
      <c r="L484">
        <v>2006</v>
      </c>
      <c r="M484">
        <v>2007</v>
      </c>
      <c r="N484">
        <v>2008</v>
      </c>
      <c r="O484">
        <v>2009</v>
      </c>
    </row>
    <row r="485" spans="2:15" x14ac:dyDescent="0.3">
      <c r="C485">
        <v>2006</v>
      </c>
      <c r="D485">
        <v>2007</v>
      </c>
      <c r="E485">
        <v>2008</v>
      </c>
      <c r="F485">
        <v>2009</v>
      </c>
      <c r="G485">
        <v>2010</v>
      </c>
      <c r="H485">
        <v>2011</v>
      </c>
      <c r="I485">
        <v>2012</v>
      </c>
    </row>
    <row r="486" spans="2:15" x14ac:dyDescent="0.3">
      <c r="C486" t="s">
        <v>0</v>
      </c>
    </row>
    <row r="487" spans="2:15" x14ac:dyDescent="0.3">
      <c r="C487">
        <v>2001</v>
      </c>
      <c r="D487">
        <v>2003</v>
      </c>
      <c r="E487">
        <v>2004</v>
      </c>
      <c r="F487">
        <v>2005</v>
      </c>
      <c r="G487">
        <v>2006</v>
      </c>
      <c r="H487">
        <v>2008</v>
      </c>
    </row>
    <row r="488" spans="2:15" x14ac:dyDescent="0.3">
      <c r="C488" t="s">
        <v>0</v>
      </c>
    </row>
    <row r="489" spans="2:15" x14ac:dyDescent="0.3">
      <c r="C489" t="s">
        <v>0</v>
      </c>
    </row>
    <row r="490" spans="2:15" x14ac:dyDescent="0.3">
      <c r="C490" t="s">
        <v>0</v>
      </c>
    </row>
    <row r="491" spans="2:15" x14ac:dyDescent="0.3">
      <c r="C491" t="s">
        <v>0</v>
      </c>
    </row>
    <row r="492" spans="2:15" x14ac:dyDescent="0.3">
      <c r="C492" t="s">
        <v>0</v>
      </c>
    </row>
    <row r="493" spans="2:15" s="3" customFormat="1" x14ac:dyDescent="0.3">
      <c r="B493" s="2"/>
      <c r="C493" s="3" t="s">
        <v>0</v>
      </c>
      <c r="D493" s="3" t="s">
        <v>17</v>
      </c>
      <c r="E493" s="3" t="s">
        <v>21</v>
      </c>
      <c r="F493" s="3" t="s">
        <v>66</v>
      </c>
      <c r="G493" s="3" t="s">
        <v>67</v>
      </c>
      <c r="H493" s="3" t="s">
        <v>87</v>
      </c>
    </row>
    <row r="494" spans="2:15" x14ac:dyDescent="0.3">
      <c r="C494">
        <v>30</v>
      </c>
      <c r="D494">
        <v>30</v>
      </c>
      <c r="E494">
        <v>30</v>
      </c>
      <c r="F494">
        <v>30</v>
      </c>
      <c r="G494">
        <v>30</v>
      </c>
      <c r="H494">
        <v>30</v>
      </c>
      <c r="I494">
        <v>30</v>
      </c>
      <c r="J494">
        <v>30</v>
      </c>
      <c r="K494">
        <v>30</v>
      </c>
      <c r="L494">
        <v>30</v>
      </c>
      <c r="M494">
        <v>30</v>
      </c>
      <c r="N494">
        <v>30</v>
      </c>
      <c r="O494">
        <v>30</v>
      </c>
    </row>
    <row r="495" spans="2:15" x14ac:dyDescent="0.3">
      <c r="C495">
        <v>30</v>
      </c>
      <c r="D495">
        <v>30</v>
      </c>
      <c r="E495">
        <v>30</v>
      </c>
      <c r="F495">
        <v>30</v>
      </c>
      <c r="G495">
        <v>30</v>
      </c>
      <c r="H495">
        <v>30</v>
      </c>
      <c r="I495">
        <v>30</v>
      </c>
    </row>
    <row r="496" spans="2:15" x14ac:dyDescent="0.3">
      <c r="C496" t="s">
        <v>0</v>
      </c>
    </row>
    <row r="497" spans="2:14" x14ac:dyDescent="0.3">
      <c r="C497">
        <v>20</v>
      </c>
      <c r="D497">
        <v>20</v>
      </c>
      <c r="E497">
        <v>20</v>
      </c>
      <c r="F497">
        <v>20</v>
      </c>
      <c r="G497">
        <v>20</v>
      </c>
      <c r="H497">
        <v>20</v>
      </c>
    </row>
    <row r="498" spans="2:14" x14ac:dyDescent="0.3">
      <c r="C498" t="s">
        <v>0</v>
      </c>
    </row>
    <row r="499" spans="2:14" x14ac:dyDescent="0.3">
      <c r="C499" t="s">
        <v>0</v>
      </c>
    </row>
    <row r="500" spans="2:14" x14ac:dyDescent="0.3">
      <c r="C500" t="s">
        <v>0</v>
      </c>
    </row>
    <row r="501" spans="2:14" x14ac:dyDescent="0.3">
      <c r="C501" t="s">
        <v>0</v>
      </c>
    </row>
    <row r="502" spans="2:14" x14ac:dyDescent="0.3">
      <c r="C502" t="s">
        <v>0</v>
      </c>
    </row>
    <row r="503" spans="2:14" s="3" customFormat="1" x14ac:dyDescent="0.3">
      <c r="B503" s="2"/>
      <c r="C503" s="3" t="s">
        <v>0</v>
      </c>
      <c r="D503" s="3" t="s">
        <v>17</v>
      </c>
      <c r="E503" s="3" t="s">
        <v>21</v>
      </c>
      <c r="F503" s="3" t="s">
        <v>88</v>
      </c>
      <c r="G503" s="3" t="s">
        <v>98</v>
      </c>
      <c r="H503" s="3" t="s">
        <v>72</v>
      </c>
      <c r="I503" s="3" t="s">
        <v>99</v>
      </c>
    </row>
    <row r="504" spans="2:14" x14ac:dyDescent="0.3">
      <c r="C504">
        <v>74</v>
      </c>
      <c r="D504">
        <v>265</v>
      </c>
      <c r="E504">
        <v>7857</v>
      </c>
      <c r="F504">
        <v>8492</v>
      </c>
      <c r="G504">
        <v>2422</v>
      </c>
      <c r="H504">
        <v>668</v>
      </c>
      <c r="I504">
        <v>131</v>
      </c>
      <c r="J504">
        <v>115</v>
      </c>
      <c r="K504">
        <v>128</v>
      </c>
      <c r="L504">
        <v>75</v>
      </c>
      <c r="M504">
        <v>76</v>
      </c>
      <c r="N504">
        <v>95</v>
      </c>
    </row>
    <row r="505" spans="2:14" x14ac:dyDescent="0.3">
      <c r="C505">
        <v>3</v>
      </c>
      <c r="D505">
        <v>119</v>
      </c>
      <c r="E505">
        <v>10599</v>
      </c>
      <c r="F505">
        <v>9851</v>
      </c>
      <c r="G505">
        <v>912</v>
      </c>
      <c r="H505">
        <v>236</v>
      </c>
      <c r="I505">
        <v>142</v>
      </c>
      <c r="J505">
        <v>241</v>
      </c>
      <c r="K505">
        <v>166</v>
      </c>
      <c r="L505">
        <v>24</v>
      </c>
      <c r="M505">
        <v>4</v>
      </c>
      <c r="N505">
        <v>6</v>
      </c>
    </row>
    <row r="506" spans="2:14" x14ac:dyDescent="0.3">
      <c r="C506">
        <v>0</v>
      </c>
      <c r="D506">
        <v>365</v>
      </c>
      <c r="E506">
        <v>5368</v>
      </c>
      <c r="F506">
        <v>7891</v>
      </c>
      <c r="G506">
        <v>1963</v>
      </c>
      <c r="H506">
        <v>1014</v>
      </c>
      <c r="I506">
        <v>377</v>
      </c>
      <c r="J506">
        <v>194</v>
      </c>
      <c r="K506">
        <v>500</v>
      </c>
      <c r="L506">
        <v>357</v>
      </c>
      <c r="M506">
        <v>212</v>
      </c>
      <c r="N506">
        <v>63</v>
      </c>
    </row>
    <row r="507" spans="2:14" x14ac:dyDescent="0.3">
      <c r="C507">
        <v>0</v>
      </c>
      <c r="D507">
        <v>0</v>
      </c>
      <c r="E507">
        <v>2529</v>
      </c>
      <c r="F507">
        <v>11296</v>
      </c>
      <c r="G507">
        <v>7864</v>
      </c>
      <c r="H507">
        <v>2787</v>
      </c>
      <c r="I507">
        <v>567</v>
      </c>
      <c r="J507">
        <v>113</v>
      </c>
      <c r="K507">
        <v>42</v>
      </c>
      <c r="L507">
        <v>20</v>
      </c>
      <c r="M507">
        <v>16</v>
      </c>
      <c r="N507">
        <v>20</v>
      </c>
    </row>
    <row r="508" spans="2:14" x14ac:dyDescent="0.3">
      <c r="C508">
        <v>0</v>
      </c>
      <c r="D508">
        <v>280</v>
      </c>
      <c r="E508">
        <v>6596</v>
      </c>
      <c r="F508">
        <v>14354</v>
      </c>
      <c r="G508">
        <v>7124</v>
      </c>
      <c r="H508">
        <v>1792</v>
      </c>
      <c r="I508">
        <v>428</v>
      </c>
      <c r="J508">
        <v>241</v>
      </c>
      <c r="K508">
        <v>177</v>
      </c>
      <c r="L508">
        <v>103</v>
      </c>
      <c r="M508">
        <v>44</v>
      </c>
      <c r="N508">
        <v>7</v>
      </c>
    </row>
    <row r="509" spans="2:14" x14ac:dyDescent="0.3">
      <c r="C509">
        <v>0</v>
      </c>
      <c r="D509">
        <v>1</v>
      </c>
      <c r="E509">
        <v>498</v>
      </c>
      <c r="F509">
        <v>2217</v>
      </c>
      <c r="G509">
        <v>1833</v>
      </c>
      <c r="H509">
        <v>2363</v>
      </c>
      <c r="I509">
        <v>565</v>
      </c>
      <c r="J509">
        <v>280</v>
      </c>
      <c r="K509">
        <v>80</v>
      </c>
      <c r="L509">
        <v>21</v>
      </c>
      <c r="M509">
        <v>7</v>
      </c>
      <c r="N509">
        <v>2</v>
      </c>
    </row>
    <row r="510" spans="2:14" x14ac:dyDescent="0.3">
      <c r="C510">
        <v>0</v>
      </c>
      <c r="D510">
        <v>1</v>
      </c>
      <c r="E510">
        <v>276</v>
      </c>
      <c r="F510">
        <v>2132</v>
      </c>
      <c r="G510">
        <v>3089</v>
      </c>
      <c r="H510">
        <v>2343</v>
      </c>
      <c r="I510">
        <v>680</v>
      </c>
      <c r="J510">
        <v>200</v>
      </c>
      <c r="K510">
        <v>156</v>
      </c>
      <c r="L510">
        <v>115</v>
      </c>
      <c r="M510">
        <v>54</v>
      </c>
      <c r="N510">
        <v>41</v>
      </c>
    </row>
    <row r="511" spans="2:14" x14ac:dyDescent="0.3">
      <c r="C511">
        <v>0</v>
      </c>
      <c r="D511">
        <v>0</v>
      </c>
      <c r="E511">
        <v>120</v>
      </c>
      <c r="F511">
        <v>662</v>
      </c>
      <c r="G511">
        <v>1833</v>
      </c>
      <c r="H511">
        <v>2277</v>
      </c>
      <c r="I511">
        <v>1709</v>
      </c>
      <c r="J511">
        <v>1128</v>
      </c>
      <c r="K511">
        <v>910</v>
      </c>
      <c r="L511">
        <v>893</v>
      </c>
      <c r="M511">
        <v>320</v>
      </c>
      <c r="N511">
        <v>62</v>
      </c>
    </row>
    <row r="512" spans="2:14" x14ac:dyDescent="0.3">
      <c r="C512">
        <v>0</v>
      </c>
      <c r="D512">
        <v>0</v>
      </c>
      <c r="E512">
        <v>0</v>
      </c>
      <c r="F512">
        <v>1210</v>
      </c>
      <c r="G512">
        <v>2670</v>
      </c>
      <c r="H512">
        <v>5250</v>
      </c>
      <c r="I512">
        <v>2377</v>
      </c>
      <c r="J512">
        <v>701</v>
      </c>
      <c r="K512">
        <v>320</v>
      </c>
      <c r="L512">
        <v>64</v>
      </c>
      <c r="M512">
        <v>82</v>
      </c>
      <c r="N512">
        <v>188</v>
      </c>
    </row>
    <row r="513" spans="2:14" x14ac:dyDescent="0.3">
      <c r="C513">
        <v>0</v>
      </c>
      <c r="D513">
        <v>0</v>
      </c>
      <c r="E513">
        <v>0</v>
      </c>
      <c r="F513">
        <v>12</v>
      </c>
      <c r="G513">
        <v>1799</v>
      </c>
      <c r="H513">
        <v>4266</v>
      </c>
      <c r="I513">
        <v>2625</v>
      </c>
      <c r="J513">
        <v>511</v>
      </c>
      <c r="K513">
        <v>322</v>
      </c>
      <c r="L513">
        <v>188</v>
      </c>
      <c r="M513">
        <v>110</v>
      </c>
      <c r="N513">
        <v>70</v>
      </c>
    </row>
    <row r="514" spans="2:14" x14ac:dyDescent="0.3">
      <c r="C514">
        <v>0</v>
      </c>
      <c r="D514">
        <v>0</v>
      </c>
      <c r="E514">
        <v>0</v>
      </c>
      <c r="F514">
        <v>0</v>
      </c>
      <c r="G514">
        <v>1</v>
      </c>
      <c r="H514">
        <v>339</v>
      </c>
      <c r="I514">
        <v>1113</v>
      </c>
      <c r="J514">
        <v>1058</v>
      </c>
      <c r="K514">
        <v>976</v>
      </c>
      <c r="L514">
        <v>869</v>
      </c>
      <c r="M514">
        <v>439</v>
      </c>
      <c r="N514">
        <v>411</v>
      </c>
    </row>
    <row r="515" spans="2:14" x14ac:dyDescent="0.3">
      <c r="C515">
        <v>0</v>
      </c>
      <c r="D515">
        <v>0</v>
      </c>
      <c r="E515">
        <v>0</v>
      </c>
      <c r="F515">
        <v>0</v>
      </c>
      <c r="G515">
        <v>0</v>
      </c>
      <c r="H515">
        <v>96</v>
      </c>
      <c r="I515">
        <v>317</v>
      </c>
      <c r="J515">
        <v>256</v>
      </c>
      <c r="K515">
        <v>117</v>
      </c>
      <c r="L515">
        <v>87</v>
      </c>
      <c r="M515">
        <v>34</v>
      </c>
      <c r="N515">
        <v>49</v>
      </c>
    </row>
    <row r="516" spans="2:14" x14ac:dyDescent="0.3"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7</v>
      </c>
      <c r="J516">
        <v>265</v>
      </c>
      <c r="K516">
        <v>169</v>
      </c>
      <c r="L516">
        <v>143</v>
      </c>
      <c r="M516">
        <v>127</v>
      </c>
      <c r="N516">
        <v>98</v>
      </c>
    </row>
    <row r="517" spans="2:14" s="3" customFormat="1" x14ac:dyDescent="0.3">
      <c r="B517" s="2"/>
      <c r="C517" s="3" t="s">
        <v>0</v>
      </c>
      <c r="D517" s="3" t="s">
        <v>17</v>
      </c>
      <c r="E517" s="3" t="s">
        <v>21</v>
      </c>
      <c r="F517" s="3" t="s">
        <v>88</v>
      </c>
      <c r="G517" s="3" t="s">
        <v>98</v>
      </c>
      <c r="H517" s="3" t="s">
        <v>72</v>
      </c>
      <c r="I517" s="3" t="s">
        <v>100</v>
      </c>
    </row>
    <row r="518" spans="2:14" x14ac:dyDescent="0.3">
      <c r="C518">
        <v>87</v>
      </c>
      <c r="D518">
        <v>117</v>
      </c>
      <c r="E518">
        <v>404</v>
      </c>
      <c r="F518">
        <v>273</v>
      </c>
      <c r="G518">
        <v>155</v>
      </c>
      <c r="H518">
        <v>22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2:14" x14ac:dyDescent="0.3">
      <c r="C519">
        <v>0</v>
      </c>
      <c r="D519">
        <v>0</v>
      </c>
      <c r="E519">
        <v>69</v>
      </c>
      <c r="F519">
        <v>241</v>
      </c>
      <c r="G519">
        <v>756</v>
      </c>
      <c r="H519">
        <v>292</v>
      </c>
      <c r="I519">
        <v>20</v>
      </c>
      <c r="J519">
        <v>3</v>
      </c>
      <c r="K519">
        <v>0</v>
      </c>
      <c r="L519">
        <v>0</v>
      </c>
      <c r="M519">
        <v>0</v>
      </c>
      <c r="N519">
        <v>0</v>
      </c>
    </row>
    <row r="520" spans="2:14" x14ac:dyDescent="0.3">
      <c r="C520">
        <v>0</v>
      </c>
      <c r="D520">
        <v>15</v>
      </c>
      <c r="E520">
        <v>1664</v>
      </c>
      <c r="F520">
        <v>1623</v>
      </c>
      <c r="G520">
        <v>42</v>
      </c>
      <c r="H520">
        <v>46</v>
      </c>
      <c r="I520">
        <v>16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2:14" x14ac:dyDescent="0.3">
      <c r="C521">
        <v>0</v>
      </c>
      <c r="D521">
        <v>0</v>
      </c>
      <c r="E521">
        <v>55</v>
      </c>
      <c r="F521">
        <v>56</v>
      </c>
      <c r="G521">
        <v>21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2:14" x14ac:dyDescent="0.3">
      <c r="C522">
        <v>0</v>
      </c>
      <c r="D522">
        <v>0</v>
      </c>
      <c r="E522">
        <v>10</v>
      </c>
      <c r="F522">
        <v>175</v>
      </c>
      <c r="G522">
        <v>1672</v>
      </c>
      <c r="H522">
        <v>402</v>
      </c>
      <c r="I522">
        <v>79</v>
      </c>
      <c r="J522">
        <v>21</v>
      </c>
      <c r="K522">
        <v>0</v>
      </c>
      <c r="L522">
        <v>0</v>
      </c>
      <c r="M522">
        <v>0</v>
      </c>
      <c r="N522">
        <v>0</v>
      </c>
    </row>
    <row r="523" spans="2:14" x14ac:dyDescent="0.3">
      <c r="C523">
        <v>0</v>
      </c>
      <c r="D523">
        <v>0</v>
      </c>
      <c r="E523">
        <v>764</v>
      </c>
      <c r="F523">
        <v>351</v>
      </c>
      <c r="G523">
        <v>1429</v>
      </c>
      <c r="H523">
        <v>104</v>
      </c>
      <c r="I523">
        <v>144</v>
      </c>
      <c r="J523">
        <v>38</v>
      </c>
      <c r="K523">
        <v>2</v>
      </c>
      <c r="L523">
        <v>0</v>
      </c>
      <c r="M523">
        <v>0</v>
      </c>
      <c r="N523">
        <v>0</v>
      </c>
    </row>
    <row r="524" spans="2:14" x14ac:dyDescent="0.3">
      <c r="C524">
        <v>0</v>
      </c>
      <c r="D524">
        <v>1</v>
      </c>
      <c r="E524">
        <v>539</v>
      </c>
      <c r="F524">
        <v>66</v>
      </c>
      <c r="G524">
        <v>286</v>
      </c>
      <c r="H524">
        <v>326</v>
      </c>
      <c r="I524">
        <v>61</v>
      </c>
      <c r="J524">
        <v>6</v>
      </c>
      <c r="K524">
        <v>0</v>
      </c>
      <c r="L524">
        <v>0</v>
      </c>
      <c r="M524">
        <v>0</v>
      </c>
      <c r="N524">
        <v>0</v>
      </c>
    </row>
    <row r="525" spans="2:14" s="3" customFormat="1" x14ac:dyDescent="0.3">
      <c r="B525" s="2"/>
      <c r="C525" s="3" t="s">
        <v>0</v>
      </c>
      <c r="D525" s="3" t="s">
        <v>17</v>
      </c>
      <c r="E525" s="3" t="s">
        <v>21</v>
      </c>
      <c r="F525" s="3" t="s">
        <v>88</v>
      </c>
      <c r="G525" s="3" t="s">
        <v>89</v>
      </c>
      <c r="H525" s="3" t="s">
        <v>90</v>
      </c>
      <c r="I525" s="3" t="s">
        <v>91</v>
      </c>
    </row>
    <row r="526" spans="2:14" x14ac:dyDescent="0.3">
      <c r="C526">
        <v>0</v>
      </c>
      <c r="D526">
        <v>3787</v>
      </c>
      <c r="E526">
        <v>8944</v>
      </c>
      <c r="F526">
        <v>9208</v>
      </c>
      <c r="G526">
        <v>1436</v>
      </c>
      <c r="H526">
        <v>700</v>
      </c>
      <c r="I526">
        <v>420</v>
      </c>
      <c r="J526">
        <v>401</v>
      </c>
      <c r="K526">
        <v>182</v>
      </c>
      <c r="L526">
        <v>58</v>
      </c>
      <c r="M526">
        <v>14</v>
      </c>
      <c r="N526">
        <v>9</v>
      </c>
    </row>
    <row r="527" spans="2:14" x14ac:dyDescent="0.3">
      <c r="C527">
        <v>0</v>
      </c>
      <c r="D527">
        <v>54</v>
      </c>
      <c r="E527">
        <v>529</v>
      </c>
      <c r="F527">
        <v>837</v>
      </c>
      <c r="G527">
        <v>336</v>
      </c>
      <c r="H527">
        <v>563</v>
      </c>
      <c r="I527">
        <v>398</v>
      </c>
      <c r="J527">
        <v>400</v>
      </c>
      <c r="K527">
        <v>219</v>
      </c>
      <c r="L527">
        <v>84</v>
      </c>
      <c r="M527">
        <v>35</v>
      </c>
      <c r="N527">
        <v>6</v>
      </c>
    </row>
    <row r="528" spans="2:14" x14ac:dyDescent="0.3">
      <c r="C528">
        <v>0</v>
      </c>
      <c r="D528">
        <v>122</v>
      </c>
      <c r="E528">
        <v>1217</v>
      </c>
      <c r="F528">
        <v>2801</v>
      </c>
      <c r="G528">
        <v>1511</v>
      </c>
      <c r="H528">
        <v>719</v>
      </c>
      <c r="I528">
        <v>405</v>
      </c>
      <c r="J528">
        <v>584</v>
      </c>
      <c r="K528">
        <v>376</v>
      </c>
      <c r="L528">
        <v>168</v>
      </c>
      <c r="M528">
        <v>66</v>
      </c>
      <c r="N528">
        <v>9</v>
      </c>
    </row>
    <row r="529" spans="2:14" x14ac:dyDescent="0.3">
      <c r="C529">
        <v>0</v>
      </c>
      <c r="D529">
        <v>0</v>
      </c>
      <c r="E529">
        <v>0</v>
      </c>
      <c r="F529">
        <v>21</v>
      </c>
      <c r="G529">
        <v>1115</v>
      </c>
      <c r="H529">
        <v>718</v>
      </c>
      <c r="I529">
        <v>485</v>
      </c>
      <c r="J529">
        <v>336</v>
      </c>
      <c r="K529">
        <v>136</v>
      </c>
      <c r="L529">
        <v>94</v>
      </c>
      <c r="M529">
        <v>57</v>
      </c>
      <c r="N529">
        <v>0</v>
      </c>
    </row>
    <row r="530" spans="2:14" x14ac:dyDescent="0.3">
      <c r="C530">
        <v>0</v>
      </c>
      <c r="D530">
        <v>0</v>
      </c>
      <c r="E530">
        <v>6</v>
      </c>
      <c r="F530">
        <v>216</v>
      </c>
      <c r="G530">
        <v>1232</v>
      </c>
      <c r="H530">
        <v>1892</v>
      </c>
      <c r="I530">
        <v>1473</v>
      </c>
      <c r="J530">
        <v>849</v>
      </c>
      <c r="K530">
        <v>304</v>
      </c>
      <c r="L530">
        <v>114</v>
      </c>
      <c r="M530">
        <v>78</v>
      </c>
      <c r="N530">
        <v>0</v>
      </c>
    </row>
    <row r="531" spans="2:14" x14ac:dyDescent="0.3">
      <c r="C531">
        <v>0</v>
      </c>
      <c r="D531">
        <v>0</v>
      </c>
      <c r="E531">
        <v>0</v>
      </c>
      <c r="F531">
        <v>146</v>
      </c>
      <c r="G531">
        <v>419</v>
      </c>
      <c r="H531">
        <v>778</v>
      </c>
      <c r="I531">
        <v>982</v>
      </c>
      <c r="J531">
        <v>716</v>
      </c>
      <c r="K531">
        <v>323</v>
      </c>
      <c r="L531">
        <v>194</v>
      </c>
      <c r="M531">
        <v>9</v>
      </c>
      <c r="N531">
        <v>9</v>
      </c>
    </row>
    <row r="532" spans="2:14" s="3" customFormat="1" x14ac:dyDescent="0.3">
      <c r="B532" s="2"/>
      <c r="C532" s="3" t="s">
        <v>0</v>
      </c>
      <c r="D532" s="3" t="s">
        <v>17</v>
      </c>
      <c r="E532" s="3" t="s">
        <v>21</v>
      </c>
      <c r="F532" s="3" t="s">
        <v>88</v>
      </c>
    </row>
    <row r="533" spans="2:14" x14ac:dyDescent="0.3">
      <c r="C533" t="s">
        <v>0</v>
      </c>
    </row>
    <row r="534" spans="2:14" s="3" customFormat="1" x14ac:dyDescent="0.3">
      <c r="B534" s="2"/>
      <c r="C534" s="3" t="s">
        <v>0</v>
      </c>
      <c r="D534" s="3" t="s">
        <v>17</v>
      </c>
      <c r="E534" s="3" t="s">
        <v>10</v>
      </c>
      <c r="F534" s="3">
        <v>1</v>
      </c>
      <c r="G534" s="3" t="s">
        <v>23</v>
      </c>
    </row>
    <row r="535" spans="2:14" x14ac:dyDescent="0.3">
      <c r="B535" s="1">
        <v>1963</v>
      </c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2:14" x14ac:dyDescent="0.3">
      <c r="B536" s="1">
        <v>1964</v>
      </c>
      <c r="C536">
        <v>6.3700000000000007E-2</v>
      </c>
      <c r="D536">
        <v>0.1273</v>
      </c>
      <c r="E536">
        <v>0.1643</v>
      </c>
      <c r="F536">
        <v>0.20669999999999999</v>
      </c>
      <c r="G536">
        <v>0.26579999999999998</v>
      </c>
      <c r="H536">
        <v>0.35809999999999997</v>
      </c>
      <c r="I536">
        <v>0.43</v>
      </c>
      <c r="J536">
        <v>0.52829999999999999</v>
      </c>
      <c r="K536">
        <v>0.63549999999999995</v>
      </c>
      <c r="L536">
        <v>0.77910000000000001</v>
      </c>
      <c r="M536">
        <v>0.89600000000000002</v>
      </c>
      <c r="N536">
        <v>1.0215000000000001</v>
      </c>
    </row>
    <row r="537" spans="2:14" x14ac:dyDescent="0.3">
      <c r="B537" s="1">
        <v>1965</v>
      </c>
      <c r="C537">
        <v>6.3700000000000007E-2</v>
      </c>
      <c r="D537">
        <v>0.1273</v>
      </c>
      <c r="E537">
        <v>0.1643</v>
      </c>
      <c r="F537">
        <v>0.20669999999999999</v>
      </c>
      <c r="G537">
        <v>0.26579999999999998</v>
      </c>
      <c r="H537">
        <v>0.35809999999999997</v>
      </c>
      <c r="I537">
        <v>0.43</v>
      </c>
      <c r="J537">
        <v>0.52829999999999999</v>
      </c>
      <c r="K537">
        <v>0.63549999999999995</v>
      </c>
      <c r="L537">
        <v>0.77910000000000001</v>
      </c>
      <c r="M537">
        <v>0.89600000000000002</v>
      </c>
      <c r="N537">
        <v>1.0215000000000001</v>
      </c>
    </row>
    <row r="538" spans="2:14" x14ac:dyDescent="0.3">
      <c r="B538" s="1">
        <v>1966</v>
      </c>
      <c r="C538">
        <v>6.3700000000000007E-2</v>
      </c>
      <c r="D538">
        <v>0.1273</v>
      </c>
      <c r="E538">
        <v>0.1643</v>
      </c>
      <c r="F538">
        <v>0.20669999999999999</v>
      </c>
      <c r="G538">
        <v>0.26579999999999998</v>
      </c>
      <c r="H538">
        <v>0.35809999999999997</v>
      </c>
      <c r="I538">
        <v>0.43</v>
      </c>
      <c r="J538">
        <v>0.52829999999999999</v>
      </c>
      <c r="K538">
        <v>0.63549999999999995</v>
      </c>
      <c r="L538">
        <v>0.77910000000000001</v>
      </c>
      <c r="M538">
        <v>0.89600000000000002</v>
      </c>
      <c r="N538">
        <v>1.0215000000000001</v>
      </c>
    </row>
    <row r="539" spans="2:14" x14ac:dyDescent="0.3">
      <c r="B539" s="1">
        <v>1967</v>
      </c>
      <c r="C539">
        <v>6.3700000000000007E-2</v>
      </c>
      <c r="D539">
        <v>0.1273</v>
      </c>
      <c r="E539">
        <v>0.1643</v>
      </c>
      <c r="F539">
        <v>0.20669999999999999</v>
      </c>
      <c r="G539">
        <v>0.26579999999999998</v>
      </c>
      <c r="H539">
        <v>0.35809999999999997</v>
      </c>
      <c r="I539">
        <v>0.43</v>
      </c>
      <c r="J539">
        <v>0.52829999999999999</v>
      </c>
      <c r="K539">
        <v>0.63549999999999995</v>
      </c>
      <c r="L539">
        <v>0.77910000000000001</v>
      </c>
      <c r="M539">
        <v>0.89600000000000002</v>
      </c>
      <c r="N539">
        <v>1.0215000000000001</v>
      </c>
    </row>
    <row r="540" spans="2:14" x14ac:dyDescent="0.3">
      <c r="B540" s="1">
        <v>1968</v>
      </c>
      <c r="C540">
        <v>6.3700000000000007E-2</v>
      </c>
      <c r="D540">
        <v>0.1273</v>
      </c>
      <c r="E540">
        <v>0.1643</v>
      </c>
      <c r="F540">
        <v>0.20669999999999999</v>
      </c>
      <c r="G540">
        <v>0.26579999999999998</v>
      </c>
      <c r="H540">
        <v>0.35809999999999997</v>
      </c>
      <c r="I540">
        <v>0.43</v>
      </c>
      <c r="J540">
        <v>0.52829999999999999</v>
      </c>
      <c r="K540">
        <v>0.63549999999999995</v>
      </c>
      <c r="L540">
        <v>0.77910000000000001</v>
      </c>
      <c r="M540">
        <v>0.89600000000000002</v>
      </c>
      <c r="N540">
        <v>1.0215000000000001</v>
      </c>
    </row>
    <row r="541" spans="2:14" x14ac:dyDescent="0.3">
      <c r="B541" s="1">
        <v>1969</v>
      </c>
      <c r="C541">
        <v>6.3700000000000007E-2</v>
      </c>
      <c r="D541">
        <v>0.1273</v>
      </c>
      <c r="E541">
        <v>0.1643</v>
      </c>
      <c r="F541">
        <v>0.20669999999999999</v>
      </c>
      <c r="G541">
        <v>0.26579999999999998</v>
      </c>
      <c r="H541">
        <v>0.35809999999999997</v>
      </c>
      <c r="I541">
        <v>0.43</v>
      </c>
      <c r="J541">
        <v>0.52829999999999999</v>
      </c>
      <c r="K541">
        <v>0.63549999999999995</v>
      </c>
      <c r="L541">
        <v>0.77910000000000001</v>
      </c>
      <c r="M541">
        <v>0.89600000000000002</v>
      </c>
      <c r="N541">
        <v>1.0215000000000001</v>
      </c>
    </row>
    <row r="542" spans="2:14" x14ac:dyDescent="0.3">
      <c r="B542" s="1">
        <v>1970</v>
      </c>
      <c r="C542">
        <v>6.3700000000000007E-2</v>
      </c>
      <c r="D542">
        <v>0.1273</v>
      </c>
      <c r="E542">
        <v>0.1643</v>
      </c>
      <c r="F542">
        <v>0.20669999999999999</v>
      </c>
      <c r="G542">
        <v>0.26579999999999998</v>
      </c>
      <c r="H542">
        <v>0.35809999999999997</v>
      </c>
      <c r="I542">
        <v>0.43</v>
      </c>
      <c r="J542">
        <v>0.52829999999999999</v>
      </c>
      <c r="K542">
        <v>0.63549999999999995</v>
      </c>
      <c r="L542">
        <v>0.77910000000000001</v>
      </c>
      <c r="M542">
        <v>0.89600000000000002</v>
      </c>
      <c r="N542">
        <v>1.0215000000000001</v>
      </c>
    </row>
    <row r="543" spans="2:14" x14ac:dyDescent="0.3">
      <c r="B543" s="1">
        <v>1971</v>
      </c>
      <c r="C543">
        <v>6.3700000000000007E-2</v>
      </c>
      <c r="D543">
        <v>0.1273</v>
      </c>
      <c r="E543">
        <v>0.1643</v>
      </c>
      <c r="F543">
        <v>0.20669999999999999</v>
      </c>
      <c r="G543">
        <v>0.26579999999999998</v>
      </c>
      <c r="H543">
        <v>0.35809999999999997</v>
      </c>
      <c r="I543">
        <v>0.43</v>
      </c>
      <c r="J543">
        <v>0.52829999999999999</v>
      </c>
      <c r="K543">
        <v>0.63549999999999995</v>
      </c>
      <c r="L543">
        <v>0.77910000000000001</v>
      </c>
      <c r="M543">
        <v>0.89600000000000002</v>
      </c>
      <c r="N543">
        <v>1.0215000000000001</v>
      </c>
    </row>
    <row r="544" spans="2:14" x14ac:dyDescent="0.3">
      <c r="B544" s="1">
        <v>1972</v>
      </c>
      <c r="C544">
        <v>6.3700000000000007E-2</v>
      </c>
      <c r="D544">
        <v>0.1273</v>
      </c>
      <c r="E544">
        <v>0.1643</v>
      </c>
      <c r="F544">
        <v>0.20669999999999999</v>
      </c>
      <c r="G544">
        <v>0.26579999999999998</v>
      </c>
      <c r="H544">
        <v>0.35809999999999997</v>
      </c>
      <c r="I544">
        <v>0.43</v>
      </c>
      <c r="J544">
        <v>0.52829999999999999</v>
      </c>
      <c r="K544">
        <v>0.63549999999999995</v>
      </c>
      <c r="L544">
        <v>0.77910000000000001</v>
      </c>
      <c r="M544">
        <v>0.89600000000000002</v>
      </c>
      <c r="N544">
        <v>1.0215000000000001</v>
      </c>
    </row>
    <row r="545" spans="2:14" x14ac:dyDescent="0.3">
      <c r="B545" s="1">
        <v>1973</v>
      </c>
      <c r="C545">
        <v>6.3700000000000007E-2</v>
      </c>
      <c r="D545">
        <v>0.1273</v>
      </c>
      <c r="E545">
        <v>0.1643</v>
      </c>
      <c r="F545">
        <v>0.20669999999999999</v>
      </c>
      <c r="G545">
        <v>0.26579999999999998</v>
      </c>
      <c r="H545">
        <v>0.35809999999999997</v>
      </c>
      <c r="I545">
        <v>0.43</v>
      </c>
      <c r="J545">
        <v>0.52829999999999999</v>
      </c>
      <c r="K545">
        <v>0.63549999999999995</v>
      </c>
      <c r="L545">
        <v>0.77910000000000001</v>
      </c>
      <c r="M545">
        <v>0.89600000000000002</v>
      </c>
      <c r="N545">
        <v>1.0215000000000001</v>
      </c>
    </row>
    <row r="546" spans="2:14" x14ac:dyDescent="0.3">
      <c r="B546" s="1">
        <v>1974</v>
      </c>
      <c r="C546">
        <v>6.3700000000000007E-2</v>
      </c>
      <c r="D546">
        <v>0.1273</v>
      </c>
      <c r="E546">
        <v>0.1643</v>
      </c>
      <c r="F546">
        <v>0.20669999999999999</v>
      </c>
      <c r="G546">
        <v>0.26579999999999998</v>
      </c>
      <c r="H546">
        <v>0.35809999999999997</v>
      </c>
      <c r="I546">
        <v>0.43</v>
      </c>
      <c r="J546">
        <v>0.52829999999999999</v>
      </c>
      <c r="K546">
        <v>0.63549999999999995</v>
      </c>
      <c r="L546">
        <v>0.77910000000000001</v>
      </c>
      <c r="M546">
        <v>0.89600000000000002</v>
      </c>
      <c r="N546">
        <v>1.0215000000000001</v>
      </c>
    </row>
    <row r="547" spans="2:14" x14ac:dyDescent="0.3">
      <c r="B547" s="1">
        <v>1975</v>
      </c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0.35809999999999997</v>
      </c>
      <c r="I547">
        <v>0.43</v>
      </c>
      <c r="J547">
        <v>0.52829999999999999</v>
      </c>
      <c r="K547">
        <v>0.63549999999999995</v>
      </c>
      <c r="L547">
        <v>0.77910000000000001</v>
      </c>
      <c r="M547">
        <v>0.89600000000000002</v>
      </c>
      <c r="N547">
        <v>1.0215000000000001</v>
      </c>
    </row>
    <row r="548" spans="2:14" x14ac:dyDescent="0.3">
      <c r="B548" s="1">
        <v>1976</v>
      </c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0.52829999999999999</v>
      </c>
      <c r="K548">
        <v>0.63549999999999995</v>
      </c>
      <c r="L548">
        <v>0.77910000000000001</v>
      </c>
      <c r="M548">
        <v>0.89600000000000002</v>
      </c>
      <c r="N548">
        <v>1.0215000000000001</v>
      </c>
    </row>
    <row r="549" spans="2:14" x14ac:dyDescent="0.3">
      <c r="B549" s="1">
        <v>1977</v>
      </c>
      <c r="C549">
        <v>6.3700000000000007E-2</v>
      </c>
      <c r="D549">
        <v>0.1273</v>
      </c>
      <c r="E549">
        <v>0.1643</v>
      </c>
      <c r="F549">
        <v>0.20669999999999999</v>
      </c>
      <c r="G549">
        <v>0.26579999999999998</v>
      </c>
      <c r="H549">
        <v>0.35809999999999997</v>
      </c>
      <c r="I549">
        <v>0.43</v>
      </c>
      <c r="J549">
        <v>0.52829999999999999</v>
      </c>
      <c r="K549">
        <v>0.63549999999999995</v>
      </c>
      <c r="L549">
        <v>0.77910000000000001</v>
      </c>
      <c r="M549">
        <v>0.89600000000000002</v>
      </c>
      <c r="N549">
        <v>1.0215000000000001</v>
      </c>
    </row>
    <row r="550" spans="2:14" x14ac:dyDescent="0.3">
      <c r="B550" s="1">
        <v>1978</v>
      </c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0.52829999999999999</v>
      </c>
      <c r="K550">
        <v>0.63549999999999995</v>
      </c>
      <c r="L550">
        <v>0.77910000000000001</v>
      </c>
      <c r="M550">
        <v>0.89600000000000002</v>
      </c>
      <c r="N550">
        <v>1.0215000000000001</v>
      </c>
    </row>
    <row r="551" spans="2:14" x14ac:dyDescent="0.3">
      <c r="B551" s="1">
        <v>1979</v>
      </c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2:14" x14ac:dyDescent="0.3">
      <c r="B552" s="1">
        <v>1980</v>
      </c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2:14" x14ac:dyDescent="0.3">
      <c r="B553" s="1">
        <v>1981</v>
      </c>
      <c r="C553">
        <v>6.3700000000000007E-2</v>
      </c>
      <c r="D553">
        <v>0.1273</v>
      </c>
      <c r="E553">
        <v>0.1643</v>
      </c>
      <c r="F553">
        <v>0.20669999999999999</v>
      </c>
      <c r="G553">
        <v>0.26579999999999998</v>
      </c>
      <c r="H553">
        <v>0.35809999999999997</v>
      </c>
      <c r="I553">
        <v>0.43</v>
      </c>
      <c r="J553">
        <v>0.52829999999999999</v>
      </c>
      <c r="K553">
        <v>0.63549999999999995</v>
      </c>
      <c r="L553">
        <v>0.77910000000000001</v>
      </c>
      <c r="M553">
        <v>0.89600000000000002</v>
      </c>
      <c r="N553">
        <v>1.0215000000000001</v>
      </c>
    </row>
    <row r="554" spans="2:14" x14ac:dyDescent="0.3">
      <c r="B554" s="1">
        <v>1982</v>
      </c>
      <c r="C554">
        <v>6.3700000000000007E-2</v>
      </c>
      <c r="D554">
        <v>0.1273</v>
      </c>
      <c r="E554">
        <v>0.1643</v>
      </c>
      <c r="F554">
        <v>0.20669999999999999</v>
      </c>
      <c r="G554">
        <v>0.26579999999999998</v>
      </c>
      <c r="H554">
        <v>0.35809999999999997</v>
      </c>
      <c r="I554">
        <v>0.43</v>
      </c>
      <c r="J554">
        <v>0.52829999999999999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2:14" x14ac:dyDescent="0.3">
      <c r="B555" s="1">
        <v>1983</v>
      </c>
      <c r="C555">
        <v>6.3700000000000007E-2</v>
      </c>
      <c r="D555">
        <v>0.1273</v>
      </c>
      <c r="E555">
        <v>0.1643</v>
      </c>
      <c r="F555">
        <v>0.20669999999999999</v>
      </c>
      <c r="G555">
        <v>0.26579999999999998</v>
      </c>
      <c r="H555">
        <v>0.35809999999999997</v>
      </c>
      <c r="I555">
        <v>0.43</v>
      </c>
      <c r="J555">
        <v>0.52829999999999999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2:14" x14ac:dyDescent="0.3">
      <c r="B556" s="1">
        <v>1984</v>
      </c>
      <c r="C556">
        <v>6.3700000000000007E-2</v>
      </c>
      <c r="D556">
        <v>0.1273</v>
      </c>
      <c r="E556">
        <v>0.1643</v>
      </c>
      <c r="F556">
        <v>0.20669999999999999</v>
      </c>
      <c r="G556">
        <v>0.26579999999999998</v>
      </c>
      <c r="H556">
        <v>0.35809999999999997</v>
      </c>
      <c r="I556">
        <v>0.43</v>
      </c>
      <c r="J556">
        <v>0.52829999999999999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2:14" x14ac:dyDescent="0.3">
      <c r="B557" s="1">
        <v>1985</v>
      </c>
      <c r="C557">
        <v>6.3700000000000007E-2</v>
      </c>
      <c r="D557">
        <v>0.1273</v>
      </c>
      <c r="E557">
        <v>0.1643</v>
      </c>
      <c r="F557">
        <v>0.20669999999999999</v>
      </c>
      <c r="G557">
        <v>0.26579999999999998</v>
      </c>
      <c r="H557">
        <v>0.35809999999999997</v>
      </c>
      <c r="I557">
        <v>0.43</v>
      </c>
      <c r="J557">
        <v>0.52829999999999999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2:14" x14ac:dyDescent="0.3">
      <c r="B558" s="1">
        <v>1986</v>
      </c>
      <c r="C558">
        <v>6.3700000000000007E-2</v>
      </c>
      <c r="D558">
        <v>0.1273</v>
      </c>
      <c r="E558">
        <v>0.1643</v>
      </c>
      <c r="F558">
        <v>0.20669999999999999</v>
      </c>
      <c r="G558">
        <v>0.26579999999999998</v>
      </c>
      <c r="H558">
        <v>0.35809999999999997</v>
      </c>
      <c r="I558">
        <v>0.43</v>
      </c>
      <c r="J558">
        <v>0.52829999999999999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2:14" x14ac:dyDescent="0.3">
      <c r="B559" s="1">
        <v>1987</v>
      </c>
      <c r="C559">
        <v>6.3700000000000007E-2</v>
      </c>
      <c r="D559">
        <v>0.1273</v>
      </c>
      <c r="E559">
        <v>0.1643</v>
      </c>
      <c r="F559">
        <v>0.20669999999999999</v>
      </c>
      <c r="G559">
        <v>0.26579999999999998</v>
      </c>
      <c r="H559">
        <v>0.35809999999999997</v>
      </c>
      <c r="I559">
        <v>0.43</v>
      </c>
      <c r="J559">
        <v>0.52829999999999999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2:14" x14ac:dyDescent="0.3">
      <c r="B560" s="1">
        <v>1988</v>
      </c>
      <c r="C560">
        <v>6.3700000000000007E-2</v>
      </c>
      <c r="D560">
        <v>0.1273</v>
      </c>
      <c r="E560">
        <v>0.1643</v>
      </c>
      <c r="F560">
        <v>0.20669999999999999</v>
      </c>
      <c r="G560">
        <v>0.26579999999999998</v>
      </c>
      <c r="H560">
        <v>0.35809999999999997</v>
      </c>
      <c r="I560">
        <v>0.43</v>
      </c>
      <c r="J560">
        <v>0.52829999999999999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2:14" x14ac:dyDescent="0.3">
      <c r="B561" s="1">
        <v>1989</v>
      </c>
      <c r="C561">
        <v>6.3700000000000007E-2</v>
      </c>
      <c r="D561">
        <v>0.1273</v>
      </c>
      <c r="E561">
        <v>0.1643</v>
      </c>
      <c r="F561">
        <v>0.20669999999999999</v>
      </c>
      <c r="G561">
        <v>0.26579999999999998</v>
      </c>
      <c r="H561">
        <v>0.35809999999999997</v>
      </c>
      <c r="I561">
        <v>0.43</v>
      </c>
      <c r="J561">
        <v>0.52829999999999999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2:14" x14ac:dyDescent="0.3">
      <c r="B562" s="1">
        <v>1990</v>
      </c>
      <c r="C562">
        <v>6.3700000000000007E-2</v>
      </c>
      <c r="D562">
        <v>0.1273</v>
      </c>
      <c r="E562">
        <v>0.1643</v>
      </c>
      <c r="F562">
        <v>0.20669999999999999</v>
      </c>
      <c r="G562">
        <v>0.26579999999999998</v>
      </c>
      <c r="H562">
        <v>0.35809999999999997</v>
      </c>
      <c r="I562">
        <v>0.43</v>
      </c>
      <c r="J562">
        <v>0.52829999999999999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2:14" x14ac:dyDescent="0.3">
      <c r="B563" s="1">
        <v>1991</v>
      </c>
      <c r="C563">
        <v>6.3700000000000007E-2</v>
      </c>
      <c r="D563">
        <v>0.1273</v>
      </c>
      <c r="E563">
        <v>0.1643</v>
      </c>
      <c r="F563">
        <v>0.20669999999999999</v>
      </c>
      <c r="G563">
        <v>0.26579999999999998</v>
      </c>
      <c r="H563">
        <v>0.35809999999999997</v>
      </c>
      <c r="I563">
        <v>0.43</v>
      </c>
      <c r="J563">
        <v>0.52829999999999999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2:14" x14ac:dyDescent="0.3">
      <c r="B564" s="1">
        <v>1992</v>
      </c>
      <c r="C564">
        <v>6.3700000000000007E-2</v>
      </c>
      <c r="D564">
        <v>0.1273</v>
      </c>
      <c r="E564">
        <v>0.1643</v>
      </c>
      <c r="F564">
        <v>0.20669999999999999</v>
      </c>
      <c r="G564">
        <v>0.26579999999999998</v>
      </c>
      <c r="H564">
        <v>0.35809999999999997</v>
      </c>
      <c r="I564">
        <v>0.43</v>
      </c>
      <c r="J564">
        <v>0.52829999999999999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2:14" x14ac:dyDescent="0.3">
      <c r="B565" s="1">
        <v>1993</v>
      </c>
      <c r="C565">
        <v>6.3700000000000007E-2</v>
      </c>
      <c r="D565">
        <v>0.1273</v>
      </c>
      <c r="E565">
        <v>0.1643</v>
      </c>
      <c r="F565">
        <v>0.20669999999999999</v>
      </c>
      <c r="G565">
        <v>0.26579999999999998</v>
      </c>
      <c r="H565">
        <v>0.35809999999999997</v>
      </c>
      <c r="I565">
        <v>0.43</v>
      </c>
      <c r="J565">
        <v>0.52829999999999999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2:14" x14ac:dyDescent="0.3">
      <c r="B566" s="1">
        <v>1994</v>
      </c>
      <c r="C566">
        <v>6.3700000000000007E-2</v>
      </c>
      <c r="D566">
        <v>0.1273</v>
      </c>
      <c r="E566">
        <v>0.1643</v>
      </c>
      <c r="F566">
        <v>0.20669999999999999</v>
      </c>
      <c r="G566">
        <v>0.26579999999999998</v>
      </c>
      <c r="H566">
        <v>0.35809999999999997</v>
      </c>
      <c r="I566">
        <v>0.43</v>
      </c>
      <c r="J566">
        <v>0.52829999999999999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2:14" x14ac:dyDescent="0.3">
      <c r="B567" s="1">
        <v>1995</v>
      </c>
      <c r="C567">
        <v>6.3700000000000007E-2</v>
      </c>
      <c r="D567">
        <v>0.1273</v>
      </c>
      <c r="E567">
        <v>0.1643</v>
      </c>
      <c r="F567">
        <v>0.20669999999999999</v>
      </c>
      <c r="G567">
        <v>0.26579999999999998</v>
      </c>
      <c r="H567">
        <v>0.35809999999999997</v>
      </c>
      <c r="I567">
        <v>0.43</v>
      </c>
      <c r="J567">
        <v>0.52829999999999999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2:14" x14ac:dyDescent="0.3">
      <c r="B568" s="1">
        <v>1996</v>
      </c>
      <c r="C568">
        <v>6.3700000000000007E-2</v>
      </c>
      <c r="D568">
        <v>0.1273</v>
      </c>
      <c r="E568">
        <v>0.1643</v>
      </c>
      <c r="F568">
        <v>0.20669999999999999</v>
      </c>
      <c r="G568">
        <v>0.26579999999999998</v>
      </c>
      <c r="H568">
        <v>0.35809999999999997</v>
      </c>
      <c r="I568">
        <v>0.43</v>
      </c>
      <c r="J568">
        <v>0.52829999999999999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2:14" x14ac:dyDescent="0.3">
      <c r="B569" s="1">
        <v>1997</v>
      </c>
      <c r="C569">
        <v>6.3700000000000007E-2</v>
      </c>
      <c r="D569">
        <v>0.1394</v>
      </c>
      <c r="E569">
        <v>0.16020000000000001</v>
      </c>
      <c r="F569">
        <v>0.19719999999999999</v>
      </c>
      <c r="G569">
        <v>0.2505</v>
      </c>
      <c r="H569">
        <v>0.31090000000000001</v>
      </c>
      <c r="I569">
        <v>0.39629999999999999</v>
      </c>
      <c r="J569">
        <v>0.53580000000000005</v>
      </c>
      <c r="K569">
        <v>0.71140000000000003</v>
      </c>
      <c r="L569">
        <v>0.89480000000000004</v>
      </c>
      <c r="M569">
        <v>1.0657000000000001</v>
      </c>
      <c r="N569">
        <v>1.2407999999999999</v>
      </c>
    </row>
    <row r="570" spans="2:14" x14ac:dyDescent="0.3">
      <c r="B570" s="1">
        <v>1998</v>
      </c>
      <c r="C570">
        <v>6.3700000000000007E-2</v>
      </c>
      <c r="D570">
        <v>4.4699999999999997E-2</v>
      </c>
      <c r="E570">
        <v>0.15049999999999999</v>
      </c>
      <c r="F570">
        <v>0.16830000000000001</v>
      </c>
      <c r="G570">
        <v>0.21160000000000001</v>
      </c>
      <c r="H570">
        <v>0.28670000000000001</v>
      </c>
      <c r="I570">
        <v>0.37880000000000003</v>
      </c>
      <c r="J570">
        <v>0.56789999999999996</v>
      </c>
      <c r="K570">
        <v>0.81410000000000005</v>
      </c>
      <c r="L570">
        <v>1.0463</v>
      </c>
      <c r="M570">
        <v>1.2386999999999999</v>
      </c>
      <c r="N570">
        <v>1.4238999999999999</v>
      </c>
    </row>
    <row r="571" spans="2:14" x14ac:dyDescent="0.3">
      <c r="B571" s="1">
        <v>1999</v>
      </c>
      <c r="C571">
        <v>6.3700000000000007E-2</v>
      </c>
      <c r="D571">
        <v>9.6500000000000002E-2</v>
      </c>
      <c r="E571">
        <v>0.12130000000000001</v>
      </c>
      <c r="F571">
        <v>0.15110000000000001</v>
      </c>
      <c r="G571">
        <v>0.18479999999999999</v>
      </c>
      <c r="H571">
        <v>0.26379999999999998</v>
      </c>
      <c r="I571">
        <v>0.35049999999999998</v>
      </c>
      <c r="J571">
        <v>0.48859999999999998</v>
      </c>
      <c r="K571">
        <v>0.77170000000000005</v>
      </c>
      <c r="L571">
        <v>1.0690999999999999</v>
      </c>
      <c r="M571">
        <v>1.3082</v>
      </c>
      <c r="N571">
        <v>1.4294</v>
      </c>
    </row>
    <row r="572" spans="2:14" x14ac:dyDescent="0.3">
      <c r="B572" s="1">
        <v>2000</v>
      </c>
      <c r="C572">
        <v>6.3700000000000007E-2</v>
      </c>
      <c r="D572">
        <v>0.1099</v>
      </c>
      <c r="E572">
        <v>0.12670000000000001</v>
      </c>
      <c r="F572">
        <v>0.17080000000000001</v>
      </c>
      <c r="G572">
        <v>0.19789999999999999</v>
      </c>
      <c r="H572">
        <v>0.2606</v>
      </c>
      <c r="I572">
        <v>0.35110000000000002</v>
      </c>
      <c r="J572">
        <v>0.46989999999999998</v>
      </c>
      <c r="K572">
        <v>0.76929999999999998</v>
      </c>
      <c r="L572">
        <v>1.0196000000000001</v>
      </c>
      <c r="M572">
        <v>1.1619999999999999</v>
      </c>
      <c r="N572">
        <v>1.2542</v>
      </c>
    </row>
    <row r="573" spans="2:14" x14ac:dyDescent="0.3">
      <c r="B573" s="1">
        <v>2001</v>
      </c>
      <c r="C573">
        <v>6.3700000000000007E-2</v>
      </c>
      <c r="D573">
        <v>0.1273</v>
      </c>
      <c r="E573">
        <v>0.14030000000000001</v>
      </c>
      <c r="F573">
        <v>0.15859999999999999</v>
      </c>
      <c r="G573">
        <v>0.2001</v>
      </c>
      <c r="H573">
        <v>0.25659999999999999</v>
      </c>
      <c r="I573">
        <v>0.32329999999999998</v>
      </c>
      <c r="J573">
        <v>0.46079999999999999</v>
      </c>
      <c r="K573">
        <v>0.61419999999999997</v>
      </c>
      <c r="L573">
        <v>0.83120000000000005</v>
      </c>
      <c r="M573">
        <v>1.0810999999999999</v>
      </c>
      <c r="N573">
        <v>1.3713</v>
      </c>
    </row>
    <row r="574" spans="2:14" x14ac:dyDescent="0.3">
      <c r="B574" s="1">
        <v>2002</v>
      </c>
      <c r="C574">
        <v>6.5500000000000003E-2</v>
      </c>
      <c r="D574">
        <v>0.1288</v>
      </c>
      <c r="E574">
        <v>0.17380000000000001</v>
      </c>
      <c r="F574">
        <v>0.22500000000000001</v>
      </c>
      <c r="G574">
        <v>0.2843</v>
      </c>
      <c r="H574">
        <v>0.44369999999999998</v>
      </c>
      <c r="I574">
        <v>0.52529999999999999</v>
      </c>
      <c r="J574">
        <v>0.61990000000000001</v>
      </c>
      <c r="K574">
        <v>0.68189999999999995</v>
      </c>
      <c r="L574">
        <v>0.89959999999999996</v>
      </c>
      <c r="M574">
        <v>0.80579999999999996</v>
      </c>
      <c r="N574">
        <v>1.0167999999999999</v>
      </c>
    </row>
    <row r="575" spans="2:14" x14ac:dyDescent="0.3">
      <c r="B575" s="1">
        <v>2003</v>
      </c>
      <c r="C575">
        <v>6.2E-2</v>
      </c>
      <c r="D575">
        <v>0.1431</v>
      </c>
      <c r="E575">
        <v>0.1779</v>
      </c>
      <c r="F575">
        <v>0.2339</v>
      </c>
      <c r="G575">
        <v>0.28889999999999999</v>
      </c>
      <c r="H575">
        <v>0.36349999999999999</v>
      </c>
      <c r="I575">
        <v>0.46539999999999998</v>
      </c>
      <c r="J575">
        <v>0.5454</v>
      </c>
      <c r="K575">
        <v>0.62739999999999996</v>
      </c>
      <c r="L575">
        <v>0.71109999999999995</v>
      </c>
      <c r="M575">
        <v>0.97689999999999999</v>
      </c>
      <c r="N575">
        <v>0.95009999999999994</v>
      </c>
    </row>
    <row r="576" spans="2:14" x14ac:dyDescent="0.3">
      <c r="B576" s="1">
        <v>2004</v>
      </c>
      <c r="C576">
        <v>6.3700000000000007E-2</v>
      </c>
      <c r="D576">
        <v>0.1273</v>
      </c>
      <c r="E576">
        <v>0.20280000000000001</v>
      </c>
      <c r="F576">
        <v>0.2457</v>
      </c>
      <c r="G576">
        <v>0.28549999999999998</v>
      </c>
      <c r="H576">
        <v>0.36470000000000002</v>
      </c>
      <c r="I576">
        <v>0.46450000000000002</v>
      </c>
      <c r="J576">
        <v>0.59189999999999998</v>
      </c>
      <c r="K576">
        <v>0.67249999999999999</v>
      </c>
      <c r="L576">
        <v>0.8085</v>
      </c>
      <c r="M576">
        <v>1.0392999999999999</v>
      </c>
      <c r="N576">
        <v>1.1187</v>
      </c>
    </row>
    <row r="577" spans="2:14" x14ac:dyDescent="0.3">
      <c r="B577" s="1">
        <v>2005</v>
      </c>
      <c r="C577">
        <v>6.3700000000000007E-2</v>
      </c>
      <c r="D577">
        <v>0.1273</v>
      </c>
      <c r="E577">
        <v>0.1643</v>
      </c>
      <c r="F577">
        <v>0.20669999999999999</v>
      </c>
      <c r="G577">
        <v>0.20280000000000001</v>
      </c>
      <c r="H577">
        <v>0.2457</v>
      </c>
      <c r="I577">
        <v>0.28420000000000001</v>
      </c>
      <c r="J577">
        <v>0.36330000000000001</v>
      </c>
      <c r="K577">
        <v>0.46600000000000003</v>
      </c>
      <c r="L577">
        <v>0.59189999999999998</v>
      </c>
      <c r="M577">
        <v>0.67249999999999999</v>
      </c>
      <c r="N577">
        <v>0.8085</v>
      </c>
    </row>
    <row r="578" spans="2:14" x14ac:dyDescent="0.3">
      <c r="B578" s="1">
        <v>2006</v>
      </c>
      <c r="C578">
        <v>6.3700000000000007E-2</v>
      </c>
      <c r="D578">
        <v>0.1273</v>
      </c>
      <c r="E578">
        <v>0.1643</v>
      </c>
      <c r="F578">
        <v>0.2611</v>
      </c>
      <c r="G578">
        <v>0.36599999999999999</v>
      </c>
      <c r="H578">
        <v>0.4138</v>
      </c>
      <c r="I578">
        <v>0.4995</v>
      </c>
      <c r="J578">
        <v>0.5887</v>
      </c>
      <c r="K578">
        <v>0.73760000000000003</v>
      </c>
      <c r="L578">
        <v>0.87190000000000001</v>
      </c>
      <c r="M578">
        <v>0.90559999999999996</v>
      </c>
      <c r="N578">
        <v>1.0912999999999999</v>
      </c>
    </row>
    <row r="579" spans="2:14" x14ac:dyDescent="0.3">
      <c r="B579" s="1">
        <v>2007</v>
      </c>
      <c r="C579">
        <v>6.3700000000000007E-2</v>
      </c>
      <c r="D579">
        <v>0.1273</v>
      </c>
      <c r="E579">
        <v>0.1643</v>
      </c>
      <c r="F579">
        <v>0.20669999999999999</v>
      </c>
      <c r="G579">
        <v>0.39679999999999999</v>
      </c>
      <c r="H579">
        <v>0.42849999999999999</v>
      </c>
      <c r="I579">
        <v>0.5071</v>
      </c>
      <c r="J579">
        <v>0.59909999999999997</v>
      </c>
      <c r="K579">
        <v>0.67090000000000005</v>
      </c>
      <c r="L579">
        <v>0.88880000000000003</v>
      </c>
      <c r="M579">
        <v>1.024</v>
      </c>
      <c r="N579">
        <v>1.1473</v>
      </c>
    </row>
    <row r="580" spans="2:14" x14ac:dyDescent="0.3">
      <c r="B580" s="1">
        <v>2008</v>
      </c>
      <c r="C580">
        <v>6.3700000000000007E-2</v>
      </c>
      <c r="D580">
        <v>0.1273</v>
      </c>
      <c r="E580">
        <v>0.1643</v>
      </c>
      <c r="F580">
        <v>0.20669999999999999</v>
      </c>
      <c r="G580">
        <v>0.26579999999999998</v>
      </c>
      <c r="H580">
        <v>0.44579999999999997</v>
      </c>
      <c r="I580">
        <v>0.52339999999999998</v>
      </c>
      <c r="J580">
        <v>0.59009999999999996</v>
      </c>
      <c r="K580">
        <v>0.67820000000000003</v>
      </c>
      <c r="L580">
        <v>0.78320000000000001</v>
      </c>
      <c r="M580">
        <v>0.8679</v>
      </c>
      <c r="N580">
        <v>0.97409999999999997</v>
      </c>
    </row>
    <row r="581" spans="2:14" x14ac:dyDescent="0.3">
      <c r="B581" s="1">
        <v>2009</v>
      </c>
      <c r="C581">
        <v>6.3700000000000007E-2</v>
      </c>
      <c r="D581">
        <v>0.1273</v>
      </c>
      <c r="E581">
        <v>0.1643</v>
      </c>
      <c r="F581">
        <v>0.20669999999999999</v>
      </c>
      <c r="G581">
        <v>0.26579999999999998</v>
      </c>
      <c r="H581">
        <v>0.35809999999999997</v>
      </c>
      <c r="I581">
        <v>0.43</v>
      </c>
      <c r="J581">
        <v>0.44579999999999997</v>
      </c>
      <c r="K581">
        <v>0.52339999999999998</v>
      </c>
      <c r="L581">
        <v>0.59009999999999996</v>
      </c>
      <c r="M581">
        <v>0.67820000000000003</v>
      </c>
      <c r="N581">
        <v>0.78320000000000001</v>
      </c>
    </row>
    <row r="582" spans="2:14" x14ac:dyDescent="0.3">
      <c r="B582" s="1">
        <v>2010</v>
      </c>
      <c r="C582">
        <v>6.3700000000000007E-2</v>
      </c>
      <c r="D582">
        <v>0.1273</v>
      </c>
      <c r="E582">
        <v>0.1643</v>
      </c>
      <c r="F582">
        <v>0.152</v>
      </c>
      <c r="G582">
        <v>0.17019999999999999</v>
      </c>
      <c r="H582">
        <v>0.35809999999999997</v>
      </c>
      <c r="I582">
        <v>0.35589999999999999</v>
      </c>
      <c r="J582">
        <v>0.47749999999999998</v>
      </c>
      <c r="K582">
        <v>0.57279999999999998</v>
      </c>
      <c r="L582">
        <v>0.64729999999999999</v>
      </c>
      <c r="M582">
        <v>0.75980000000000003</v>
      </c>
      <c r="N582">
        <v>0.86129999999999995</v>
      </c>
    </row>
    <row r="583" spans="2:14" x14ac:dyDescent="0.3">
      <c r="B583" s="1">
        <v>2011</v>
      </c>
      <c r="C583">
        <v>6.3700000000000007E-2</v>
      </c>
      <c r="D583">
        <v>0.1273</v>
      </c>
      <c r="E583">
        <v>0.1643</v>
      </c>
      <c r="F583">
        <v>0.20669999999999999</v>
      </c>
      <c r="G583">
        <v>0.26579999999999998</v>
      </c>
      <c r="H583">
        <v>0.35809999999999997</v>
      </c>
      <c r="I583">
        <v>0.43</v>
      </c>
      <c r="J583">
        <v>0.58679999999999999</v>
      </c>
      <c r="K583">
        <v>0.61180000000000001</v>
      </c>
      <c r="L583">
        <v>0.70630000000000004</v>
      </c>
      <c r="M583">
        <v>0.77910000000000001</v>
      </c>
      <c r="N583">
        <v>0.88129999999999997</v>
      </c>
    </row>
    <row r="584" spans="2:14" x14ac:dyDescent="0.3">
      <c r="B584" s="1">
        <v>2012</v>
      </c>
      <c r="C584">
        <v>6.3700000000000007E-2</v>
      </c>
      <c r="D584">
        <v>0.1273</v>
      </c>
      <c r="E584">
        <v>0.1643</v>
      </c>
      <c r="F584">
        <v>0.20669999999999999</v>
      </c>
      <c r="G584">
        <v>0.26579999999999998</v>
      </c>
      <c r="H584">
        <v>0.35809999999999997</v>
      </c>
      <c r="I584">
        <v>0.43</v>
      </c>
      <c r="J584">
        <v>0.52829999999999999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2:14" x14ac:dyDescent="0.3">
      <c r="B585" s="1">
        <v>2013</v>
      </c>
      <c r="C585">
        <v>6.3700000000000007E-2</v>
      </c>
      <c r="D585">
        <v>0.1273</v>
      </c>
      <c r="E585">
        <v>0.1643</v>
      </c>
      <c r="F585">
        <v>0.20669999999999999</v>
      </c>
      <c r="G585">
        <v>0.26579999999999998</v>
      </c>
      <c r="H585">
        <v>0.35809999999999997</v>
      </c>
      <c r="I585">
        <v>0.43</v>
      </c>
      <c r="J585">
        <v>0.52829999999999999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2:14" x14ac:dyDescent="0.3">
      <c r="C586" t="s">
        <v>0</v>
      </c>
      <c r="D586" t="s">
        <v>17</v>
      </c>
      <c r="E586" t="s">
        <v>10</v>
      </c>
      <c r="F586">
        <v>2</v>
      </c>
      <c r="G586" t="s">
        <v>24</v>
      </c>
    </row>
    <row r="587" spans="2:14" x14ac:dyDescent="0.3">
      <c r="B587" s="1">
        <v>1963</v>
      </c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2:14" x14ac:dyDescent="0.3">
      <c r="B588" s="1">
        <v>1964</v>
      </c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2:14" x14ac:dyDescent="0.3">
      <c r="B589" s="1">
        <v>1965</v>
      </c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2:14" x14ac:dyDescent="0.3">
      <c r="B590" s="1">
        <v>1966</v>
      </c>
      <c r="C590">
        <v>3.8100000000000002E-2</v>
      </c>
      <c r="D590">
        <v>8.09E-2</v>
      </c>
      <c r="E590">
        <v>0.1227</v>
      </c>
      <c r="F590">
        <v>0.1822</v>
      </c>
      <c r="G590">
        <v>0.2487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2:14" x14ac:dyDescent="0.3">
      <c r="B591" s="1">
        <v>1967</v>
      </c>
      <c r="C591">
        <v>3.8100000000000002E-2</v>
      </c>
      <c r="D591">
        <v>8.09E-2</v>
      </c>
      <c r="E591">
        <v>0.1227</v>
      </c>
      <c r="F591">
        <v>0.1822</v>
      </c>
      <c r="G591">
        <v>0.2487</v>
      </c>
      <c r="H591">
        <v>0.30690000000000001</v>
      </c>
      <c r="I591">
        <v>0.40710000000000002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2:14" x14ac:dyDescent="0.3">
      <c r="B592" s="1">
        <v>1968</v>
      </c>
      <c r="C592">
        <v>3.8100000000000002E-2</v>
      </c>
      <c r="D592">
        <v>8.09E-2</v>
      </c>
      <c r="E592">
        <v>0.1227</v>
      </c>
      <c r="F592">
        <v>0.1822</v>
      </c>
      <c r="G592">
        <v>0.2487</v>
      </c>
      <c r="H592">
        <v>0.30690000000000001</v>
      </c>
      <c r="I592">
        <v>0.40710000000000002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2:14" x14ac:dyDescent="0.3">
      <c r="B593" s="1">
        <v>1969</v>
      </c>
      <c r="C593">
        <v>3.8100000000000002E-2</v>
      </c>
      <c r="D593">
        <v>8.09E-2</v>
      </c>
      <c r="E593">
        <v>0.1227</v>
      </c>
      <c r="F593">
        <v>0.1822</v>
      </c>
      <c r="G593">
        <v>0.2487</v>
      </c>
      <c r="H593">
        <v>0.30690000000000001</v>
      </c>
      <c r="I593">
        <v>0.40710000000000002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2:14" x14ac:dyDescent="0.3">
      <c r="B594" s="1">
        <v>1970</v>
      </c>
      <c r="C594">
        <v>3.8100000000000002E-2</v>
      </c>
      <c r="D594">
        <v>8.09E-2</v>
      </c>
      <c r="E594">
        <v>0.1227</v>
      </c>
      <c r="F594">
        <v>0.1822</v>
      </c>
      <c r="G594">
        <v>0.2487</v>
      </c>
      <c r="H594">
        <v>0.30690000000000001</v>
      </c>
      <c r="I594">
        <v>0.40710000000000002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2:14" x14ac:dyDescent="0.3">
      <c r="B595" s="1">
        <v>1971</v>
      </c>
      <c r="C595">
        <v>3.8100000000000002E-2</v>
      </c>
      <c r="D595">
        <v>8.09E-2</v>
      </c>
      <c r="E595">
        <v>0.1227</v>
      </c>
      <c r="F595">
        <v>0.1822</v>
      </c>
      <c r="G595">
        <v>0.2487</v>
      </c>
      <c r="H595">
        <v>0.30690000000000001</v>
      </c>
      <c r="I595">
        <v>0.40710000000000002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2:14" x14ac:dyDescent="0.3">
      <c r="B596" s="1">
        <v>1972</v>
      </c>
      <c r="C596">
        <v>3.8100000000000002E-2</v>
      </c>
      <c r="D596">
        <v>8.09E-2</v>
      </c>
      <c r="E596">
        <v>0.1227</v>
      </c>
      <c r="F596">
        <v>0.1822</v>
      </c>
      <c r="G596">
        <v>0.2487</v>
      </c>
      <c r="H596">
        <v>0.30690000000000001</v>
      </c>
      <c r="I596">
        <v>0.40710000000000002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2:14" x14ac:dyDescent="0.3">
      <c r="B597" s="1">
        <v>1973</v>
      </c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2:14" x14ac:dyDescent="0.3">
      <c r="B598" s="1">
        <v>1974</v>
      </c>
      <c r="C598">
        <v>3.8100000000000002E-2</v>
      </c>
      <c r="D598">
        <v>8.09E-2</v>
      </c>
      <c r="E598">
        <v>0.1227</v>
      </c>
      <c r="F598">
        <v>0.1822</v>
      </c>
      <c r="G598">
        <v>0.2487</v>
      </c>
      <c r="H598">
        <v>0.30690000000000001</v>
      </c>
      <c r="I598">
        <v>0.40710000000000002</v>
      </c>
      <c r="J598">
        <v>0.4879</v>
      </c>
      <c r="K598">
        <v>0.63549999999999995</v>
      </c>
      <c r="L598">
        <v>0.77910000000000001</v>
      </c>
      <c r="M598">
        <v>0.89600000000000002</v>
      </c>
      <c r="N598">
        <v>1.0215000000000001</v>
      </c>
    </row>
    <row r="599" spans="2:14" x14ac:dyDescent="0.3">
      <c r="B599" s="1">
        <v>1975</v>
      </c>
      <c r="C599">
        <v>3.8100000000000002E-2</v>
      </c>
      <c r="D599">
        <v>8.09E-2</v>
      </c>
      <c r="E599">
        <v>0.1227</v>
      </c>
      <c r="F599">
        <v>0.1822</v>
      </c>
      <c r="G599">
        <v>0.2487</v>
      </c>
      <c r="H599">
        <v>0.30690000000000001</v>
      </c>
      <c r="I599">
        <v>0.40710000000000002</v>
      </c>
      <c r="J599">
        <v>0.4879</v>
      </c>
      <c r="K599">
        <v>0.63549999999999995</v>
      </c>
      <c r="L599">
        <v>0.77910000000000001</v>
      </c>
      <c r="M599">
        <v>0.89600000000000002</v>
      </c>
      <c r="N599">
        <v>1.0215000000000001</v>
      </c>
    </row>
    <row r="600" spans="2:14" x14ac:dyDescent="0.3">
      <c r="B600" s="1">
        <v>1976</v>
      </c>
      <c r="C600">
        <v>3.8100000000000002E-2</v>
      </c>
      <c r="D600">
        <v>8.09E-2</v>
      </c>
      <c r="E600">
        <v>0.1227</v>
      </c>
      <c r="F600">
        <v>0.1822</v>
      </c>
      <c r="G600">
        <v>0.2487</v>
      </c>
      <c r="H600">
        <v>0.30690000000000001</v>
      </c>
      <c r="I600">
        <v>0.40710000000000002</v>
      </c>
      <c r="J600">
        <v>0.4879</v>
      </c>
      <c r="K600">
        <v>0.63549999999999995</v>
      </c>
      <c r="L600">
        <v>0.77910000000000001</v>
      </c>
      <c r="M600">
        <v>0.89600000000000002</v>
      </c>
      <c r="N600">
        <v>1.0215000000000001</v>
      </c>
    </row>
    <row r="601" spans="2:14" x14ac:dyDescent="0.3">
      <c r="B601" s="1">
        <v>1977</v>
      </c>
      <c r="C601">
        <v>3.8100000000000002E-2</v>
      </c>
      <c r="D601">
        <v>8.09E-2</v>
      </c>
      <c r="E601">
        <v>0.1227</v>
      </c>
      <c r="F601">
        <v>0.1822</v>
      </c>
      <c r="G601">
        <v>0.2487</v>
      </c>
      <c r="H601">
        <v>0.30690000000000001</v>
      </c>
      <c r="I601">
        <v>0.40710000000000002</v>
      </c>
      <c r="J601">
        <v>0.4879</v>
      </c>
      <c r="K601">
        <v>0.63549999999999995</v>
      </c>
      <c r="L601">
        <v>0.77910000000000001</v>
      </c>
      <c r="M601">
        <v>0.89600000000000002</v>
      </c>
      <c r="N601">
        <v>1.0215000000000001</v>
      </c>
    </row>
    <row r="602" spans="2:14" x14ac:dyDescent="0.3">
      <c r="B602" s="1">
        <v>1978</v>
      </c>
      <c r="C602">
        <v>3.8100000000000002E-2</v>
      </c>
      <c r="D602">
        <v>8.09E-2</v>
      </c>
      <c r="E602">
        <v>0.1227</v>
      </c>
      <c r="F602">
        <v>0.1822</v>
      </c>
      <c r="G602">
        <v>0.2487</v>
      </c>
      <c r="H602">
        <v>0.30690000000000001</v>
      </c>
      <c r="I602">
        <v>0.40710000000000002</v>
      </c>
      <c r="J602">
        <v>0.4879</v>
      </c>
      <c r="K602">
        <v>0.63549999999999995</v>
      </c>
      <c r="L602">
        <v>0.77910000000000001</v>
      </c>
      <c r="M602">
        <v>0.89600000000000002</v>
      </c>
      <c r="N602">
        <v>1.0215000000000001</v>
      </c>
    </row>
    <row r="603" spans="2:14" x14ac:dyDescent="0.3">
      <c r="B603" s="1">
        <v>1979</v>
      </c>
      <c r="C603">
        <v>3.8100000000000002E-2</v>
      </c>
      <c r="D603">
        <v>8.09E-2</v>
      </c>
      <c r="E603">
        <v>0.1227</v>
      </c>
      <c r="F603">
        <v>0.1822</v>
      </c>
      <c r="G603">
        <v>0.2487</v>
      </c>
      <c r="H603">
        <v>0.30690000000000001</v>
      </c>
      <c r="I603">
        <v>0.40710000000000002</v>
      </c>
      <c r="J603">
        <v>0.4879</v>
      </c>
      <c r="K603">
        <v>0.63549999999999995</v>
      </c>
      <c r="L603">
        <v>0.77910000000000001</v>
      </c>
      <c r="M603">
        <v>0.89600000000000002</v>
      </c>
      <c r="N603">
        <v>1.0215000000000001</v>
      </c>
    </row>
    <row r="604" spans="2:14" x14ac:dyDescent="0.3">
      <c r="B604" s="1">
        <v>1980</v>
      </c>
      <c r="C604">
        <v>3.8100000000000002E-2</v>
      </c>
      <c r="D604">
        <v>8.09E-2</v>
      </c>
      <c r="E604">
        <v>0.1227</v>
      </c>
      <c r="F604">
        <v>0.1822</v>
      </c>
      <c r="G604">
        <v>0.2487</v>
      </c>
      <c r="H604">
        <v>0.30690000000000001</v>
      </c>
      <c r="I604">
        <v>0.40710000000000002</v>
      </c>
      <c r="J604">
        <v>0.4879</v>
      </c>
      <c r="K604">
        <v>0.63549999999999995</v>
      </c>
      <c r="L604">
        <v>0.77910000000000001</v>
      </c>
      <c r="M604">
        <v>0.89600000000000002</v>
      </c>
      <c r="N604">
        <v>1.0215000000000001</v>
      </c>
    </row>
    <row r="605" spans="2:14" x14ac:dyDescent="0.3">
      <c r="B605" s="1">
        <v>1981</v>
      </c>
      <c r="C605">
        <v>3.8100000000000002E-2</v>
      </c>
      <c r="D605">
        <v>8.09E-2</v>
      </c>
      <c r="E605">
        <v>0.1227</v>
      </c>
      <c r="F605">
        <v>0.1822</v>
      </c>
      <c r="G605">
        <v>0.2487</v>
      </c>
      <c r="H605">
        <v>0.30690000000000001</v>
      </c>
      <c r="I605">
        <v>0.40710000000000002</v>
      </c>
      <c r="J605">
        <v>0.4879</v>
      </c>
      <c r="K605">
        <v>0.63549999999999995</v>
      </c>
      <c r="L605">
        <v>0.77910000000000001</v>
      </c>
      <c r="M605">
        <v>0.89600000000000002</v>
      </c>
      <c r="N605">
        <v>1.0215000000000001</v>
      </c>
    </row>
    <row r="606" spans="2:14" x14ac:dyDescent="0.3">
      <c r="B606" s="1">
        <v>1982</v>
      </c>
      <c r="C606">
        <v>3.8100000000000002E-2</v>
      </c>
      <c r="D606">
        <v>8.09E-2</v>
      </c>
      <c r="E606">
        <v>0.1227</v>
      </c>
      <c r="F606">
        <v>0.1822</v>
      </c>
      <c r="G606">
        <v>0.2487</v>
      </c>
      <c r="H606">
        <v>0.30690000000000001</v>
      </c>
      <c r="I606">
        <v>0.40710000000000002</v>
      </c>
      <c r="J606">
        <v>0.4879</v>
      </c>
      <c r="K606">
        <v>0.63549999999999995</v>
      </c>
      <c r="L606">
        <v>0.77910000000000001</v>
      </c>
      <c r="M606">
        <v>0.89600000000000002</v>
      </c>
      <c r="N606">
        <v>1.0215000000000001</v>
      </c>
    </row>
    <row r="607" spans="2:14" x14ac:dyDescent="0.3">
      <c r="B607" s="1">
        <v>1983</v>
      </c>
      <c r="C607">
        <v>3.8100000000000002E-2</v>
      </c>
      <c r="D607">
        <v>8.09E-2</v>
      </c>
      <c r="E607">
        <v>0.1227</v>
      </c>
      <c r="F607">
        <v>0.1822</v>
      </c>
      <c r="G607">
        <v>0.2487</v>
      </c>
      <c r="H607">
        <v>0.30690000000000001</v>
      </c>
      <c r="I607">
        <v>0.40710000000000002</v>
      </c>
      <c r="J607">
        <v>0.4879</v>
      </c>
      <c r="K607">
        <v>0.63549999999999995</v>
      </c>
      <c r="L607">
        <v>0.77910000000000001</v>
      </c>
      <c r="M607">
        <v>0.89600000000000002</v>
      </c>
      <c r="N607">
        <v>1.0215000000000001</v>
      </c>
    </row>
    <row r="608" spans="2:14" x14ac:dyDescent="0.3">
      <c r="B608" s="1">
        <v>1984</v>
      </c>
      <c r="C608">
        <v>3.8100000000000002E-2</v>
      </c>
      <c r="D608">
        <v>8.09E-2</v>
      </c>
      <c r="E608">
        <v>0.1227</v>
      </c>
      <c r="F608">
        <v>0.1822</v>
      </c>
      <c r="G608">
        <v>0.2487</v>
      </c>
      <c r="H608">
        <v>0.30690000000000001</v>
      </c>
      <c r="I608">
        <v>0.40710000000000002</v>
      </c>
      <c r="J608">
        <v>0.4879</v>
      </c>
      <c r="K608">
        <v>0.63549999999999995</v>
      </c>
      <c r="L608">
        <v>0.77910000000000001</v>
      </c>
      <c r="M608">
        <v>0.89600000000000002</v>
      </c>
      <c r="N608">
        <v>1.0215000000000001</v>
      </c>
    </row>
    <row r="609" spans="2:14" x14ac:dyDescent="0.3">
      <c r="B609" s="1">
        <v>1985</v>
      </c>
      <c r="C609">
        <v>3.8100000000000002E-2</v>
      </c>
      <c r="D609">
        <v>8.09E-2</v>
      </c>
      <c r="E609">
        <v>0.1227</v>
      </c>
      <c r="F609">
        <v>0.1822</v>
      </c>
      <c r="G609">
        <v>0.2487</v>
      </c>
      <c r="H609">
        <v>0.30690000000000001</v>
      </c>
      <c r="I609">
        <v>0.40710000000000002</v>
      </c>
      <c r="J609">
        <v>0.4879</v>
      </c>
      <c r="K609">
        <v>0.63549999999999995</v>
      </c>
      <c r="L609">
        <v>0.77910000000000001</v>
      </c>
      <c r="M609">
        <v>0.89600000000000002</v>
      </c>
      <c r="N609">
        <v>1.0215000000000001</v>
      </c>
    </row>
    <row r="610" spans="2:14" x14ac:dyDescent="0.3">
      <c r="B610" s="1">
        <v>1986</v>
      </c>
      <c r="C610">
        <v>3.8100000000000002E-2</v>
      </c>
      <c r="D610">
        <v>8.09E-2</v>
      </c>
      <c r="E610">
        <v>0.1227</v>
      </c>
      <c r="F610">
        <v>0.1822</v>
      </c>
      <c r="G610">
        <v>0.2487</v>
      </c>
      <c r="H610">
        <v>0.30690000000000001</v>
      </c>
      <c r="I610">
        <v>0.40710000000000002</v>
      </c>
      <c r="J610">
        <v>0.4879</v>
      </c>
      <c r="K610">
        <v>0.63549999999999995</v>
      </c>
      <c r="L610">
        <v>0.77910000000000001</v>
      </c>
      <c r="M610">
        <v>0.89600000000000002</v>
      </c>
      <c r="N610">
        <v>1.0215000000000001</v>
      </c>
    </row>
    <row r="611" spans="2:14" x14ac:dyDescent="0.3">
      <c r="B611" s="1">
        <v>1987</v>
      </c>
      <c r="C611">
        <v>3.8100000000000002E-2</v>
      </c>
      <c r="D611">
        <v>8.09E-2</v>
      </c>
      <c r="E611">
        <v>0.1227</v>
      </c>
      <c r="F611">
        <v>0.1822</v>
      </c>
      <c r="G611">
        <v>0.2487</v>
      </c>
      <c r="H611">
        <v>0.30690000000000001</v>
      </c>
      <c r="I611">
        <v>0.40710000000000002</v>
      </c>
      <c r="J611">
        <v>0.4879</v>
      </c>
      <c r="K611">
        <v>0.63549999999999995</v>
      </c>
      <c r="L611">
        <v>0.77910000000000001</v>
      </c>
      <c r="M611">
        <v>0.89600000000000002</v>
      </c>
      <c r="N611">
        <v>1.0215000000000001</v>
      </c>
    </row>
    <row r="612" spans="2:14" x14ac:dyDescent="0.3">
      <c r="B612" s="1">
        <v>1988</v>
      </c>
      <c r="C612">
        <v>3.8100000000000002E-2</v>
      </c>
      <c r="D612">
        <v>8.09E-2</v>
      </c>
      <c r="E612">
        <v>0.1227</v>
      </c>
      <c r="F612">
        <v>0.1822</v>
      </c>
      <c r="G612">
        <v>0.2487</v>
      </c>
      <c r="H612">
        <v>0.30690000000000001</v>
      </c>
      <c r="I612">
        <v>0.40710000000000002</v>
      </c>
      <c r="J612">
        <v>0.4879</v>
      </c>
      <c r="K612">
        <v>0.63549999999999995</v>
      </c>
      <c r="L612">
        <v>0.77910000000000001</v>
      </c>
      <c r="M612">
        <v>0.89600000000000002</v>
      </c>
      <c r="N612">
        <v>1.0215000000000001</v>
      </c>
    </row>
    <row r="613" spans="2:14" x14ac:dyDescent="0.3">
      <c r="B613" s="1">
        <v>1989</v>
      </c>
      <c r="C613">
        <v>3.8100000000000002E-2</v>
      </c>
      <c r="D613">
        <v>8.09E-2</v>
      </c>
      <c r="E613">
        <v>0.1227</v>
      </c>
      <c r="F613">
        <v>0.1822</v>
      </c>
      <c r="G613">
        <v>0.2487</v>
      </c>
      <c r="H613">
        <v>0.30690000000000001</v>
      </c>
      <c r="I613">
        <v>0.40710000000000002</v>
      </c>
      <c r="J613">
        <v>0.4879</v>
      </c>
      <c r="K613">
        <v>0.63549999999999995</v>
      </c>
      <c r="L613">
        <v>0.77910000000000001</v>
      </c>
      <c r="M613">
        <v>0.89600000000000002</v>
      </c>
      <c r="N613">
        <v>1.0215000000000001</v>
      </c>
    </row>
    <row r="614" spans="2:14" x14ac:dyDescent="0.3">
      <c r="B614" s="1">
        <v>1990</v>
      </c>
      <c r="C614">
        <v>3.8100000000000002E-2</v>
      </c>
      <c r="D614">
        <v>8.09E-2</v>
      </c>
      <c r="E614">
        <v>0.1227</v>
      </c>
      <c r="F614">
        <v>0.1822</v>
      </c>
      <c r="G614">
        <v>0.2487</v>
      </c>
      <c r="H614">
        <v>0.30690000000000001</v>
      </c>
      <c r="I614">
        <v>0.40710000000000002</v>
      </c>
      <c r="J614">
        <v>0.4879</v>
      </c>
      <c r="K614">
        <v>0.63549999999999995</v>
      </c>
      <c r="L614">
        <v>0.77910000000000001</v>
      </c>
      <c r="M614">
        <v>0.89600000000000002</v>
      </c>
      <c r="N614">
        <v>1.0215000000000001</v>
      </c>
    </row>
    <row r="615" spans="2:14" x14ac:dyDescent="0.3">
      <c r="B615" s="1">
        <v>1991</v>
      </c>
      <c r="C615">
        <v>3.8100000000000002E-2</v>
      </c>
      <c r="D615">
        <v>8.09E-2</v>
      </c>
      <c r="E615">
        <v>0.1227</v>
      </c>
      <c r="F615">
        <v>0.1822</v>
      </c>
      <c r="G615">
        <v>0.2487</v>
      </c>
      <c r="H615">
        <v>0.30690000000000001</v>
      </c>
      <c r="I615">
        <v>0.40710000000000002</v>
      </c>
      <c r="J615">
        <v>0.4879</v>
      </c>
      <c r="K615">
        <v>0.63549999999999995</v>
      </c>
      <c r="L615">
        <v>0.77910000000000001</v>
      </c>
      <c r="M615">
        <v>0.89600000000000002</v>
      </c>
      <c r="N615">
        <v>1.0215000000000001</v>
      </c>
    </row>
    <row r="616" spans="2:14" x14ac:dyDescent="0.3">
      <c r="B616" s="1">
        <v>1992</v>
      </c>
      <c r="C616">
        <v>3.8100000000000002E-2</v>
      </c>
      <c r="D616">
        <v>8.09E-2</v>
      </c>
      <c r="E616">
        <v>0.1227</v>
      </c>
      <c r="F616">
        <v>0.1822</v>
      </c>
      <c r="G616">
        <v>0.2487</v>
      </c>
      <c r="H616">
        <v>0.30690000000000001</v>
      </c>
      <c r="I616">
        <v>0.40710000000000002</v>
      </c>
      <c r="J616">
        <v>0.4879</v>
      </c>
      <c r="K616">
        <v>0.63549999999999995</v>
      </c>
      <c r="L616">
        <v>0.77910000000000001</v>
      </c>
      <c r="M616">
        <v>0.89600000000000002</v>
      </c>
      <c r="N616">
        <v>1.0215000000000001</v>
      </c>
    </row>
    <row r="617" spans="2:14" x14ac:dyDescent="0.3">
      <c r="B617" s="1">
        <v>1993</v>
      </c>
      <c r="C617">
        <v>3.8100000000000002E-2</v>
      </c>
      <c r="D617">
        <v>8.09E-2</v>
      </c>
      <c r="E617">
        <v>0.1227</v>
      </c>
      <c r="F617">
        <v>0.1822</v>
      </c>
      <c r="G617">
        <v>0.2487</v>
      </c>
      <c r="H617">
        <v>0.30690000000000001</v>
      </c>
      <c r="I617">
        <v>0.40710000000000002</v>
      </c>
      <c r="J617">
        <v>0.4879</v>
      </c>
      <c r="K617">
        <v>0.63549999999999995</v>
      </c>
      <c r="L617">
        <v>0.77910000000000001</v>
      </c>
      <c r="M617">
        <v>0.89600000000000002</v>
      </c>
      <c r="N617">
        <v>1.0215000000000001</v>
      </c>
    </row>
    <row r="618" spans="2:14" x14ac:dyDescent="0.3">
      <c r="B618" s="1">
        <v>1994</v>
      </c>
      <c r="C618">
        <v>3.8100000000000002E-2</v>
      </c>
      <c r="D618">
        <v>8.09E-2</v>
      </c>
      <c r="E618">
        <v>0.1227</v>
      </c>
      <c r="F618">
        <v>0.1822</v>
      </c>
      <c r="G618">
        <v>0.2487</v>
      </c>
      <c r="H618">
        <v>0.30690000000000001</v>
      </c>
      <c r="I618">
        <v>0.40710000000000002</v>
      </c>
      <c r="J618">
        <v>0.4879</v>
      </c>
      <c r="K618">
        <v>0.63549999999999995</v>
      </c>
      <c r="L618">
        <v>0.77910000000000001</v>
      </c>
      <c r="M618">
        <v>0.89600000000000002</v>
      </c>
      <c r="N618">
        <v>1.0215000000000001</v>
      </c>
    </row>
    <row r="619" spans="2:14" x14ac:dyDescent="0.3">
      <c r="B619" s="1">
        <v>1995</v>
      </c>
      <c r="C619">
        <v>3.8100000000000002E-2</v>
      </c>
      <c r="D619">
        <v>8.09E-2</v>
      </c>
      <c r="E619">
        <v>0.1227</v>
      </c>
      <c r="F619">
        <v>0.1822</v>
      </c>
      <c r="G619">
        <v>0.2487</v>
      </c>
      <c r="H619">
        <v>0.30690000000000001</v>
      </c>
      <c r="I619">
        <v>0.40710000000000002</v>
      </c>
      <c r="J619">
        <v>0.4879</v>
      </c>
      <c r="K619">
        <v>0.63549999999999995</v>
      </c>
      <c r="L619">
        <v>0.77910000000000001</v>
      </c>
      <c r="M619">
        <v>0.89600000000000002</v>
      </c>
      <c r="N619">
        <v>1.0215000000000001</v>
      </c>
    </row>
    <row r="620" spans="2:14" x14ac:dyDescent="0.3">
      <c r="B620" s="1">
        <v>1996</v>
      </c>
      <c r="C620">
        <v>3.8100000000000002E-2</v>
      </c>
      <c r="D620">
        <v>8.09E-2</v>
      </c>
      <c r="E620">
        <v>0.1227</v>
      </c>
      <c r="F620">
        <v>0.1822</v>
      </c>
      <c r="G620">
        <v>0.2487</v>
      </c>
      <c r="H620">
        <v>0.30690000000000001</v>
      </c>
      <c r="I620">
        <v>0.40710000000000002</v>
      </c>
      <c r="J620">
        <v>0.4879</v>
      </c>
      <c r="K620">
        <v>0.63549999999999995</v>
      </c>
      <c r="L620">
        <v>0.77910000000000001</v>
      </c>
      <c r="M620">
        <v>0.89600000000000002</v>
      </c>
      <c r="N620">
        <v>1.0215000000000001</v>
      </c>
    </row>
    <row r="621" spans="2:14" x14ac:dyDescent="0.3">
      <c r="B621" s="1">
        <v>1997</v>
      </c>
      <c r="C621">
        <v>3.8100000000000002E-2</v>
      </c>
      <c r="D621">
        <v>8.09E-2</v>
      </c>
      <c r="E621">
        <v>0.1227</v>
      </c>
      <c r="F621">
        <v>0.1822</v>
      </c>
      <c r="G621">
        <v>0.2487</v>
      </c>
      <c r="H621">
        <v>0.30690000000000001</v>
      </c>
      <c r="I621">
        <v>0.40710000000000002</v>
      </c>
      <c r="J621">
        <v>0.4879</v>
      </c>
      <c r="K621">
        <v>0.63549999999999995</v>
      </c>
      <c r="L621">
        <v>0.77910000000000001</v>
      </c>
      <c r="M621">
        <v>0.89600000000000002</v>
      </c>
      <c r="N621">
        <v>1.0215000000000001</v>
      </c>
    </row>
    <row r="622" spans="2:14" x14ac:dyDescent="0.3">
      <c r="B622" s="1">
        <v>1998</v>
      </c>
      <c r="C622">
        <v>3.8100000000000002E-2</v>
      </c>
      <c r="D622">
        <v>8.09E-2</v>
      </c>
      <c r="E622">
        <v>0.1227</v>
      </c>
      <c r="F622">
        <v>0.1822</v>
      </c>
      <c r="G622">
        <v>0.2487</v>
      </c>
      <c r="H622">
        <v>0.30690000000000001</v>
      </c>
      <c r="I622">
        <v>0.40710000000000002</v>
      </c>
      <c r="J622">
        <v>0.4879</v>
      </c>
      <c r="K622">
        <v>0.63549999999999995</v>
      </c>
      <c r="L622">
        <v>0.77910000000000001</v>
      </c>
      <c r="M622">
        <v>0.89600000000000002</v>
      </c>
      <c r="N622">
        <v>1.0215000000000001</v>
      </c>
    </row>
    <row r="623" spans="2:14" x14ac:dyDescent="0.3">
      <c r="B623" s="1">
        <v>1999</v>
      </c>
      <c r="C623">
        <v>3.8100000000000002E-2</v>
      </c>
      <c r="D623">
        <v>8.09E-2</v>
      </c>
      <c r="E623">
        <v>0.1227</v>
      </c>
      <c r="F623">
        <v>0.1822</v>
      </c>
      <c r="G623">
        <v>0.2487</v>
      </c>
      <c r="H623">
        <v>0.30690000000000001</v>
      </c>
      <c r="I623">
        <v>0.40710000000000002</v>
      </c>
      <c r="J623">
        <v>0.4879</v>
      </c>
      <c r="K623">
        <v>0.63549999999999995</v>
      </c>
      <c r="L623">
        <v>0.77910000000000001</v>
      </c>
      <c r="M623">
        <v>0.89600000000000002</v>
      </c>
      <c r="N623">
        <v>1.0215000000000001</v>
      </c>
    </row>
    <row r="624" spans="2:14" x14ac:dyDescent="0.3">
      <c r="B624" s="1">
        <v>2000</v>
      </c>
      <c r="C624">
        <v>3.8100000000000002E-2</v>
      </c>
      <c r="D624">
        <v>8.09E-2</v>
      </c>
      <c r="E624">
        <v>0.1227</v>
      </c>
      <c r="F624">
        <v>0.1822</v>
      </c>
      <c r="G624">
        <v>0.2487</v>
      </c>
      <c r="H624">
        <v>0.30690000000000001</v>
      </c>
      <c r="I624">
        <v>0.40710000000000002</v>
      </c>
      <c r="J624">
        <v>0.4879</v>
      </c>
      <c r="K624">
        <v>0.63549999999999995</v>
      </c>
      <c r="L624">
        <v>0.77910000000000001</v>
      </c>
      <c r="M624">
        <v>0.89600000000000002</v>
      </c>
      <c r="N624">
        <v>1.0215000000000001</v>
      </c>
    </row>
    <row r="625" spans="2:14" x14ac:dyDescent="0.3">
      <c r="B625" s="1">
        <v>2001</v>
      </c>
      <c r="C625">
        <v>3.8100000000000002E-2</v>
      </c>
      <c r="D625">
        <v>8.09E-2</v>
      </c>
      <c r="E625">
        <v>0.1227</v>
      </c>
      <c r="F625">
        <v>0.1822</v>
      </c>
      <c r="G625">
        <v>0.2487</v>
      </c>
      <c r="H625">
        <v>0.30690000000000001</v>
      </c>
      <c r="I625">
        <v>0.40710000000000002</v>
      </c>
      <c r="J625">
        <v>0.4879</v>
      </c>
      <c r="K625">
        <v>0.63549999999999995</v>
      </c>
      <c r="L625">
        <v>0.77910000000000001</v>
      </c>
      <c r="M625">
        <v>0.89600000000000002</v>
      </c>
      <c r="N625">
        <v>1.0215000000000001</v>
      </c>
    </row>
    <row r="626" spans="2:14" x14ac:dyDescent="0.3">
      <c r="B626" s="1">
        <v>2002</v>
      </c>
      <c r="C626">
        <v>3.8100000000000002E-2</v>
      </c>
      <c r="D626">
        <v>8.09E-2</v>
      </c>
      <c r="E626">
        <v>0.1227</v>
      </c>
      <c r="F626">
        <v>0.1822</v>
      </c>
      <c r="G626">
        <v>0.2487</v>
      </c>
      <c r="H626">
        <v>0.30690000000000001</v>
      </c>
      <c r="I626">
        <v>0.40710000000000002</v>
      </c>
      <c r="J626">
        <v>0.4879</v>
      </c>
      <c r="K626">
        <v>0.63549999999999995</v>
      </c>
      <c r="L626">
        <v>0.77910000000000001</v>
      </c>
      <c r="M626">
        <v>0.89600000000000002</v>
      </c>
      <c r="N626">
        <v>1.0215000000000001</v>
      </c>
    </row>
    <row r="627" spans="2:14" x14ac:dyDescent="0.3">
      <c r="B627" s="1">
        <v>2003</v>
      </c>
      <c r="C627">
        <v>3.8100000000000002E-2</v>
      </c>
      <c r="D627">
        <v>8.09E-2</v>
      </c>
      <c r="E627">
        <v>0.1227</v>
      </c>
      <c r="F627">
        <v>0.1822</v>
      </c>
      <c r="G627">
        <v>0.2487</v>
      </c>
      <c r="H627">
        <v>0.30690000000000001</v>
      </c>
      <c r="I627">
        <v>0.40710000000000002</v>
      </c>
      <c r="J627">
        <v>0.4879</v>
      </c>
      <c r="K627">
        <v>0.63549999999999995</v>
      </c>
      <c r="L627">
        <v>0.77910000000000001</v>
      </c>
      <c r="M627">
        <v>0.89600000000000002</v>
      </c>
      <c r="N627">
        <v>1.0215000000000001</v>
      </c>
    </row>
    <row r="628" spans="2:14" x14ac:dyDescent="0.3">
      <c r="B628" s="1">
        <v>2004</v>
      </c>
      <c r="C628">
        <v>3.8100000000000002E-2</v>
      </c>
      <c r="D628">
        <v>8.09E-2</v>
      </c>
      <c r="E628">
        <v>0.1227</v>
      </c>
      <c r="F628">
        <v>0.1822</v>
      </c>
      <c r="G628">
        <v>0.2487</v>
      </c>
      <c r="H628">
        <v>0.30690000000000001</v>
      </c>
      <c r="I628">
        <v>0.40710000000000002</v>
      </c>
      <c r="J628">
        <v>0.4879</v>
      </c>
      <c r="K628">
        <v>0.63549999999999995</v>
      </c>
      <c r="L628">
        <v>0.77910000000000001</v>
      </c>
      <c r="M628">
        <v>0.89600000000000002</v>
      </c>
      <c r="N628">
        <v>1.0215000000000001</v>
      </c>
    </row>
    <row r="629" spans="2:14" x14ac:dyDescent="0.3">
      <c r="B629" s="1">
        <v>2005</v>
      </c>
      <c r="C629">
        <v>3.8100000000000002E-2</v>
      </c>
      <c r="D629">
        <v>8.09E-2</v>
      </c>
      <c r="E629">
        <v>0.1227</v>
      </c>
      <c r="F629">
        <v>0.1822</v>
      </c>
      <c r="G629">
        <v>0.2487</v>
      </c>
      <c r="H629">
        <v>0.30690000000000001</v>
      </c>
      <c r="I629">
        <v>0.40710000000000002</v>
      </c>
      <c r="J629">
        <v>0.4879</v>
      </c>
      <c r="K629">
        <v>0.63549999999999995</v>
      </c>
      <c r="L629">
        <v>0.77910000000000001</v>
      </c>
      <c r="M629">
        <v>0.89600000000000002</v>
      </c>
      <c r="N629">
        <v>1.0215000000000001</v>
      </c>
    </row>
    <row r="630" spans="2:14" x14ac:dyDescent="0.3">
      <c r="B630" s="1">
        <v>2006</v>
      </c>
      <c r="C630">
        <v>3.8600000000000002E-2</v>
      </c>
      <c r="D630">
        <v>9.2299999999999993E-2</v>
      </c>
      <c r="E630">
        <v>0.13980000000000001</v>
      </c>
      <c r="F630">
        <v>0.18240000000000001</v>
      </c>
      <c r="G630">
        <v>0.23569999999999999</v>
      </c>
      <c r="H630">
        <v>0.30690000000000001</v>
      </c>
      <c r="I630">
        <v>0.40710000000000002</v>
      </c>
      <c r="J630">
        <v>0.4879</v>
      </c>
      <c r="K630">
        <v>0.63549999999999995</v>
      </c>
      <c r="L630">
        <v>0.77910000000000001</v>
      </c>
      <c r="M630">
        <v>0.89600000000000002</v>
      </c>
      <c r="N630">
        <v>1.0215000000000001</v>
      </c>
    </row>
    <row r="631" spans="2:14" x14ac:dyDescent="0.3">
      <c r="B631" s="1">
        <v>2007</v>
      </c>
      <c r="C631">
        <v>5.7200000000000001E-2</v>
      </c>
      <c r="D631">
        <v>0.10539999999999999</v>
      </c>
      <c r="E631">
        <v>0.15179999999999999</v>
      </c>
      <c r="F631">
        <v>0.20599999999999999</v>
      </c>
      <c r="G631">
        <v>0.22550000000000001</v>
      </c>
      <c r="H631">
        <v>0.30940000000000001</v>
      </c>
      <c r="I631">
        <v>0.36170000000000002</v>
      </c>
      <c r="J631">
        <v>0.4879</v>
      </c>
      <c r="K631">
        <v>0.63549999999999995</v>
      </c>
      <c r="L631">
        <v>0.77910000000000001</v>
      </c>
      <c r="M631">
        <v>0.89600000000000002</v>
      </c>
      <c r="N631">
        <v>1.0215000000000001</v>
      </c>
    </row>
    <row r="632" spans="2:14" x14ac:dyDescent="0.3">
      <c r="B632" s="1">
        <v>2008</v>
      </c>
      <c r="C632">
        <v>5.0599999999999999E-2</v>
      </c>
      <c r="D632">
        <v>6.9900000000000004E-2</v>
      </c>
      <c r="E632">
        <v>7.5200000000000003E-2</v>
      </c>
      <c r="F632">
        <v>9.9000000000000005E-2</v>
      </c>
      <c r="G632">
        <v>0.2399</v>
      </c>
      <c r="H632">
        <v>0.27950000000000003</v>
      </c>
      <c r="I632">
        <v>0.40749999999999997</v>
      </c>
      <c r="J632">
        <v>0.4879</v>
      </c>
      <c r="K632">
        <v>0.63549999999999995</v>
      </c>
      <c r="L632">
        <v>0.77910000000000001</v>
      </c>
      <c r="M632">
        <v>0.89600000000000002</v>
      </c>
      <c r="N632">
        <v>1.0215000000000001</v>
      </c>
    </row>
    <row r="633" spans="2:14" x14ac:dyDescent="0.3">
      <c r="B633" s="1">
        <v>2009</v>
      </c>
      <c r="C633">
        <v>3.8100000000000002E-2</v>
      </c>
      <c r="D633">
        <v>0.1057</v>
      </c>
      <c r="E633">
        <v>0.14460000000000001</v>
      </c>
      <c r="F633">
        <v>0.2026</v>
      </c>
      <c r="G633">
        <v>0.28129999999999999</v>
      </c>
      <c r="H633">
        <v>0.3201</v>
      </c>
      <c r="I633">
        <v>0.45300000000000001</v>
      </c>
      <c r="J633">
        <v>0.4879</v>
      </c>
      <c r="K633">
        <v>0.63549999999999995</v>
      </c>
      <c r="L633">
        <v>0.77910000000000001</v>
      </c>
      <c r="M633">
        <v>0.89600000000000002</v>
      </c>
      <c r="N633">
        <v>1.0215000000000001</v>
      </c>
    </row>
    <row r="634" spans="2:14" x14ac:dyDescent="0.3">
      <c r="B634" s="1">
        <v>2010</v>
      </c>
      <c r="C634">
        <v>3.8100000000000002E-2</v>
      </c>
      <c r="D634">
        <v>4.8000000000000001E-2</v>
      </c>
      <c r="E634">
        <v>0.1426</v>
      </c>
      <c r="F634">
        <v>0.17299999999999999</v>
      </c>
      <c r="G634">
        <v>0.2356</v>
      </c>
      <c r="H634">
        <v>0.28539999999999999</v>
      </c>
      <c r="I634">
        <v>0.39539999999999997</v>
      </c>
      <c r="J634">
        <v>0.4879</v>
      </c>
      <c r="K634">
        <v>0.63549999999999995</v>
      </c>
      <c r="L634">
        <v>0.77910000000000001</v>
      </c>
      <c r="M634">
        <v>0.89600000000000002</v>
      </c>
      <c r="N634">
        <v>1.0215000000000001</v>
      </c>
    </row>
    <row r="635" spans="2:14" x14ac:dyDescent="0.3">
      <c r="B635" s="1">
        <v>2011</v>
      </c>
      <c r="C635">
        <v>3.8100000000000002E-2</v>
      </c>
      <c r="D635">
        <v>7.4700000000000003E-2</v>
      </c>
      <c r="E635">
        <v>0.1101</v>
      </c>
      <c r="F635">
        <v>0.17960000000000001</v>
      </c>
      <c r="G635">
        <v>0.224</v>
      </c>
      <c r="H635">
        <v>0.30099999999999999</v>
      </c>
      <c r="I635">
        <v>0.33779999999999999</v>
      </c>
      <c r="J635">
        <v>0.4879</v>
      </c>
      <c r="K635">
        <v>0.63549999999999995</v>
      </c>
      <c r="L635">
        <v>0.77910000000000001</v>
      </c>
      <c r="M635">
        <v>0.89600000000000002</v>
      </c>
      <c r="N635">
        <v>1.0215000000000001</v>
      </c>
    </row>
    <row r="636" spans="2:14" x14ac:dyDescent="0.3">
      <c r="B636" s="1">
        <v>2012</v>
      </c>
      <c r="C636">
        <v>6.0000000000000001E-3</v>
      </c>
      <c r="D636">
        <v>7.0000000000000007E-2</v>
      </c>
      <c r="E636">
        <v>9.5000000000000001E-2</v>
      </c>
      <c r="F636">
        <v>0.23300000000000001</v>
      </c>
      <c r="G636">
        <v>0.29899999999999999</v>
      </c>
      <c r="H636">
        <v>0.34599999999999997</v>
      </c>
      <c r="I636">
        <v>0.48699999999999999</v>
      </c>
      <c r="J636">
        <v>0.4879</v>
      </c>
      <c r="K636">
        <v>0.63549999999999995</v>
      </c>
      <c r="L636">
        <v>0.77910000000000001</v>
      </c>
      <c r="M636">
        <v>0.89600000000000002</v>
      </c>
      <c r="N636">
        <v>1.0215000000000001</v>
      </c>
    </row>
    <row r="637" spans="2:14" x14ac:dyDescent="0.3">
      <c r="B637" s="1">
        <v>2013</v>
      </c>
      <c r="C637">
        <v>3.8100000000000002E-2</v>
      </c>
      <c r="D637">
        <v>8.09E-2</v>
      </c>
      <c r="E637">
        <v>0.1227</v>
      </c>
      <c r="F637">
        <v>0.1822</v>
      </c>
      <c r="G637">
        <v>0.2487</v>
      </c>
      <c r="H637">
        <v>0.30690000000000001</v>
      </c>
      <c r="I637">
        <v>0.40710000000000002</v>
      </c>
      <c r="J637">
        <v>0.4879</v>
      </c>
      <c r="K637">
        <v>0.63549999999999995</v>
      </c>
      <c r="L637">
        <v>0.77910000000000001</v>
      </c>
      <c r="M637">
        <v>0.89600000000000002</v>
      </c>
      <c r="N637">
        <v>1.0215000000000001</v>
      </c>
    </row>
    <row r="638" spans="2:14" x14ac:dyDescent="0.3">
      <c r="C638" t="s">
        <v>0</v>
      </c>
      <c r="D638" t="s">
        <v>17</v>
      </c>
      <c r="E638" t="s">
        <v>10</v>
      </c>
      <c r="F638">
        <v>3</v>
      </c>
      <c r="G638" t="s">
        <v>25</v>
      </c>
    </row>
    <row r="639" spans="2:14" x14ac:dyDescent="0.3">
      <c r="B639" s="1">
        <v>1963</v>
      </c>
      <c r="C639">
        <v>5.1999999999999998E-2</v>
      </c>
      <c r="D639">
        <v>9.2999999999999999E-2</v>
      </c>
      <c r="E639">
        <v>0.13100000000000001</v>
      </c>
      <c r="F639">
        <v>0.17799999999999999</v>
      </c>
      <c r="G639">
        <v>0.26200000000000001</v>
      </c>
      <c r="H639">
        <v>0.29399999999999998</v>
      </c>
      <c r="I639">
        <v>0.34</v>
      </c>
      <c r="J639">
        <v>0.39600000000000002</v>
      </c>
      <c r="K639">
        <v>0.54900000000000004</v>
      </c>
      <c r="L639">
        <v>0.73799999999999999</v>
      </c>
      <c r="M639">
        <v>0.98399999999999999</v>
      </c>
      <c r="N639">
        <v>1.093</v>
      </c>
    </row>
    <row r="640" spans="2:14" x14ac:dyDescent="0.3">
      <c r="B640" s="1">
        <v>1964</v>
      </c>
      <c r="C640">
        <v>5.1999999999999998E-2</v>
      </c>
      <c r="D640">
        <v>9.2999999999999999E-2</v>
      </c>
      <c r="E640">
        <v>0.13100000000000001</v>
      </c>
      <c r="F640">
        <v>0.17799999999999999</v>
      </c>
      <c r="G640">
        <v>0.26200000000000001</v>
      </c>
      <c r="H640">
        <v>0.29399999999999998</v>
      </c>
      <c r="I640">
        <v>0.34</v>
      </c>
      <c r="J640">
        <v>0.39600000000000002</v>
      </c>
      <c r="K640">
        <v>0.54900000000000004</v>
      </c>
      <c r="L640">
        <v>0.73799999999999999</v>
      </c>
      <c r="M640">
        <v>0.98399999999999999</v>
      </c>
      <c r="N640">
        <v>1.093</v>
      </c>
    </row>
    <row r="641" spans="2:14" x14ac:dyDescent="0.3">
      <c r="B641" s="1">
        <v>1965</v>
      </c>
      <c r="C641">
        <v>5.1999999999999998E-2</v>
      </c>
      <c r="D641">
        <v>9.2999999999999999E-2</v>
      </c>
      <c r="E641">
        <v>0.13100000000000001</v>
      </c>
      <c r="F641">
        <v>0.17799999999999999</v>
      </c>
      <c r="G641">
        <v>0.26200000000000001</v>
      </c>
      <c r="H641">
        <v>0.29399999999999998</v>
      </c>
      <c r="I641">
        <v>0.34</v>
      </c>
      <c r="J641">
        <v>0.39600000000000002</v>
      </c>
      <c r="K641">
        <v>0.54900000000000004</v>
      </c>
      <c r="L641">
        <v>0.73799999999999999</v>
      </c>
      <c r="M641">
        <v>0.98399999999999999</v>
      </c>
      <c r="N641">
        <v>1.093</v>
      </c>
    </row>
    <row r="642" spans="2:14" x14ac:dyDescent="0.3">
      <c r="B642" s="1">
        <v>1966</v>
      </c>
      <c r="C642">
        <v>5.1999999999999998E-2</v>
      </c>
      <c r="D642">
        <v>9.2999999999999999E-2</v>
      </c>
      <c r="E642">
        <v>0.13100000000000001</v>
      </c>
      <c r="F642">
        <v>0.17799999999999999</v>
      </c>
      <c r="G642">
        <v>0.26200000000000001</v>
      </c>
      <c r="H642">
        <v>0.29399999999999998</v>
      </c>
      <c r="I642">
        <v>0.34</v>
      </c>
      <c r="J642">
        <v>0.39600000000000002</v>
      </c>
      <c r="K642">
        <v>0.54900000000000004</v>
      </c>
      <c r="L642">
        <v>0.73799999999999999</v>
      </c>
      <c r="M642">
        <v>0.98399999999999999</v>
      </c>
      <c r="N642">
        <v>1.093</v>
      </c>
    </row>
    <row r="643" spans="2:14" x14ac:dyDescent="0.3">
      <c r="B643" s="1">
        <v>1967</v>
      </c>
      <c r="C643">
        <v>5.1999999999999998E-2</v>
      </c>
      <c r="D643">
        <v>9.2999999999999999E-2</v>
      </c>
      <c r="E643">
        <v>0.13100000000000001</v>
      </c>
      <c r="F643">
        <v>0.17799999999999999</v>
      </c>
      <c r="G643">
        <v>0.26200000000000001</v>
      </c>
      <c r="H643">
        <v>0.29399999999999998</v>
      </c>
      <c r="I643">
        <v>0.34</v>
      </c>
      <c r="J643">
        <v>0.39600000000000002</v>
      </c>
      <c r="K643">
        <v>0.54900000000000004</v>
      </c>
      <c r="L643">
        <v>0.73799999999999999</v>
      </c>
      <c r="M643">
        <v>0.98399999999999999</v>
      </c>
      <c r="N643">
        <v>1.093</v>
      </c>
    </row>
    <row r="644" spans="2:14" x14ac:dyDescent="0.3">
      <c r="B644" s="1">
        <v>1968</v>
      </c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2:14" x14ac:dyDescent="0.3">
      <c r="B645" s="1">
        <v>1969</v>
      </c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2:14" x14ac:dyDescent="0.3">
      <c r="B646" s="1">
        <v>1970</v>
      </c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2:14" x14ac:dyDescent="0.3">
      <c r="B647" s="1">
        <v>1971</v>
      </c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2:14" x14ac:dyDescent="0.3">
      <c r="B648" s="1">
        <v>1972</v>
      </c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2:14" x14ac:dyDescent="0.3">
      <c r="B649" s="1">
        <v>1973</v>
      </c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2:14" x14ac:dyDescent="0.3">
      <c r="B650" s="1">
        <v>1974</v>
      </c>
      <c r="C650">
        <v>5.1999999999999998E-2</v>
      </c>
      <c r="D650">
        <v>9.2999999999999999E-2</v>
      </c>
      <c r="E650">
        <v>0.13100000000000001</v>
      </c>
      <c r="F650">
        <v>0.17799999999999999</v>
      </c>
      <c r="G650">
        <v>0.26200000000000001</v>
      </c>
      <c r="H650">
        <v>0.29399999999999998</v>
      </c>
      <c r="I650">
        <v>0.34</v>
      </c>
      <c r="J650">
        <v>0.39600000000000002</v>
      </c>
      <c r="K650">
        <v>0.54900000000000004</v>
      </c>
      <c r="L650">
        <v>0.73799999999999999</v>
      </c>
      <c r="M650">
        <v>0.98399999999999999</v>
      </c>
      <c r="N650">
        <v>1.093</v>
      </c>
    </row>
    <row r="651" spans="2:14" x14ac:dyDescent="0.3">
      <c r="B651" s="1">
        <v>1975</v>
      </c>
      <c r="C651">
        <v>5.1999999999999998E-2</v>
      </c>
      <c r="D651">
        <v>9.2999999999999999E-2</v>
      </c>
      <c r="E651">
        <v>0.13100000000000001</v>
      </c>
      <c r="F651">
        <v>0.17799999999999999</v>
      </c>
      <c r="G651">
        <v>0.26200000000000001</v>
      </c>
      <c r="H651">
        <v>0.29399999999999998</v>
      </c>
      <c r="I651">
        <v>0.34</v>
      </c>
      <c r="J651">
        <v>0.39600000000000002</v>
      </c>
      <c r="K651">
        <v>0.54900000000000004</v>
      </c>
      <c r="L651">
        <v>0.73799999999999999</v>
      </c>
      <c r="M651">
        <v>0.98399999999999999</v>
      </c>
      <c r="N651">
        <v>1.093</v>
      </c>
    </row>
    <row r="652" spans="2:14" x14ac:dyDescent="0.3">
      <c r="B652" s="1">
        <v>1976</v>
      </c>
      <c r="C652">
        <v>5.1999999999999998E-2</v>
      </c>
      <c r="D652">
        <v>7.8E-2</v>
      </c>
      <c r="E652">
        <v>0.155</v>
      </c>
      <c r="F652">
        <v>0.214</v>
      </c>
      <c r="G652">
        <v>0.27500000000000002</v>
      </c>
      <c r="H652">
        <v>0.33600000000000002</v>
      </c>
      <c r="I652">
        <v>0.39400000000000002</v>
      </c>
      <c r="J652">
        <v>0.47199999999999998</v>
      </c>
      <c r="K652">
        <v>0.63200000000000001</v>
      </c>
      <c r="L652">
        <v>0.71399999999999997</v>
      </c>
      <c r="M652">
        <v>0.89800000000000002</v>
      </c>
      <c r="N652">
        <v>1.538</v>
      </c>
    </row>
    <row r="653" spans="2:14" x14ac:dyDescent="0.3">
      <c r="B653" s="1">
        <v>1977</v>
      </c>
      <c r="C653">
        <v>5.5E-2</v>
      </c>
      <c r="D653">
        <v>9.1999999999999998E-2</v>
      </c>
      <c r="E653">
        <v>0.109</v>
      </c>
      <c r="F653">
        <v>0.23599999999999999</v>
      </c>
      <c r="G653">
        <v>0.27500000000000002</v>
      </c>
      <c r="H653">
        <v>0.314</v>
      </c>
      <c r="I653">
        <v>0.375</v>
      </c>
      <c r="J653">
        <v>0.45600000000000002</v>
      </c>
      <c r="K653">
        <v>0.52100000000000002</v>
      </c>
      <c r="L653">
        <v>0.73199999999999998</v>
      </c>
      <c r="M653">
        <v>0.65100000000000002</v>
      </c>
      <c r="N653">
        <v>1.137</v>
      </c>
    </row>
    <row r="654" spans="2:14" x14ac:dyDescent="0.3">
      <c r="B654" s="1">
        <v>1978</v>
      </c>
      <c r="C654">
        <v>5.1999999999999998E-2</v>
      </c>
      <c r="D654">
        <v>8.4000000000000005E-2</v>
      </c>
      <c r="E654">
        <v>0.104</v>
      </c>
      <c r="F654">
        <v>0.14699999999999999</v>
      </c>
      <c r="G654">
        <v>0.21099999999999999</v>
      </c>
      <c r="H654">
        <v>0.32700000000000001</v>
      </c>
      <c r="I654">
        <v>0.39400000000000002</v>
      </c>
      <c r="J654">
        <v>0.44900000000000001</v>
      </c>
      <c r="K654">
        <v>0.51400000000000001</v>
      </c>
      <c r="L654">
        <v>0.58299999999999996</v>
      </c>
      <c r="M654">
        <v>0.63100000000000001</v>
      </c>
      <c r="N654">
        <v>1.538</v>
      </c>
    </row>
    <row r="655" spans="2:14" x14ac:dyDescent="0.3">
      <c r="B655" s="1">
        <v>1979</v>
      </c>
      <c r="C655">
        <v>5.1999999999999998E-2</v>
      </c>
      <c r="D655">
        <v>0.108</v>
      </c>
      <c r="E655">
        <v>0.16</v>
      </c>
      <c r="F655">
        <v>0.19900000000000001</v>
      </c>
      <c r="G655">
        <v>0.24099999999999999</v>
      </c>
      <c r="H655">
        <v>0.30099999999999999</v>
      </c>
      <c r="I655">
        <v>0.38800000000000001</v>
      </c>
      <c r="J655">
        <v>0.46600000000000003</v>
      </c>
      <c r="K655">
        <v>0.58799999999999997</v>
      </c>
      <c r="L655">
        <v>0.871</v>
      </c>
      <c r="M655">
        <v>1.2649999999999999</v>
      </c>
      <c r="N655">
        <v>1.972</v>
      </c>
    </row>
    <row r="656" spans="2:14" x14ac:dyDescent="0.3">
      <c r="B656" s="1">
        <v>1980</v>
      </c>
      <c r="C656">
        <v>2.5999999999999999E-2</v>
      </c>
      <c r="D656">
        <v>0.06</v>
      </c>
      <c r="E656">
        <v>0.13200000000000001</v>
      </c>
      <c r="F656">
        <v>0.23100000000000001</v>
      </c>
      <c r="G656">
        <v>0.27200000000000002</v>
      </c>
      <c r="H656">
        <v>0.35</v>
      </c>
      <c r="I656">
        <v>0.44700000000000001</v>
      </c>
      <c r="J656">
        <v>0.51900000000000002</v>
      </c>
      <c r="K656">
        <v>0.71599999999999997</v>
      </c>
      <c r="L656">
        <v>0.82</v>
      </c>
      <c r="M656">
        <v>1.073</v>
      </c>
      <c r="N656">
        <v>1.8540000000000001</v>
      </c>
    </row>
    <row r="657" spans="2:14" x14ac:dyDescent="0.3">
      <c r="B657" s="1">
        <v>1981</v>
      </c>
      <c r="C657">
        <v>5.1999999999999998E-2</v>
      </c>
      <c r="D657">
        <v>9.5000000000000001E-2</v>
      </c>
      <c r="E657">
        <v>0.14899999999999999</v>
      </c>
      <c r="F657">
        <v>0.24199999999999999</v>
      </c>
      <c r="G657">
        <v>0.29399999999999998</v>
      </c>
      <c r="H657">
        <v>0.34</v>
      </c>
      <c r="I657">
        <v>0.40699999999999997</v>
      </c>
      <c r="J657">
        <v>0.503</v>
      </c>
      <c r="K657">
        <v>0.63700000000000001</v>
      </c>
      <c r="L657">
        <v>0.76500000000000001</v>
      </c>
      <c r="M657">
        <v>1.1839999999999999</v>
      </c>
      <c r="N657">
        <v>1.9</v>
      </c>
    </row>
    <row r="658" spans="2:14" x14ac:dyDescent="0.3">
      <c r="B658" s="1">
        <v>1982</v>
      </c>
      <c r="C658">
        <v>5.5E-2</v>
      </c>
      <c r="D658">
        <v>8.5000000000000006E-2</v>
      </c>
      <c r="E658">
        <v>0.16600000000000001</v>
      </c>
      <c r="F658">
        <v>0.20699999999999999</v>
      </c>
      <c r="G658">
        <v>0.26900000000000002</v>
      </c>
      <c r="H658">
        <v>0.32300000000000001</v>
      </c>
      <c r="I658">
        <v>0.378</v>
      </c>
      <c r="J658">
        <v>0.47199999999999998</v>
      </c>
      <c r="K658">
        <v>0.53600000000000003</v>
      </c>
      <c r="L658">
        <v>0.64400000000000002</v>
      </c>
      <c r="M658">
        <v>0.98699999999999999</v>
      </c>
      <c r="N658">
        <v>1.1850000000000001</v>
      </c>
    </row>
    <row r="659" spans="2:14" x14ac:dyDescent="0.3">
      <c r="B659" s="1">
        <v>1983</v>
      </c>
      <c r="C659">
        <v>7.0000000000000007E-2</v>
      </c>
      <c r="D659">
        <v>9.9000000000000005E-2</v>
      </c>
      <c r="E659">
        <v>0.122</v>
      </c>
      <c r="F659">
        <v>0.23</v>
      </c>
      <c r="G659">
        <v>0.27300000000000002</v>
      </c>
      <c r="H659">
        <v>0.32</v>
      </c>
      <c r="I659">
        <v>0.374</v>
      </c>
      <c r="J659">
        <v>0.46100000000000002</v>
      </c>
      <c r="K659">
        <v>0.59599999999999997</v>
      </c>
      <c r="L659">
        <v>0.70899999999999996</v>
      </c>
      <c r="M659">
        <v>1.196</v>
      </c>
      <c r="N659">
        <v>1.7689999999999999</v>
      </c>
    </row>
    <row r="660" spans="2:14" x14ac:dyDescent="0.3">
      <c r="B660" s="1">
        <v>1984</v>
      </c>
      <c r="C660">
        <v>3.5000000000000003E-2</v>
      </c>
      <c r="D660">
        <v>0.13500000000000001</v>
      </c>
      <c r="E660">
        <v>0.154</v>
      </c>
      <c r="F660">
        <v>0.185</v>
      </c>
      <c r="G660">
        <v>0.26600000000000001</v>
      </c>
      <c r="H660">
        <v>0.33</v>
      </c>
      <c r="I660">
        <v>0.38300000000000001</v>
      </c>
      <c r="J660">
        <v>0.44900000000000001</v>
      </c>
      <c r="K660">
        <v>0.57699999999999996</v>
      </c>
      <c r="L660">
        <v>0.68500000000000005</v>
      </c>
      <c r="M660">
        <v>1.012</v>
      </c>
      <c r="N660">
        <v>1.8460000000000001</v>
      </c>
    </row>
    <row r="661" spans="2:14" x14ac:dyDescent="0.3">
      <c r="B661" s="1">
        <v>1985</v>
      </c>
      <c r="C661">
        <v>5.8000000000000003E-2</v>
      </c>
      <c r="D661">
        <v>0.14799999999999999</v>
      </c>
      <c r="E661">
        <v>0.18099999999999999</v>
      </c>
      <c r="F661">
        <v>0.223</v>
      </c>
      <c r="G661">
        <v>0.27</v>
      </c>
      <c r="H661">
        <v>0.33900000000000002</v>
      </c>
      <c r="I661">
        <v>0.39800000000000002</v>
      </c>
      <c r="J661">
        <v>0.47299999999999998</v>
      </c>
      <c r="K661">
        <v>0.57299999999999995</v>
      </c>
      <c r="L661">
        <v>0.79600000000000004</v>
      </c>
      <c r="M661">
        <v>1.3759999999999999</v>
      </c>
      <c r="N661">
        <v>1.647</v>
      </c>
    </row>
    <row r="662" spans="2:14" x14ac:dyDescent="0.3">
      <c r="B662" s="1">
        <v>1986</v>
      </c>
      <c r="C662">
        <v>7.2999999999999995E-2</v>
      </c>
      <c r="D662">
        <v>7.4999999999999997E-2</v>
      </c>
      <c r="E662">
        <v>0.17199999999999999</v>
      </c>
      <c r="F662">
        <v>0.247</v>
      </c>
      <c r="G662">
        <v>0.28599999999999998</v>
      </c>
      <c r="H662">
        <v>0.34599999999999997</v>
      </c>
      <c r="I662">
        <v>0.42699999999999999</v>
      </c>
      <c r="J662">
        <v>0.51800000000000002</v>
      </c>
      <c r="K662">
        <v>0.64</v>
      </c>
      <c r="L662">
        <v>0.84399999999999997</v>
      </c>
      <c r="M662">
        <v>1.351</v>
      </c>
      <c r="N662">
        <v>2.11</v>
      </c>
    </row>
    <row r="663" spans="2:14" x14ac:dyDescent="0.3">
      <c r="B663" s="1">
        <v>1987</v>
      </c>
      <c r="C663">
        <v>7.5999999999999998E-2</v>
      </c>
      <c r="D663">
        <v>0.11700000000000001</v>
      </c>
      <c r="E663">
        <v>0.14000000000000001</v>
      </c>
      <c r="F663">
        <v>0.191</v>
      </c>
      <c r="G663">
        <v>0.27</v>
      </c>
      <c r="H663">
        <v>0.35699999999999998</v>
      </c>
      <c r="I663">
        <v>0.434</v>
      </c>
      <c r="J663">
        <v>0.503</v>
      </c>
      <c r="K663">
        <v>0.57699999999999996</v>
      </c>
      <c r="L663">
        <v>0.68899999999999995</v>
      </c>
      <c r="M663">
        <v>1.089</v>
      </c>
      <c r="N663">
        <v>1.9790000000000001</v>
      </c>
    </row>
    <row r="664" spans="2:14" x14ac:dyDescent="0.3">
      <c r="B664" s="1">
        <v>1988</v>
      </c>
      <c r="C664">
        <v>0.1</v>
      </c>
      <c r="D664">
        <v>0.124</v>
      </c>
      <c r="E664">
        <v>0.159</v>
      </c>
      <c r="F664">
        <v>0.19700000000000001</v>
      </c>
      <c r="G664">
        <v>0.23300000000000001</v>
      </c>
      <c r="H664">
        <v>0.34200000000000003</v>
      </c>
      <c r="I664">
        <v>0.44400000000000001</v>
      </c>
      <c r="J664">
        <v>0.51200000000000001</v>
      </c>
      <c r="K664">
        <v>0.58799999999999997</v>
      </c>
      <c r="L664">
        <v>0.75</v>
      </c>
      <c r="M664">
        <v>1.012</v>
      </c>
      <c r="N664">
        <v>1.3720000000000001</v>
      </c>
    </row>
    <row r="665" spans="2:14" x14ac:dyDescent="0.3">
      <c r="B665" s="1">
        <v>1989</v>
      </c>
      <c r="C665">
        <v>5.1999999999999998E-2</v>
      </c>
      <c r="D665">
        <v>0.10299999999999999</v>
      </c>
      <c r="E665">
        <v>0.22</v>
      </c>
      <c r="F665">
        <v>0.24099999999999999</v>
      </c>
      <c r="G665">
        <v>0.27800000000000002</v>
      </c>
      <c r="H665">
        <v>0.33900000000000002</v>
      </c>
      <c r="I665">
        <v>0.46700000000000003</v>
      </c>
      <c r="J665">
        <v>0.58499999999999996</v>
      </c>
      <c r="K665">
        <v>0.70199999999999996</v>
      </c>
      <c r="L665">
        <v>0.77900000000000003</v>
      </c>
      <c r="M665">
        <v>0.88</v>
      </c>
      <c r="N665">
        <v>1.538</v>
      </c>
    </row>
    <row r="666" spans="2:14" x14ac:dyDescent="0.3">
      <c r="B666" s="1">
        <v>1990</v>
      </c>
      <c r="C666">
        <v>6.4000000000000001E-2</v>
      </c>
      <c r="D666">
        <v>9.0999999999999998E-2</v>
      </c>
      <c r="E666">
        <v>0.153</v>
      </c>
      <c r="F666">
        <v>0.26400000000000001</v>
      </c>
      <c r="G666">
        <v>0.309</v>
      </c>
      <c r="H666">
        <v>0.373</v>
      </c>
      <c r="I666">
        <v>0.46100000000000002</v>
      </c>
      <c r="J666">
        <v>0.58199999999999996</v>
      </c>
      <c r="K666">
        <v>0.69399999999999995</v>
      </c>
      <c r="L666">
        <v>0.83499999999999996</v>
      </c>
      <c r="M666">
        <v>0.97</v>
      </c>
      <c r="N666">
        <v>1.5980000000000001</v>
      </c>
    </row>
    <row r="667" spans="2:14" x14ac:dyDescent="0.3">
      <c r="B667" s="1">
        <v>1991</v>
      </c>
      <c r="C667">
        <v>3.6999999999999998E-2</v>
      </c>
      <c r="D667">
        <v>0.106</v>
      </c>
      <c r="E667">
        <v>0.13200000000000001</v>
      </c>
      <c r="F667">
        <v>0.186</v>
      </c>
      <c r="G667">
        <v>0.27100000000000002</v>
      </c>
      <c r="H667">
        <v>0.38100000000000001</v>
      </c>
      <c r="I667">
        <v>0.45100000000000001</v>
      </c>
      <c r="J667">
        <v>0.54200000000000004</v>
      </c>
      <c r="K667">
        <v>0.66700000000000004</v>
      </c>
      <c r="L667">
        <v>0.78700000000000003</v>
      </c>
      <c r="M667">
        <v>0.90100000000000002</v>
      </c>
      <c r="N667">
        <v>1.0529999999999999</v>
      </c>
    </row>
    <row r="668" spans="2:14" x14ac:dyDescent="0.3">
      <c r="B668" s="1">
        <v>1992</v>
      </c>
      <c r="C668">
        <v>6.3E-2</v>
      </c>
      <c r="D668">
        <v>8.3000000000000004E-2</v>
      </c>
      <c r="E668">
        <v>0.11799999999999999</v>
      </c>
      <c r="F668">
        <v>0.17699999999999999</v>
      </c>
      <c r="G668">
        <v>0.23899999999999999</v>
      </c>
      <c r="H668">
        <v>0.27500000000000002</v>
      </c>
      <c r="I668">
        <v>0.40899999999999997</v>
      </c>
      <c r="J668">
        <v>0.52400000000000002</v>
      </c>
      <c r="K668">
        <v>0.59399999999999997</v>
      </c>
      <c r="L668">
        <v>0.70899999999999996</v>
      </c>
      <c r="M668">
        <v>0.85099999999999998</v>
      </c>
      <c r="N668">
        <v>1.046</v>
      </c>
    </row>
    <row r="669" spans="2:14" x14ac:dyDescent="0.3">
      <c r="B669" s="1">
        <v>1993</v>
      </c>
      <c r="C669">
        <v>1.0999999999999999E-2</v>
      </c>
      <c r="D669">
        <v>8.8999999999999996E-2</v>
      </c>
      <c r="E669">
        <v>0.121</v>
      </c>
      <c r="F669">
        <v>0.18099999999999999</v>
      </c>
      <c r="G669">
        <v>0.246</v>
      </c>
      <c r="H669">
        <v>0.32</v>
      </c>
      <c r="I669">
        <v>0.40799999999999997</v>
      </c>
      <c r="J669">
        <v>0.57899999999999996</v>
      </c>
      <c r="K669">
        <v>0.71899999999999997</v>
      </c>
      <c r="L669">
        <v>0.85299999999999998</v>
      </c>
      <c r="M669">
        <v>0.96499999999999997</v>
      </c>
      <c r="N669">
        <v>1.1739999999999999</v>
      </c>
    </row>
    <row r="670" spans="2:14" x14ac:dyDescent="0.3">
      <c r="B670" s="1">
        <v>1994</v>
      </c>
      <c r="C670">
        <v>4.1000000000000002E-2</v>
      </c>
      <c r="D670">
        <v>8.4000000000000005E-2</v>
      </c>
      <c r="E670">
        <v>0.112</v>
      </c>
      <c r="F670">
        <v>0.224</v>
      </c>
      <c r="G670">
        <v>0.27</v>
      </c>
      <c r="H670">
        <v>0.33600000000000002</v>
      </c>
      <c r="I670">
        <v>0.46200000000000002</v>
      </c>
      <c r="J670">
        <v>0.64300000000000002</v>
      </c>
      <c r="K670">
        <v>0.80800000000000005</v>
      </c>
      <c r="L670">
        <v>0.86799999999999999</v>
      </c>
      <c r="M670">
        <v>1.0580000000000001</v>
      </c>
      <c r="N670">
        <v>1.421</v>
      </c>
    </row>
    <row r="671" spans="2:14" x14ac:dyDescent="0.3">
      <c r="B671" s="1">
        <v>1995</v>
      </c>
      <c r="C671">
        <v>7.0000000000000007E-2</v>
      </c>
      <c r="D671">
        <v>9.8000000000000004E-2</v>
      </c>
      <c r="E671">
        <v>0.14499999999999999</v>
      </c>
      <c r="F671">
        <v>0.192</v>
      </c>
      <c r="G671">
        <v>0.27</v>
      </c>
      <c r="H671">
        <v>0.34</v>
      </c>
      <c r="I671">
        <v>0.42899999999999999</v>
      </c>
      <c r="J671">
        <v>0.57699999999999996</v>
      </c>
      <c r="K671">
        <v>0.80700000000000005</v>
      </c>
      <c r="L671">
        <v>0.96499999999999997</v>
      </c>
      <c r="M671">
        <v>1.115</v>
      </c>
      <c r="N671">
        <v>1.367</v>
      </c>
    </row>
    <row r="672" spans="2:14" x14ac:dyDescent="0.3">
      <c r="B672" s="1">
        <v>1996</v>
      </c>
      <c r="C672">
        <v>6.0999999999999999E-2</v>
      </c>
      <c r="D672">
        <v>9.1999999999999998E-2</v>
      </c>
      <c r="E672">
        <v>0.151</v>
      </c>
      <c r="F672">
        <v>0.191</v>
      </c>
      <c r="G672">
        <v>0.28000000000000003</v>
      </c>
      <c r="H672">
        <v>0.35199999999999998</v>
      </c>
      <c r="I672">
        <v>0.52400000000000002</v>
      </c>
      <c r="J672">
        <v>0.68300000000000005</v>
      </c>
      <c r="K672">
        <v>0.94499999999999995</v>
      </c>
      <c r="L672">
        <v>1.216</v>
      </c>
      <c r="M672">
        <v>1.4259999999999999</v>
      </c>
      <c r="N672">
        <v>1.4770000000000001</v>
      </c>
    </row>
    <row r="673" spans="2:14" x14ac:dyDescent="0.3">
      <c r="B673" s="1">
        <v>1997</v>
      </c>
      <c r="C673">
        <v>0.104</v>
      </c>
      <c r="D673">
        <v>0.106</v>
      </c>
      <c r="E673">
        <v>0.14599999999999999</v>
      </c>
      <c r="F673">
        <v>0.20100000000000001</v>
      </c>
      <c r="G673">
        <v>0.26</v>
      </c>
      <c r="H673">
        <v>0.35499999999999998</v>
      </c>
      <c r="I673">
        <v>0.495</v>
      </c>
      <c r="J673">
        <v>0.68300000000000005</v>
      </c>
      <c r="K673">
        <v>0.88400000000000001</v>
      </c>
      <c r="L673">
        <v>1.0880000000000001</v>
      </c>
      <c r="M673">
        <v>1.4670000000000001</v>
      </c>
      <c r="N673">
        <v>1.647</v>
      </c>
    </row>
    <row r="674" spans="2:14" x14ac:dyDescent="0.3">
      <c r="B674" s="1">
        <v>1998</v>
      </c>
      <c r="C674">
        <v>8.4000000000000005E-2</v>
      </c>
      <c r="D674">
        <v>0.128</v>
      </c>
      <c r="E674">
        <v>0.13800000000000001</v>
      </c>
      <c r="F674">
        <v>0.17799999999999999</v>
      </c>
      <c r="G674">
        <v>0.248</v>
      </c>
      <c r="H674">
        <v>0.34</v>
      </c>
      <c r="I674">
        <v>0.54500000000000004</v>
      </c>
      <c r="J674">
        <v>0.80600000000000005</v>
      </c>
      <c r="K674">
        <v>1.0349999999999999</v>
      </c>
      <c r="L674">
        <v>1.246</v>
      </c>
      <c r="M674">
        <v>1.4119999999999999</v>
      </c>
      <c r="N674">
        <v>1.655</v>
      </c>
    </row>
    <row r="675" spans="2:14" x14ac:dyDescent="0.3">
      <c r="B675" s="1">
        <v>1999</v>
      </c>
      <c r="C675">
        <v>0.09</v>
      </c>
      <c r="D675">
        <v>0.109</v>
      </c>
      <c r="E675">
        <v>0.13400000000000001</v>
      </c>
      <c r="F675">
        <v>0.17399999999999999</v>
      </c>
      <c r="G675">
        <v>0.25</v>
      </c>
      <c r="H675">
        <v>0.33100000000000002</v>
      </c>
      <c r="I675">
        <v>0.46500000000000002</v>
      </c>
      <c r="J675">
        <v>0.74199999999999999</v>
      </c>
      <c r="K675">
        <v>1.0209999999999999</v>
      </c>
      <c r="L675">
        <v>1.258</v>
      </c>
      <c r="M675">
        <v>1.3759999999999999</v>
      </c>
      <c r="N675">
        <v>1.776</v>
      </c>
    </row>
    <row r="676" spans="2:14" x14ac:dyDescent="0.3">
      <c r="B676" s="1">
        <v>2000</v>
      </c>
      <c r="C676">
        <v>4.2999999999999997E-2</v>
      </c>
      <c r="D676">
        <v>6.4000000000000001E-2</v>
      </c>
      <c r="E676">
        <v>0.16300000000000001</v>
      </c>
      <c r="F676">
        <v>0.19600000000000001</v>
      </c>
      <c r="G676">
        <v>0.255</v>
      </c>
      <c r="H676">
        <v>0.34599999999999997</v>
      </c>
      <c r="I676">
        <v>0.46600000000000003</v>
      </c>
      <c r="J676">
        <v>0.75600000000000001</v>
      </c>
      <c r="K676">
        <v>0.999</v>
      </c>
      <c r="L676">
        <v>1.141</v>
      </c>
      <c r="M676">
        <v>1.228</v>
      </c>
      <c r="N676">
        <v>1.5629999999999999</v>
      </c>
    </row>
    <row r="677" spans="2:14" x14ac:dyDescent="0.3">
      <c r="B677" s="1">
        <v>2001</v>
      </c>
      <c r="C677">
        <v>6.6000000000000003E-2</v>
      </c>
      <c r="D677">
        <v>9.8000000000000004E-2</v>
      </c>
      <c r="E677">
        <v>0.122</v>
      </c>
      <c r="F677">
        <v>0.17899999999999999</v>
      </c>
      <c r="G677">
        <v>0.25800000000000001</v>
      </c>
      <c r="H677">
        <v>0.32500000000000001</v>
      </c>
      <c r="I677">
        <v>0.46100000000000002</v>
      </c>
      <c r="J677">
        <v>0.61399999999999999</v>
      </c>
      <c r="K677">
        <v>0.82799999999999996</v>
      </c>
      <c r="L677">
        <v>1.0740000000000001</v>
      </c>
      <c r="M677">
        <v>1.36</v>
      </c>
      <c r="N677">
        <v>1.671</v>
      </c>
    </row>
    <row r="678" spans="2:14" x14ac:dyDescent="0.3">
      <c r="B678" s="1">
        <v>2002</v>
      </c>
      <c r="C678">
        <v>3.1E-2</v>
      </c>
      <c r="D678">
        <v>7.3999999999999996E-2</v>
      </c>
      <c r="E678">
        <v>0.13</v>
      </c>
      <c r="F678">
        <v>0.2</v>
      </c>
      <c r="G678">
        <v>0.25700000000000001</v>
      </c>
      <c r="H678">
        <v>0.32900000000000001</v>
      </c>
      <c r="I678">
        <v>0.44500000000000001</v>
      </c>
      <c r="J678">
        <v>0.64500000000000002</v>
      </c>
      <c r="K678">
        <v>0.88300000000000001</v>
      </c>
      <c r="L678">
        <v>1.1020000000000001</v>
      </c>
      <c r="M678">
        <v>1.321</v>
      </c>
      <c r="N678">
        <v>1.649</v>
      </c>
    </row>
    <row r="679" spans="2:14" x14ac:dyDescent="0.3">
      <c r="B679" s="1">
        <v>2003</v>
      </c>
      <c r="C679">
        <v>3.5999999999999997E-2</v>
      </c>
      <c r="D679">
        <v>8.5999999999999993E-2</v>
      </c>
      <c r="E679">
        <v>0.11700000000000001</v>
      </c>
      <c r="F679">
        <v>0.186</v>
      </c>
      <c r="G679">
        <v>0.245</v>
      </c>
      <c r="H679">
        <v>0.307</v>
      </c>
      <c r="I679">
        <v>0.4</v>
      </c>
      <c r="J679">
        <v>0.56399999999999995</v>
      </c>
      <c r="K679">
        <v>0.76800000000000002</v>
      </c>
      <c r="L679">
        <v>1.0049999999999999</v>
      </c>
      <c r="M679">
        <v>1.2090000000000001</v>
      </c>
      <c r="N679">
        <v>1.5369999999999999</v>
      </c>
    </row>
    <row r="680" spans="2:14" x14ac:dyDescent="0.3">
      <c r="B680" s="1">
        <v>2004</v>
      </c>
      <c r="C680">
        <v>3.4000000000000002E-2</v>
      </c>
      <c r="D680">
        <v>0.08</v>
      </c>
      <c r="E680">
        <v>0.158</v>
      </c>
      <c r="F680">
        <v>0.193</v>
      </c>
      <c r="G680">
        <v>0.247</v>
      </c>
      <c r="H680">
        <v>0.307</v>
      </c>
      <c r="I680">
        <v>0.38700000000000001</v>
      </c>
      <c r="J680">
        <v>0.52800000000000002</v>
      </c>
      <c r="K680">
        <v>0.7</v>
      </c>
      <c r="L680">
        <v>0.89700000000000002</v>
      </c>
      <c r="M680">
        <v>1.087</v>
      </c>
      <c r="N680">
        <v>1.5409999999999999</v>
      </c>
    </row>
    <row r="681" spans="2:14" x14ac:dyDescent="0.3">
      <c r="B681" s="1">
        <v>2005</v>
      </c>
      <c r="C681">
        <v>2.9000000000000001E-2</v>
      </c>
      <c r="D681">
        <v>7.4999999999999997E-2</v>
      </c>
      <c r="E681">
        <v>0.113</v>
      </c>
      <c r="F681">
        <v>0.19600000000000001</v>
      </c>
      <c r="G681">
        <v>0.25900000000000001</v>
      </c>
      <c r="H681">
        <v>0.318</v>
      </c>
      <c r="I681">
        <v>0.39900000000000002</v>
      </c>
      <c r="J681">
        <v>0.51700000000000002</v>
      </c>
      <c r="K681">
        <v>0.64100000000000001</v>
      </c>
      <c r="L681">
        <v>0.76700000000000002</v>
      </c>
      <c r="M681">
        <v>0.91800000000000004</v>
      </c>
      <c r="N681">
        <v>1.296</v>
      </c>
    </row>
    <row r="682" spans="2:14" x14ac:dyDescent="0.3">
      <c r="B682" s="1">
        <v>2006</v>
      </c>
      <c r="C682">
        <v>3.3000000000000002E-2</v>
      </c>
      <c r="D682">
        <v>7.5999999999999998E-2</v>
      </c>
      <c r="E682">
        <v>0.11600000000000001</v>
      </c>
      <c r="F682">
        <v>0.14099999999999999</v>
      </c>
      <c r="G682">
        <v>0.26100000000000001</v>
      </c>
      <c r="H682">
        <v>0.35</v>
      </c>
      <c r="I682">
        <v>0.41899999999999998</v>
      </c>
      <c r="J682">
        <v>0.51600000000000001</v>
      </c>
      <c r="K682">
        <v>0.63100000000000001</v>
      </c>
      <c r="L682">
        <v>0.752</v>
      </c>
      <c r="M682">
        <v>0.92400000000000004</v>
      </c>
      <c r="N682">
        <v>1.2629999999999999</v>
      </c>
    </row>
    <row r="683" spans="2:14" x14ac:dyDescent="0.3">
      <c r="B683" s="1">
        <v>2007</v>
      </c>
      <c r="C683">
        <v>8.5999999999999993E-2</v>
      </c>
      <c r="D683">
        <v>7.3999999999999996E-2</v>
      </c>
      <c r="E683">
        <v>0.121</v>
      </c>
      <c r="F683">
        <v>0.17199999999999999</v>
      </c>
      <c r="G683">
        <v>0.22600000000000001</v>
      </c>
      <c r="H683">
        <v>0.33100000000000002</v>
      </c>
      <c r="I683">
        <v>0.43099999999999999</v>
      </c>
      <c r="J683">
        <v>0.51</v>
      </c>
      <c r="K683">
        <v>0.621</v>
      </c>
      <c r="L683">
        <v>0.75600000000000001</v>
      </c>
      <c r="M683">
        <v>0.90300000000000002</v>
      </c>
      <c r="N683">
        <v>1.177</v>
      </c>
    </row>
    <row r="684" spans="2:14" x14ac:dyDescent="0.3">
      <c r="B684" s="1">
        <v>2008</v>
      </c>
      <c r="C684">
        <v>3.5999999999999997E-2</v>
      </c>
      <c r="D684">
        <v>4.8000000000000001E-2</v>
      </c>
      <c r="E684">
        <v>6.9000000000000006E-2</v>
      </c>
      <c r="F684">
        <v>0.186</v>
      </c>
      <c r="G684">
        <v>0.254</v>
      </c>
      <c r="H684">
        <v>0.312</v>
      </c>
      <c r="I684">
        <v>0.41599999999999998</v>
      </c>
      <c r="J684">
        <v>0.51500000000000001</v>
      </c>
      <c r="K684">
        <v>0.60499999999999998</v>
      </c>
      <c r="L684">
        <v>0.71899999999999997</v>
      </c>
      <c r="M684">
        <v>0.86099999999999999</v>
      </c>
      <c r="N684">
        <v>1.1479999999999999</v>
      </c>
    </row>
    <row r="685" spans="2:14" x14ac:dyDescent="0.3">
      <c r="B685" s="1">
        <v>2009</v>
      </c>
      <c r="C685">
        <v>1.4E-2</v>
      </c>
      <c r="D685">
        <v>4.4999999999999998E-2</v>
      </c>
      <c r="E685">
        <v>0.109</v>
      </c>
      <c r="F685">
        <v>0.14199999999999999</v>
      </c>
      <c r="G685">
        <v>0.253</v>
      </c>
      <c r="H685">
        <v>0.33</v>
      </c>
      <c r="I685">
        <v>0.41099999999999998</v>
      </c>
      <c r="J685">
        <v>0.53200000000000003</v>
      </c>
      <c r="K685">
        <v>0.625</v>
      </c>
      <c r="L685">
        <v>0.76400000000000001</v>
      </c>
      <c r="M685">
        <v>0.88600000000000001</v>
      </c>
      <c r="N685">
        <v>1.1439999999999999</v>
      </c>
    </row>
    <row r="686" spans="2:14" x14ac:dyDescent="0.3">
      <c r="B686" s="1">
        <v>2010</v>
      </c>
      <c r="C686">
        <v>1.4E-2</v>
      </c>
      <c r="D686">
        <v>5.1999999999999998E-2</v>
      </c>
      <c r="E686">
        <v>0.10100000000000001</v>
      </c>
      <c r="F686">
        <v>0.17499999999999999</v>
      </c>
      <c r="G686">
        <v>0.23699999999999999</v>
      </c>
      <c r="H686">
        <v>0.313</v>
      </c>
      <c r="I686">
        <v>0.41499999999999998</v>
      </c>
      <c r="J686">
        <v>0.53900000000000003</v>
      </c>
      <c r="K686">
        <v>0.64900000000000002</v>
      </c>
      <c r="L686">
        <v>0.78700000000000003</v>
      </c>
      <c r="M686">
        <v>0.96399999999999997</v>
      </c>
      <c r="N686">
        <v>1.4730000000000001</v>
      </c>
    </row>
    <row r="687" spans="2:14" x14ac:dyDescent="0.3">
      <c r="B687" s="1">
        <v>2011</v>
      </c>
      <c r="C687">
        <v>1.9E-2</v>
      </c>
      <c r="D687">
        <v>6.7000000000000004E-2</v>
      </c>
      <c r="E687">
        <v>0.10100000000000001</v>
      </c>
      <c r="F687">
        <v>0.19</v>
      </c>
      <c r="G687">
        <v>0.28699999999999998</v>
      </c>
      <c r="H687">
        <v>0.35299999999999998</v>
      </c>
      <c r="I687">
        <v>0.46600000000000003</v>
      </c>
      <c r="J687">
        <v>0.61299999999999999</v>
      </c>
      <c r="K687">
        <v>0.77400000000000002</v>
      </c>
      <c r="L687">
        <v>0.92300000000000004</v>
      </c>
      <c r="M687">
        <v>1.173</v>
      </c>
      <c r="N687">
        <v>1.514</v>
      </c>
    </row>
    <row r="688" spans="2:14" x14ac:dyDescent="0.3">
      <c r="B688" s="1">
        <v>2012</v>
      </c>
      <c r="C688">
        <v>7.0000000000000001E-3</v>
      </c>
      <c r="D688">
        <v>1.4E-2</v>
      </c>
      <c r="E688">
        <v>8.2000000000000003E-2</v>
      </c>
      <c r="F688">
        <v>0.20200000000000001</v>
      </c>
      <c r="G688">
        <v>0.26400000000000001</v>
      </c>
      <c r="H688">
        <v>0.35299999999999998</v>
      </c>
      <c r="I688">
        <v>0.47599999999999998</v>
      </c>
      <c r="J688">
        <v>0.55800000000000005</v>
      </c>
      <c r="K688">
        <v>0.71099999999999997</v>
      </c>
      <c r="L688">
        <v>0.91200000000000003</v>
      </c>
      <c r="M688">
        <v>1.1459999999999999</v>
      </c>
      <c r="N688">
        <v>1.6</v>
      </c>
    </row>
    <row r="689" spans="2:14" x14ac:dyDescent="0.3">
      <c r="B689" s="1">
        <v>2013</v>
      </c>
      <c r="C689">
        <v>5.1999999999999998E-2</v>
      </c>
      <c r="D689">
        <v>0.125</v>
      </c>
      <c r="E689">
        <v>0.26800000000000002</v>
      </c>
      <c r="F689">
        <v>0.26300000000000001</v>
      </c>
      <c r="G689">
        <v>0.31</v>
      </c>
      <c r="H689">
        <v>0.36199999999999999</v>
      </c>
      <c r="I689">
        <v>0.43099999999999999</v>
      </c>
      <c r="J689">
        <v>0.50700000000000001</v>
      </c>
      <c r="K689">
        <v>0.67800000000000005</v>
      </c>
      <c r="L689">
        <v>0.72599999999999998</v>
      </c>
      <c r="M689">
        <v>0.93600000000000005</v>
      </c>
      <c r="N689">
        <v>1.143</v>
      </c>
    </row>
    <row r="690" spans="2:14" x14ac:dyDescent="0.3">
      <c r="C690" t="s">
        <v>0</v>
      </c>
      <c r="D690" t="s">
        <v>17</v>
      </c>
      <c r="E690" t="s">
        <v>10</v>
      </c>
      <c r="F690">
        <v>4</v>
      </c>
      <c r="G690" t="s">
        <v>26</v>
      </c>
    </row>
    <row r="691" spans="2:14" x14ac:dyDescent="0.3">
      <c r="B691" s="1">
        <v>1963</v>
      </c>
      <c r="C691">
        <v>5.1999999999999998E-2</v>
      </c>
      <c r="D691">
        <v>9.2999999999999999E-2</v>
      </c>
      <c r="E691">
        <v>0.13100000000000001</v>
      </c>
      <c r="F691">
        <v>0.17799999999999999</v>
      </c>
      <c r="G691">
        <v>0.26200000000000001</v>
      </c>
      <c r="H691">
        <v>0.29399999999999998</v>
      </c>
      <c r="I691">
        <v>0.34</v>
      </c>
      <c r="J691">
        <v>0.39600000000000002</v>
      </c>
      <c r="K691">
        <v>0.54900000000000004</v>
      </c>
      <c r="L691">
        <v>0.73799999999999999</v>
      </c>
      <c r="M691">
        <v>0.98399999999999999</v>
      </c>
      <c r="N691">
        <v>1.093</v>
      </c>
    </row>
    <row r="692" spans="2:14" x14ac:dyDescent="0.3">
      <c r="B692" s="1">
        <v>1964</v>
      </c>
      <c r="C692">
        <v>5.1999999999999998E-2</v>
      </c>
      <c r="D692">
        <v>9.2999999999999999E-2</v>
      </c>
      <c r="E692">
        <v>0.13100000000000001</v>
      </c>
      <c r="F692">
        <v>0.17799999999999999</v>
      </c>
      <c r="G692">
        <v>0.26200000000000001</v>
      </c>
      <c r="H692">
        <v>0.29399999999999998</v>
      </c>
      <c r="I692">
        <v>0.34</v>
      </c>
      <c r="J692">
        <v>0.39600000000000002</v>
      </c>
      <c r="K692">
        <v>0.54900000000000004</v>
      </c>
      <c r="L692">
        <v>0.73799999999999999</v>
      </c>
      <c r="M692">
        <v>0.98399999999999999</v>
      </c>
      <c r="N692">
        <v>1.093</v>
      </c>
    </row>
    <row r="693" spans="2:14" x14ac:dyDescent="0.3">
      <c r="B693" s="1">
        <v>1965</v>
      </c>
      <c r="C693">
        <v>5.1999999999999998E-2</v>
      </c>
      <c r="D693">
        <v>9.2999999999999999E-2</v>
      </c>
      <c r="E693">
        <v>0.13100000000000001</v>
      </c>
      <c r="F693">
        <v>0.17799999999999999</v>
      </c>
      <c r="G693">
        <v>0.26200000000000001</v>
      </c>
      <c r="H693">
        <v>0.29399999999999998</v>
      </c>
      <c r="I693">
        <v>0.34</v>
      </c>
      <c r="J693">
        <v>0.39600000000000002</v>
      </c>
      <c r="K693">
        <v>0.54900000000000004</v>
      </c>
      <c r="L693">
        <v>0.73799999999999999</v>
      </c>
      <c r="M693">
        <v>0.98399999999999999</v>
      </c>
      <c r="N693">
        <v>1.093</v>
      </c>
    </row>
    <row r="694" spans="2:14" x14ac:dyDescent="0.3">
      <c r="B694" s="1">
        <v>1966</v>
      </c>
      <c r="C694">
        <v>5.1999999999999998E-2</v>
      </c>
      <c r="D694">
        <v>9.2999999999999999E-2</v>
      </c>
      <c r="E694">
        <v>0.13100000000000001</v>
      </c>
      <c r="F694">
        <v>0.17799999999999999</v>
      </c>
      <c r="G694">
        <v>0.26200000000000001</v>
      </c>
      <c r="H694">
        <v>0.29399999999999998</v>
      </c>
      <c r="I694">
        <v>0.34</v>
      </c>
      <c r="J694">
        <v>0.39600000000000002</v>
      </c>
      <c r="K694">
        <v>0.54900000000000004</v>
      </c>
      <c r="L694">
        <v>0.73799999999999999</v>
      </c>
      <c r="M694">
        <v>0.98399999999999999</v>
      </c>
      <c r="N694">
        <v>1.093</v>
      </c>
    </row>
    <row r="695" spans="2:14" x14ac:dyDescent="0.3">
      <c r="B695" s="1">
        <v>1967</v>
      </c>
      <c r="C695">
        <v>5.1999999999999998E-2</v>
      </c>
      <c r="D695">
        <v>9.2999999999999999E-2</v>
      </c>
      <c r="E695">
        <v>0.13100000000000001</v>
      </c>
      <c r="F695">
        <v>0.17799999999999999</v>
      </c>
      <c r="G695">
        <v>0.26200000000000001</v>
      </c>
      <c r="H695">
        <v>0.29399999999999998</v>
      </c>
      <c r="I695">
        <v>0.34</v>
      </c>
      <c r="J695">
        <v>0.39600000000000002</v>
      </c>
      <c r="K695">
        <v>0.54900000000000004</v>
      </c>
      <c r="L695">
        <v>0.73799999999999999</v>
      </c>
      <c r="M695">
        <v>0.98399999999999999</v>
      </c>
      <c r="N695">
        <v>1.093</v>
      </c>
    </row>
    <row r="696" spans="2:14" x14ac:dyDescent="0.3">
      <c r="B696" s="1">
        <v>1968</v>
      </c>
      <c r="C696">
        <v>5.1999999999999998E-2</v>
      </c>
      <c r="D696">
        <v>9.2999999999999999E-2</v>
      </c>
      <c r="E696">
        <v>0.13100000000000001</v>
      </c>
      <c r="F696">
        <v>0.17799999999999999</v>
      </c>
      <c r="G696">
        <v>0.26200000000000001</v>
      </c>
      <c r="H696">
        <v>0.29399999999999998</v>
      </c>
      <c r="I696">
        <v>0.34</v>
      </c>
      <c r="J696">
        <v>0.39600000000000002</v>
      </c>
      <c r="K696">
        <v>0.54900000000000004</v>
      </c>
      <c r="L696">
        <v>0.73799999999999999</v>
      </c>
      <c r="M696">
        <v>0.98399999999999999</v>
      </c>
      <c r="N696">
        <v>1.093</v>
      </c>
    </row>
    <row r="697" spans="2:14" x14ac:dyDescent="0.3">
      <c r="B697" s="1">
        <v>1969</v>
      </c>
      <c r="C697">
        <v>5.1999999999999998E-2</v>
      </c>
      <c r="D697">
        <v>9.2999999999999999E-2</v>
      </c>
      <c r="E697">
        <v>0.13100000000000001</v>
      </c>
      <c r="F697">
        <v>0.17799999999999999</v>
      </c>
      <c r="G697">
        <v>0.26200000000000001</v>
      </c>
      <c r="H697">
        <v>0.29399999999999998</v>
      </c>
      <c r="I697">
        <v>0.34</v>
      </c>
      <c r="J697">
        <v>0.39600000000000002</v>
      </c>
      <c r="K697">
        <v>0.54900000000000004</v>
      </c>
      <c r="L697">
        <v>0.73799999999999999</v>
      </c>
      <c r="M697">
        <v>0.98399999999999999</v>
      </c>
      <c r="N697">
        <v>1.093</v>
      </c>
    </row>
    <row r="698" spans="2:14" x14ac:dyDescent="0.3">
      <c r="B698" s="1">
        <v>1970</v>
      </c>
      <c r="C698">
        <v>5.1999999999999998E-2</v>
      </c>
      <c r="D698">
        <v>9.2999999999999999E-2</v>
      </c>
      <c r="E698">
        <v>0.13100000000000001</v>
      </c>
      <c r="F698">
        <v>0.17799999999999999</v>
      </c>
      <c r="G698">
        <v>0.26200000000000001</v>
      </c>
      <c r="H698">
        <v>0.29399999999999998</v>
      </c>
      <c r="I698">
        <v>0.34</v>
      </c>
      <c r="J698">
        <v>0.39600000000000002</v>
      </c>
      <c r="K698">
        <v>0.54900000000000004</v>
      </c>
      <c r="L698">
        <v>0.73799999999999999</v>
      </c>
      <c r="M698">
        <v>0.98399999999999999</v>
      </c>
      <c r="N698">
        <v>1.093</v>
      </c>
    </row>
    <row r="699" spans="2:14" x14ac:dyDescent="0.3">
      <c r="B699" s="1">
        <v>1971</v>
      </c>
      <c r="C699">
        <v>5.1999999999999998E-2</v>
      </c>
      <c r="D699">
        <v>9.2999999999999999E-2</v>
      </c>
      <c r="E699">
        <v>0.13100000000000001</v>
      </c>
      <c r="F699">
        <v>0.17799999999999999</v>
      </c>
      <c r="G699">
        <v>0.26200000000000001</v>
      </c>
      <c r="H699">
        <v>0.29399999999999998</v>
      </c>
      <c r="I699">
        <v>0.34</v>
      </c>
      <c r="J699">
        <v>0.39600000000000002</v>
      </c>
      <c r="K699">
        <v>0.54900000000000004</v>
      </c>
      <c r="L699">
        <v>0.73799999999999999</v>
      </c>
      <c r="M699">
        <v>0.98399999999999999</v>
      </c>
      <c r="N699">
        <v>1.093</v>
      </c>
    </row>
    <row r="700" spans="2:14" x14ac:dyDescent="0.3">
      <c r="B700" s="1">
        <v>1972</v>
      </c>
      <c r="C700">
        <v>5.1999999999999998E-2</v>
      </c>
      <c r="D700">
        <v>9.2999999999999999E-2</v>
      </c>
      <c r="E700">
        <v>0.13100000000000001</v>
      </c>
      <c r="F700">
        <v>0.17799999999999999</v>
      </c>
      <c r="G700">
        <v>0.26200000000000001</v>
      </c>
      <c r="H700">
        <v>0.29399999999999998</v>
      </c>
      <c r="I700">
        <v>0.34</v>
      </c>
      <c r="J700">
        <v>0.39600000000000002</v>
      </c>
      <c r="K700">
        <v>0.54900000000000004</v>
      </c>
      <c r="L700">
        <v>0.73799999999999999</v>
      </c>
      <c r="M700">
        <v>0.98399999999999999</v>
      </c>
      <c r="N700">
        <v>1.093</v>
      </c>
    </row>
    <row r="701" spans="2:14" x14ac:dyDescent="0.3">
      <c r="B701" s="1">
        <v>1973</v>
      </c>
      <c r="C701">
        <v>5.1999999999999998E-2</v>
      </c>
      <c r="D701">
        <v>9.2999999999999999E-2</v>
      </c>
      <c r="E701">
        <v>0.13100000000000001</v>
      </c>
      <c r="F701">
        <v>0.17799999999999999</v>
      </c>
      <c r="G701">
        <v>0.26200000000000001</v>
      </c>
      <c r="H701">
        <v>0.29399999999999998</v>
      </c>
      <c r="I701">
        <v>0.34</v>
      </c>
      <c r="J701">
        <v>0.39600000000000002</v>
      </c>
      <c r="K701">
        <v>0.54900000000000004</v>
      </c>
      <c r="L701">
        <v>0.73799999999999999</v>
      </c>
      <c r="M701">
        <v>0.98399999999999999</v>
      </c>
      <c r="N701">
        <v>1.093</v>
      </c>
    </row>
    <row r="702" spans="2:14" x14ac:dyDescent="0.3">
      <c r="B702" s="1">
        <v>1974</v>
      </c>
      <c r="C702">
        <v>5.1999999999999998E-2</v>
      </c>
      <c r="D702">
        <v>9.2999999999999999E-2</v>
      </c>
      <c r="E702">
        <v>0.13100000000000001</v>
      </c>
      <c r="F702">
        <v>0.17799999999999999</v>
      </c>
      <c r="G702">
        <v>0.26200000000000001</v>
      </c>
      <c r="H702">
        <v>0.29399999999999998</v>
      </c>
      <c r="I702">
        <v>0.34</v>
      </c>
      <c r="J702">
        <v>0.39600000000000002</v>
      </c>
      <c r="K702">
        <v>0.54900000000000004</v>
      </c>
      <c r="L702">
        <v>0.73799999999999999</v>
      </c>
      <c r="M702">
        <v>0.98399999999999999</v>
      </c>
      <c r="N702">
        <v>1.093</v>
      </c>
    </row>
    <row r="703" spans="2:14" x14ac:dyDescent="0.3">
      <c r="B703" s="1">
        <v>1975</v>
      </c>
      <c r="C703">
        <v>5.1999999999999998E-2</v>
      </c>
      <c r="D703">
        <v>9.2999999999999999E-2</v>
      </c>
      <c r="E703">
        <v>0.13100000000000001</v>
      </c>
      <c r="F703">
        <v>0.17799999999999999</v>
      </c>
      <c r="G703">
        <v>0.26200000000000001</v>
      </c>
      <c r="H703">
        <v>0.29399999999999998</v>
      </c>
      <c r="I703">
        <v>0.34</v>
      </c>
      <c r="J703">
        <v>0.39600000000000002</v>
      </c>
      <c r="K703">
        <v>0.54900000000000004</v>
      </c>
      <c r="L703">
        <v>0.73799999999999999</v>
      </c>
      <c r="M703">
        <v>0.98399999999999999</v>
      </c>
      <c r="N703">
        <v>1.093</v>
      </c>
    </row>
    <row r="704" spans="2:14" x14ac:dyDescent="0.3">
      <c r="B704" s="1">
        <v>1976</v>
      </c>
      <c r="C704">
        <v>5.1999999999999998E-2</v>
      </c>
      <c r="D704">
        <v>7.8E-2</v>
      </c>
      <c r="E704">
        <v>0.155</v>
      </c>
      <c r="F704">
        <v>0.214</v>
      </c>
      <c r="G704">
        <v>0.27500000000000002</v>
      </c>
      <c r="H704">
        <v>0.33600000000000002</v>
      </c>
      <c r="I704">
        <v>0.39400000000000002</v>
      </c>
      <c r="J704">
        <v>0.47199999999999998</v>
      </c>
      <c r="K704">
        <v>0.63200000000000001</v>
      </c>
      <c r="L704">
        <v>0.71399999999999997</v>
      </c>
      <c r="M704">
        <v>0.89800000000000002</v>
      </c>
      <c r="N704">
        <v>1.538</v>
      </c>
    </row>
    <row r="705" spans="2:14" x14ac:dyDescent="0.3">
      <c r="B705" s="1">
        <v>1977</v>
      </c>
      <c r="C705">
        <v>5.4699999999999999E-2</v>
      </c>
      <c r="D705">
        <v>9.1999999999999998E-2</v>
      </c>
      <c r="E705">
        <v>0.109</v>
      </c>
      <c r="F705">
        <v>0.23599999999999999</v>
      </c>
      <c r="G705">
        <v>0.27500000000000002</v>
      </c>
      <c r="H705">
        <v>0.314</v>
      </c>
      <c r="I705">
        <v>0.375</v>
      </c>
      <c r="J705">
        <v>0.45600000000000002</v>
      </c>
      <c r="K705">
        <v>0.52100000000000002</v>
      </c>
      <c r="L705">
        <v>0.73199999999999998</v>
      </c>
      <c r="M705">
        <v>0.65100000000000002</v>
      </c>
      <c r="N705">
        <v>1.137</v>
      </c>
    </row>
    <row r="706" spans="2:14" x14ac:dyDescent="0.3">
      <c r="B706" s="1">
        <v>1978</v>
      </c>
      <c r="C706">
        <v>5.1999999999999998E-2</v>
      </c>
      <c r="D706">
        <v>8.4000000000000005E-2</v>
      </c>
      <c r="E706">
        <v>0.104</v>
      </c>
      <c r="F706">
        <v>0.14699999999999999</v>
      </c>
      <c r="G706">
        <v>0.21099999999999999</v>
      </c>
      <c r="H706">
        <v>0.32700000000000001</v>
      </c>
      <c r="I706">
        <v>0.39400000000000002</v>
      </c>
      <c r="J706">
        <v>0.44900000000000001</v>
      </c>
      <c r="K706">
        <v>0.51400000000000001</v>
      </c>
      <c r="L706">
        <v>0.58299999999999996</v>
      </c>
      <c r="M706">
        <v>0.63100000000000001</v>
      </c>
      <c r="N706">
        <v>1.538</v>
      </c>
    </row>
    <row r="707" spans="2:14" x14ac:dyDescent="0.3">
      <c r="B707" s="1">
        <v>1979</v>
      </c>
      <c r="C707">
        <v>5.1999999999999998E-2</v>
      </c>
      <c r="D707">
        <v>0.108</v>
      </c>
      <c r="E707">
        <v>0.16</v>
      </c>
      <c r="F707">
        <v>0.19900000000000001</v>
      </c>
      <c r="G707">
        <v>0.24099999999999999</v>
      </c>
      <c r="H707">
        <v>0.30099999999999999</v>
      </c>
      <c r="I707">
        <v>0.38800000000000001</v>
      </c>
      <c r="J707">
        <v>0.46600000000000003</v>
      </c>
      <c r="K707">
        <v>0.58799999999999997</v>
      </c>
      <c r="L707">
        <v>0.871</v>
      </c>
      <c r="M707">
        <v>1.2649999999999999</v>
      </c>
      <c r="N707">
        <v>1.972</v>
      </c>
    </row>
    <row r="708" spans="2:14" x14ac:dyDescent="0.3">
      <c r="B708" s="1">
        <v>1980</v>
      </c>
      <c r="C708">
        <v>2.5700000000000001E-2</v>
      </c>
      <c r="D708">
        <v>0.06</v>
      </c>
      <c r="E708">
        <v>0.13200000000000001</v>
      </c>
      <c r="F708">
        <v>0.23100000000000001</v>
      </c>
      <c r="G708">
        <v>0.27200000000000002</v>
      </c>
      <c r="H708">
        <v>0.35</v>
      </c>
      <c r="I708">
        <v>0.44700000000000001</v>
      </c>
      <c r="J708">
        <v>0.51900000000000002</v>
      </c>
      <c r="K708">
        <v>0.71599999999999997</v>
      </c>
      <c r="L708">
        <v>0.82</v>
      </c>
      <c r="M708">
        <v>1.073</v>
      </c>
      <c r="N708">
        <v>1.8540000000000001</v>
      </c>
    </row>
    <row r="709" spans="2:14" x14ac:dyDescent="0.3">
      <c r="B709" s="1">
        <v>1981</v>
      </c>
      <c r="C709">
        <v>5.1999999999999998E-2</v>
      </c>
      <c r="D709">
        <v>9.5000000000000001E-2</v>
      </c>
      <c r="E709">
        <v>0.14899999999999999</v>
      </c>
      <c r="F709">
        <v>0.24199999999999999</v>
      </c>
      <c r="G709">
        <v>0.29399999999999998</v>
      </c>
      <c r="H709">
        <v>0.34</v>
      </c>
      <c r="I709">
        <v>0.40699999999999997</v>
      </c>
      <c r="J709">
        <v>0.503</v>
      </c>
      <c r="K709">
        <v>0.63700000000000001</v>
      </c>
      <c r="L709">
        <v>0.76500000000000001</v>
      </c>
      <c r="M709">
        <v>1.1839999999999999</v>
      </c>
      <c r="N709">
        <v>1.9</v>
      </c>
    </row>
    <row r="710" spans="2:14" x14ac:dyDescent="0.3">
      <c r="B710" s="1">
        <v>1982</v>
      </c>
      <c r="C710">
        <v>5.5199999999999999E-2</v>
      </c>
      <c r="D710">
        <v>8.5000000000000006E-2</v>
      </c>
      <c r="E710">
        <v>0.16600000000000001</v>
      </c>
      <c r="F710">
        <v>0.20699999999999999</v>
      </c>
      <c r="G710">
        <v>0.26900000000000002</v>
      </c>
      <c r="H710">
        <v>0.32300000000000001</v>
      </c>
      <c r="I710">
        <v>0.378</v>
      </c>
      <c r="J710">
        <v>0.47199999999999998</v>
      </c>
      <c r="K710">
        <v>0.53600000000000003</v>
      </c>
      <c r="L710">
        <v>0.64400000000000002</v>
      </c>
      <c r="M710">
        <v>0.98699999999999999</v>
      </c>
      <c r="N710">
        <v>1.1850000000000001</v>
      </c>
    </row>
    <row r="711" spans="2:14" x14ac:dyDescent="0.3">
      <c r="B711" s="1">
        <v>1983</v>
      </c>
      <c r="C711">
        <v>7.0400000000000004E-2</v>
      </c>
      <c r="D711">
        <v>9.9000000000000005E-2</v>
      </c>
      <c r="E711">
        <v>0.122</v>
      </c>
      <c r="F711">
        <v>0.23</v>
      </c>
      <c r="G711">
        <v>0.27300000000000002</v>
      </c>
      <c r="H711">
        <v>0.32</v>
      </c>
      <c r="I711">
        <v>0.374</v>
      </c>
      <c r="J711">
        <v>0.46100000000000002</v>
      </c>
      <c r="K711">
        <v>0.59599999999999997</v>
      </c>
      <c r="L711">
        <v>0.70899999999999996</v>
      </c>
      <c r="M711">
        <v>1.196</v>
      </c>
      <c r="N711">
        <v>1.7689999999999999</v>
      </c>
    </row>
    <row r="712" spans="2:14" x14ac:dyDescent="0.3">
      <c r="B712" s="1">
        <v>1984</v>
      </c>
      <c r="C712">
        <v>3.4599999999999999E-2</v>
      </c>
      <c r="D712">
        <v>0.13500000000000001</v>
      </c>
      <c r="E712">
        <v>0.154</v>
      </c>
      <c r="F712">
        <v>0.185</v>
      </c>
      <c r="G712">
        <v>0.26600000000000001</v>
      </c>
      <c r="H712">
        <v>0.33</v>
      </c>
      <c r="I712">
        <v>0.38300000000000001</v>
      </c>
      <c r="J712">
        <v>0.44900000000000001</v>
      </c>
      <c r="K712">
        <v>0.57699999999999996</v>
      </c>
      <c r="L712">
        <v>0.68500000000000005</v>
      </c>
      <c r="M712">
        <v>1.012</v>
      </c>
      <c r="N712">
        <v>1.8460000000000001</v>
      </c>
    </row>
    <row r="713" spans="2:14" x14ac:dyDescent="0.3">
      <c r="B713" s="1">
        <v>1985</v>
      </c>
      <c r="C713">
        <v>5.7500000000000002E-2</v>
      </c>
      <c r="D713">
        <v>0.14799999999999999</v>
      </c>
      <c r="E713">
        <v>0.18099999999999999</v>
      </c>
      <c r="F713">
        <v>0.223</v>
      </c>
      <c r="G713">
        <v>0.27</v>
      </c>
      <c r="H713">
        <v>0.33900000000000002</v>
      </c>
      <c r="I713">
        <v>0.39800000000000002</v>
      </c>
      <c r="J713">
        <v>0.47299999999999998</v>
      </c>
      <c r="K713">
        <v>0.57299999999999995</v>
      </c>
      <c r="L713">
        <v>0.79600000000000004</v>
      </c>
      <c r="M713">
        <v>1.3759999999999999</v>
      </c>
      <c r="N713">
        <v>1.647</v>
      </c>
    </row>
    <row r="714" spans="2:14" x14ac:dyDescent="0.3">
      <c r="B714" s="1">
        <v>1986</v>
      </c>
      <c r="C714">
        <v>7.2700000000000001E-2</v>
      </c>
      <c r="D714">
        <v>7.4999999999999997E-2</v>
      </c>
      <c r="E714">
        <v>0.17199999999999999</v>
      </c>
      <c r="F714">
        <v>0.247</v>
      </c>
      <c r="G714">
        <v>0.28599999999999998</v>
      </c>
      <c r="H714">
        <v>0.34599999999999997</v>
      </c>
      <c r="I714">
        <v>0.42699999999999999</v>
      </c>
      <c r="J714">
        <v>0.51800000000000002</v>
      </c>
      <c r="K714">
        <v>0.64</v>
      </c>
      <c r="L714">
        <v>0.84399999999999997</v>
      </c>
      <c r="M714">
        <v>1.351</v>
      </c>
      <c r="N714">
        <v>2.11</v>
      </c>
    </row>
    <row r="715" spans="2:14" x14ac:dyDescent="0.3">
      <c r="B715" s="1">
        <v>1987</v>
      </c>
      <c r="C715">
        <v>7.5999999999999998E-2</v>
      </c>
      <c r="D715">
        <v>0.11700000000000001</v>
      </c>
      <c r="E715">
        <v>0.14000000000000001</v>
      </c>
      <c r="F715">
        <v>0.191</v>
      </c>
      <c r="G715">
        <v>0.27</v>
      </c>
      <c r="H715">
        <v>0.35699999999999998</v>
      </c>
      <c r="I715">
        <v>0.434</v>
      </c>
      <c r="J715">
        <v>0.503</v>
      </c>
      <c r="K715">
        <v>0.57699999999999996</v>
      </c>
      <c r="L715">
        <v>0.68899999999999995</v>
      </c>
      <c r="M715">
        <v>1.089</v>
      </c>
      <c r="N715">
        <v>1.9790000000000001</v>
      </c>
    </row>
    <row r="716" spans="2:14" x14ac:dyDescent="0.3">
      <c r="B716" s="1">
        <v>1988</v>
      </c>
      <c r="C716">
        <v>0.1003</v>
      </c>
      <c r="D716">
        <v>0.124</v>
      </c>
      <c r="E716">
        <v>0.159</v>
      </c>
      <c r="F716">
        <v>0.19700000000000001</v>
      </c>
      <c r="G716">
        <v>0.23300000000000001</v>
      </c>
      <c r="H716">
        <v>0.34200000000000003</v>
      </c>
      <c r="I716">
        <v>0.44400000000000001</v>
      </c>
      <c r="J716">
        <v>0.51200000000000001</v>
      </c>
      <c r="K716">
        <v>0.58799999999999997</v>
      </c>
      <c r="L716">
        <v>0.75</v>
      </c>
      <c r="M716">
        <v>1.012</v>
      </c>
      <c r="N716">
        <v>1.3720000000000001</v>
      </c>
    </row>
    <row r="717" spans="2:14" x14ac:dyDescent="0.3">
      <c r="B717" s="1">
        <v>1989</v>
      </c>
      <c r="C717">
        <v>5.1999999999999998E-2</v>
      </c>
      <c r="D717">
        <v>0.10299999999999999</v>
      </c>
      <c r="E717">
        <v>0.22</v>
      </c>
      <c r="F717">
        <v>0.24099999999999999</v>
      </c>
      <c r="G717">
        <v>0.27800000000000002</v>
      </c>
      <c r="H717">
        <v>0.33900000000000002</v>
      </c>
      <c r="I717">
        <v>0.46700000000000003</v>
      </c>
      <c r="J717">
        <v>0.58499999999999996</v>
      </c>
      <c r="K717">
        <v>0.70199999999999996</v>
      </c>
      <c r="L717">
        <v>0.77900000000000003</v>
      </c>
      <c r="M717">
        <v>0.88</v>
      </c>
      <c r="N717">
        <v>1.538</v>
      </c>
    </row>
    <row r="718" spans="2:14" x14ac:dyDescent="0.3">
      <c r="B718" s="1">
        <v>1990</v>
      </c>
      <c r="C718">
        <v>6.4399999999999999E-2</v>
      </c>
      <c r="D718">
        <v>9.0999999999999998E-2</v>
      </c>
      <c r="E718">
        <v>0.153</v>
      </c>
      <c r="F718">
        <v>0.26400000000000001</v>
      </c>
      <c r="G718">
        <v>0.309</v>
      </c>
      <c r="H718">
        <v>0.373</v>
      </c>
      <c r="I718">
        <v>0.46100000000000002</v>
      </c>
      <c r="J718">
        <v>0.58199999999999996</v>
      </c>
      <c r="K718">
        <v>0.69399999999999995</v>
      </c>
      <c r="L718">
        <v>0.83499999999999996</v>
      </c>
      <c r="M718">
        <v>0.97</v>
      </c>
      <c r="N718">
        <v>1.5980000000000001</v>
      </c>
    </row>
    <row r="719" spans="2:14" x14ac:dyDescent="0.3">
      <c r="B719" s="1">
        <v>1991</v>
      </c>
      <c r="C719">
        <v>3.7199999999999997E-2</v>
      </c>
      <c r="D719">
        <v>0.106</v>
      </c>
      <c r="E719">
        <v>0.13200000000000001</v>
      </c>
      <c r="F719">
        <v>0.186</v>
      </c>
      <c r="G719">
        <v>0.27100000000000002</v>
      </c>
      <c r="H719">
        <v>0.38100000000000001</v>
      </c>
      <c r="I719">
        <v>0.45100000000000001</v>
      </c>
      <c r="J719">
        <v>0.54200000000000004</v>
      </c>
      <c r="K719">
        <v>0.66700000000000004</v>
      </c>
      <c r="L719">
        <v>0.78700000000000003</v>
      </c>
      <c r="M719">
        <v>0.90100000000000002</v>
      </c>
      <c r="N719">
        <v>1.0529999999999999</v>
      </c>
    </row>
    <row r="720" spans="2:14" x14ac:dyDescent="0.3">
      <c r="B720" s="1">
        <v>1992</v>
      </c>
      <c r="C720">
        <v>6.2600000000000003E-2</v>
      </c>
      <c r="D720">
        <v>8.3000000000000004E-2</v>
      </c>
      <c r="E720">
        <v>0.11799999999999999</v>
      </c>
      <c r="F720">
        <v>0.17699999999999999</v>
      </c>
      <c r="G720">
        <v>0.23899999999999999</v>
      </c>
      <c r="H720">
        <v>0.27500000000000002</v>
      </c>
      <c r="I720">
        <v>0.40899999999999997</v>
      </c>
      <c r="J720">
        <v>0.52400000000000002</v>
      </c>
      <c r="K720">
        <v>0.59399999999999997</v>
      </c>
      <c r="L720">
        <v>0.70899999999999996</v>
      </c>
      <c r="M720">
        <v>0.85099999999999998</v>
      </c>
      <c r="N720">
        <v>1.046</v>
      </c>
    </row>
    <row r="721" spans="2:14" x14ac:dyDescent="0.3">
      <c r="B721" s="1">
        <v>1993</v>
      </c>
      <c r="C721">
        <v>1.0999999999999999E-2</v>
      </c>
      <c r="D721">
        <v>8.8999999999999996E-2</v>
      </c>
      <c r="E721">
        <v>0.121</v>
      </c>
      <c r="F721">
        <v>0.18099999999999999</v>
      </c>
      <c r="G721">
        <v>0.246</v>
      </c>
      <c r="H721">
        <v>0.32</v>
      </c>
      <c r="I721">
        <v>0.40799999999999997</v>
      </c>
      <c r="J721">
        <v>0.57899999999999996</v>
      </c>
      <c r="K721">
        <v>0.71899999999999997</v>
      </c>
      <c r="L721">
        <v>0.85299999999999998</v>
      </c>
      <c r="M721">
        <v>0.96499999999999997</v>
      </c>
      <c r="N721">
        <v>1.1739999999999999</v>
      </c>
    </row>
    <row r="722" spans="2:14" x14ac:dyDescent="0.3">
      <c r="B722" s="1">
        <v>1994</v>
      </c>
      <c r="C722">
        <v>4.1200000000000001E-2</v>
      </c>
      <c r="D722">
        <v>8.4000000000000005E-2</v>
      </c>
      <c r="E722">
        <v>0.112</v>
      </c>
      <c r="F722">
        <v>0.224</v>
      </c>
      <c r="G722">
        <v>0.27</v>
      </c>
      <c r="H722">
        <v>0.33600000000000002</v>
      </c>
      <c r="I722">
        <v>0.46200000000000002</v>
      </c>
      <c r="J722">
        <v>0.64300000000000002</v>
      </c>
      <c r="K722">
        <v>0.80800000000000005</v>
      </c>
      <c r="L722">
        <v>0.86799999999999999</v>
      </c>
      <c r="M722">
        <v>1.0580000000000001</v>
      </c>
      <c r="N722">
        <v>1.421</v>
      </c>
    </row>
    <row r="723" spans="2:14" x14ac:dyDescent="0.3">
      <c r="B723" s="1">
        <v>1995</v>
      </c>
      <c r="C723">
        <v>7.0000000000000007E-2</v>
      </c>
      <c r="D723">
        <v>9.8000000000000004E-2</v>
      </c>
      <c r="E723">
        <v>0.14499999999999999</v>
      </c>
      <c r="F723">
        <v>0.192</v>
      </c>
      <c r="G723">
        <v>0.27</v>
      </c>
      <c r="H723">
        <v>0.34</v>
      </c>
      <c r="I723">
        <v>0.42899999999999999</v>
      </c>
      <c r="J723">
        <v>0.57699999999999996</v>
      </c>
      <c r="K723">
        <v>0.80700000000000005</v>
      </c>
      <c r="L723">
        <v>0.96499999999999997</v>
      </c>
      <c r="M723">
        <v>1.115</v>
      </c>
      <c r="N723">
        <v>1.367</v>
      </c>
    </row>
    <row r="724" spans="2:14" x14ac:dyDescent="0.3">
      <c r="B724" s="1">
        <v>1996</v>
      </c>
      <c r="C724">
        <v>6.1199999999999997E-2</v>
      </c>
      <c r="D724">
        <v>9.1999999999999998E-2</v>
      </c>
      <c r="E724">
        <v>0.151</v>
      </c>
      <c r="F724">
        <v>0.191</v>
      </c>
      <c r="G724">
        <v>0.28000000000000003</v>
      </c>
      <c r="H724">
        <v>0.35199999999999998</v>
      </c>
      <c r="I724">
        <v>0.52400000000000002</v>
      </c>
      <c r="J724">
        <v>0.68300000000000005</v>
      </c>
      <c r="K724">
        <v>0.94499999999999995</v>
      </c>
      <c r="L724">
        <v>1.216</v>
      </c>
      <c r="M724">
        <v>1.4259999999999999</v>
      </c>
      <c r="N724">
        <v>1.4770000000000001</v>
      </c>
    </row>
    <row r="725" spans="2:14" x14ac:dyDescent="0.3">
      <c r="B725" s="1">
        <v>1997</v>
      </c>
      <c r="C725">
        <v>0.10440000000000001</v>
      </c>
      <c r="D725">
        <v>0.106</v>
      </c>
      <c r="E725">
        <v>0.14599999999999999</v>
      </c>
      <c r="F725">
        <v>0.20100000000000001</v>
      </c>
      <c r="G725">
        <v>0.26</v>
      </c>
      <c r="H725">
        <v>0.35499999999999998</v>
      </c>
      <c r="I725">
        <v>0.495</v>
      </c>
      <c r="J725">
        <v>0.68300000000000005</v>
      </c>
      <c r="K725">
        <v>0.88400000000000001</v>
      </c>
      <c r="L725">
        <v>1.0880000000000001</v>
      </c>
      <c r="M725">
        <v>1.4670000000000001</v>
      </c>
      <c r="N725">
        <v>1.647</v>
      </c>
    </row>
    <row r="726" spans="2:14" x14ac:dyDescent="0.3">
      <c r="B726" s="1">
        <v>1998</v>
      </c>
      <c r="C726">
        <v>8.4099999999999994E-2</v>
      </c>
      <c r="D726">
        <v>0.128</v>
      </c>
      <c r="E726">
        <v>0.13800000000000001</v>
      </c>
      <c r="F726">
        <v>0.17799999999999999</v>
      </c>
      <c r="G726">
        <v>0.248</v>
      </c>
      <c r="H726">
        <v>0.34</v>
      </c>
      <c r="I726">
        <v>0.54500000000000004</v>
      </c>
      <c r="J726">
        <v>0.80600000000000005</v>
      </c>
      <c r="K726">
        <v>1.0349999999999999</v>
      </c>
      <c r="L726">
        <v>1.246</v>
      </c>
      <c r="M726">
        <v>1.4119999999999999</v>
      </c>
      <c r="N726">
        <v>1.655</v>
      </c>
    </row>
    <row r="727" spans="2:14" x14ac:dyDescent="0.3">
      <c r="B727" s="1">
        <v>1999</v>
      </c>
      <c r="C727">
        <v>8.9499999999999996E-2</v>
      </c>
      <c r="D727">
        <v>0.109</v>
      </c>
      <c r="E727">
        <v>0.13400000000000001</v>
      </c>
      <c r="F727">
        <v>0.17399999999999999</v>
      </c>
      <c r="G727">
        <v>0.25</v>
      </c>
      <c r="H727">
        <v>0.33100000000000002</v>
      </c>
      <c r="I727">
        <v>0.46500000000000002</v>
      </c>
      <c r="J727">
        <v>0.74199999999999999</v>
      </c>
      <c r="K727">
        <v>1.0209999999999999</v>
      </c>
      <c r="L727">
        <v>1.258</v>
      </c>
      <c r="M727">
        <v>1.3759999999999999</v>
      </c>
      <c r="N727">
        <v>1.776</v>
      </c>
    </row>
    <row r="728" spans="2:14" x14ac:dyDescent="0.3">
      <c r="B728" s="1">
        <v>2000</v>
      </c>
      <c r="C728">
        <v>4.2599999999999999E-2</v>
      </c>
      <c r="D728">
        <v>6.4000000000000001E-2</v>
      </c>
      <c r="E728">
        <v>0.16300000000000001</v>
      </c>
      <c r="F728">
        <v>0.19600000000000001</v>
      </c>
      <c r="G728">
        <v>0.255</v>
      </c>
      <c r="H728">
        <v>0.34599999999999997</v>
      </c>
      <c r="I728">
        <v>0.46600000000000003</v>
      </c>
      <c r="J728">
        <v>0.75600000000000001</v>
      </c>
      <c r="K728">
        <v>0.999</v>
      </c>
      <c r="L728">
        <v>1.141</v>
      </c>
      <c r="M728">
        <v>1.228</v>
      </c>
      <c r="N728">
        <v>1.5629999999999999</v>
      </c>
    </row>
    <row r="729" spans="2:14" x14ac:dyDescent="0.3">
      <c r="B729" s="1">
        <v>2001</v>
      </c>
      <c r="C729">
        <v>6.5600000000000006E-2</v>
      </c>
      <c r="D729">
        <v>9.8000000000000004E-2</v>
      </c>
      <c r="E729">
        <v>0.122</v>
      </c>
      <c r="F729">
        <v>0.17899999999999999</v>
      </c>
      <c r="G729">
        <v>0.25800000000000001</v>
      </c>
      <c r="H729">
        <v>0.32500000000000001</v>
      </c>
      <c r="I729">
        <v>0.46100000000000002</v>
      </c>
      <c r="J729">
        <v>0.61399999999999999</v>
      </c>
      <c r="K729">
        <v>0.82799999999999996</v>
      </c>
      <c r="L729">
        <v>1.0740000000000001</v>
      </c>
      <c r="M729">
        <v>1.36</v>
      </c>
      <c r="N729">
        <v>1.671</v>
      </c>
    </row>
    <row r="730" spans="2:14" x14ac:dyDescent="0.3">
      <c r="B730" s="1">
        <v>2002</v>
      </c>
      <c r="C730">
        <v>3.09E-2</v>
      </c>
      <c r="D730">
        <v>7.3999999999999996E-2</v>
      </c>
      <c r="E730">
        <v>0.13</v>
      </c>
      <c r="F730">
        <v>0.2</v>
      </c>
      <c r="G730">
        <v>0.25700000000000001</v>
      </c>
      <c r="H730">
        <v>0.32900000000000001</v>
      </c>
      <c r="I730">
        <v>0.44500000000000001</v>
      </c>
      <c r="J730">
        <v>0.64500000000000002</v>
      </c>
      <c r="K730">
        <v>0.88300000000000001</v>
      </c>
      <c r="L730">
        <v>1.1020000000000001</v>
      </c>
      <c r="M730">
        <v>1.321</v>
      </c>
      <c r="N730">
        <v>1.649</v>
      </c>
    </row>
    <row r="731" spans="2:14" x14ac:dyDescent="0.3">
      <c r="B731" s="1">
        <v>2003</v>
      </c>
      <c r="C731">
        <v>3.5799999999999998E-2</v>
      </c>
      <c r="D731">
        <v>8.5999999999999993E-2</v>
      </c>
      <c r="E731">
        <v>0.11700000000000001</v>
      </c>
      <c r="F731">
        <v>0.186</v>
      </c>
      <c r="G731">
        <v>0.245</v>
      </c>
      <c r="H731">
        <v>0.307</v>
      </c>
      <c r="I731">
        <v>0.4</v>
      </c>
      <c r="J731">
        <v>0.56399999999999995</v>
      </c>
      <c r="K731">
        <v>0.76800000000000002</v>
      </c>
      <c r="L731">
        <v>1.0049999999999999</v>
      </c>
      <c r="M731">
        <v>1.2090000000000001</v>
      </c>
      <c r="N731">
        <v>1.5369999999999999</v>
      </c>
    </row>
    <row r="732" spans="2:14" x14ac:dyDescent="0.3">
      <c r="B732" s="1">
        <v>2004</v>
      </c>
      <c r="C732">
        <v>3.4099999999999998E-2</v>
      </c>
      <c r="D732">
        <v>0.08</v>
      </c>
      <c r="E732">
        <v>0.158</v>
      </c>
      <c r="F732">
        <v>0.193</v>
      </c>
      <c r="G732">
        <v>0.247</v>
      </c>
      <c r="H732">
        <v>0.307</v>
      </c>
      <c r="I732">
        <v>0.38700000000000001</v>
      </c>
      <c r="J732">
        <v>0.52800000000000002</v>
      </c>
      <c r="K732">
        <v>0.7</v>
      </c>
      <c r="L732">
        <v>0.89700000000000002</v>
      </c>
      <c r="M732">
        <v>1.087</v>
      </c>
      <c r="N732">
        <v>1.5409999999999999</v>
      </c>
    </row>
    <row r="733" spans="2:14" x14ac:dyDescent="0.3">
      <c r="B733" s="1">
        <v>2005</v>
      </c>
      <c r="C733">
        <v>2.9100000000000001E-2</v>
      </c>
      <c r="D733">
        <v>7.4999999999999997E-2</v>
      </c>
      <c r="E733">
        <v>0.113</v>
      </c>
      <c r="F733">
        <v>0.19600000000000001</v>
      </c>
      <c r="G733">
        <v>0.25900000000000001</v>
      </c>
      <c r="H733">
        <v>0.318</v>
      </c>
      <c r="I733">
        <v>0.39900000000000002</v>
      </c>
      <c r="J733">
        <v>0.51700000000000002</v>
      </c>
      <c r="K733">
        <v>0.64100000000000001</v>
      </c>
      <c r="L733">
        <v>0.76700000000000002</v>
      </c>
      <c r="M733">
        <v>0.91800000000000004</v>
      </c>
      <c r="N733">
        <v>1.296</v>
      </c>
    </row>
    <row r="734" spans="2:14" x14ac:dyDescent="0.3">
      <c r="B734" s="1">
        <v>2006</v>
      </c>
      <c r="C734">
        <v>3.2800000000000003E-2</v>
      </c>
      <c r="D734">
        <v>7.5999999999999998E-2</v>
      </c>
      <c r="E734">
        <v>0.11600000000000001</v>
      </c>
      <c r="F734">
        <v>0.14099999999999999</v>
      </c>
      <c r="G734">
        <v>0.26100000000000001</v>
      </c>
      <c r="H734">
        <v>0.35</v>
      </c>
      <c r="I734">
        <v>0.41899999999999998</v>
      </c>
      <c r="J734">
        <v>0.51600000000000001</v>
      </c>
      <c r="K734">
        <v>0.63100000000000001</v>
      </c>
      <c r="L734">
        <v>0.752</v>
      </c>
      <c r="M734">
        <v>0.92400000000000004</v>
      </c>
      <c r="N734">
        <v>1.2629999999999999</v>
      </c>
    </row>
    <row r="735" spans="2:14" x14ac:dyDescent="0.3">
      <c r="B735" s="1">
        <v>2007</v>
      </c>
      <c r="C735">
        <v>8.6300000000000002E-2</v>
      </c>
      <c r="D735">
        <v>7.3999999999999996E-2</v>
      </c>
      <c r="E735">
        <v>0.121</v>
      </c>
      <c r="F735">
        <v>0.17199999999999999</v>
      </c>
      <c r="G735">
        <v>0.22600000000000001</v>
      </c>
      <c r="H735">
        <v>0.33100000000000002</v>
      </c>
      <c r="I735">
        <v>0.43099999999999999</v>
      </c>
      <c r="J735">
        <v>0.51</v>
      </c>
      <c r="K735">
        <v>0.621</v>
      </c>
      <c r="L735">
        <v>0.75600000000000001</v>
      </c>
      <c r="M735">
        <v>0.90300000000000002</v>
      </c>
      <c r="N735">
        <v>1.177</v>
      </c>
    </row>
    <row r="736" spans="2:14" x14ac:dyDescent="0.3">
      <c r="B736" s="1">
        <v>2008</v>
      </c>
      <c r="C736">
        <v>3.5799999999999998E-2</v>
      </c>
      <c r="D736">
        <v>4.8300000000000003E-2</v>
      </c>
      <c r="E736">
        <v>6.88E-2</v>
      </c>
      <c r="F736">
        <v>0.18579999999999999</v>
      </c>
      <c r="G736">
        <v>0.25380000000000003</v>
      </c>
      <c r="H736">
        <v>0.31240000000000001</v>
      </c>
      <c r="I736">
        <v>0.41560000000000002</v>
      </c>
      <c r="J736">
        <v>0.51519999999999999</v>
      </c>
      <c r="K736">
        <v>0.60529999999999995</v>
      </c>
      <c r="L736">
        <v>0.71919999999999995</v>
      </c>
      <c r="M736">
        <v>0.86129999999999995</v>
      </c>
      <c r="N736">
        <v>1.1479999999999999</v>
      </c>
    </row>
    <row r="737" spans="2:14" x14ac:dyDescent="0.3">
      <c r="B737" s="1">
        <v>2009</v>
      </c>
      <c r="C737">
        <v>1.38E-2</v>
      </c>
      <c r="D737">
        <v>4.53E-2</v>
      </c>
      <c r="E737">
        <v>0.109</v>
      </c>
      <c r="F737">
        <v>0.14230000000000001</v>
      </c>
      <c r="G737">
        <v>0.253</v>
      </c>
      <c r="H737">
        <v>0.32990000000000003</v>
      </c>
      <c r="I737">
        <v>0.41120000000000001</v>
      </c>
      <c r="J737">
        <v>0.53159999999999996</v>
      </c>
      <c r="K737">
        <v>0.625</v>
      </c>
      <c r="L737">
        <v>0.76429999999999998</v>
      </c>
      <c r="M737">
        <v>0.88600000000000001</v>
      </c>
      <c r="N737">
        <v>1.1439999999999999</v>
      </c>
    </row>
    <row r="738" spans="2:14" x14ac:dyDescent="0.3">
      <c r="B738" s="1">
        <v>2010</v>
      </c>
      <c r="C738">
        <v>1.38E-2</v>
      </c>
      <c r="D738">
        <v>5.21E-2</v>
      </c>
      <c r="E738">
        <v>0.1013</v>
      </c>
      <c r="F738">
        <v>0.17469999999999999</v>
      </c>
      <c r="G738">
        <v>0.23649999999999999</v>
      </c>
      <c r="H738">
        <v>0.31330000000000002</v>
      </c>
      <c r="I738">
        <v>0.41489999999999999</v>
      </c>
      <c r="J738">
        <v>0.53859999999999997</v>
      </c>
      <c r="K738">
        <v>0.64880000000000004</v>
      </c>
      <c r="L738">
        <v>0.7873</v>
      </c>
      <c r="M738">
        <v>0.96350000000000002</v>
      </c>
      <c r="N738">
        <v>1.4730000000000001</v>
      </c>
    </row>
    <row r="739" spans="2:14" x14ac:dyDescent="0.3">
      <c r="B739" s="1">
        <v>2011</v>
      </c>
      <c r="C739">
        <v>1.9300000000000001E-2</v>
      </c>
      <c r="D739">
        <v>6.6699999999999995E-2</v>
      </c>
      <c r="E739">
        <v>0.10059999999999999</v>
      </c>
      <c r="F739">
        <v>0.19009999999999999</v>
      </c>
      <c r="G739">
        <v>0.28720000000000001</v>
      </c>
      <c r="H739">
        <v>0.35320000000000001</v>
      </c>
      <c r="I739">
        <v>0.46639999999999998</v>
      </c>
      <c r="J739">
        <v>0.61299999999999999</v>
      </c>
      <c r="K739">
        <v>0.77349999999999997</v>
      </c>
      <c r="L739">
        <v>0.92259999999999998</v>
      </c>
      <c r="M739">
        <v>1.1733</v>
      </c>
      <c r="N739">
        <v>1.514</v>
      </c>
    </row>
    <row r="740" spans="2:14" x14ac:dyDescent="0.3">
      <c r="B740" s="1">
        <v>2012</v>
      </c>
      <c r="C740">
        <v>7.3000000000000001E-3</v>
      </c>
      <c r="D740">
        <v>1.4E-2</v>
      </c>
      <c r="E740">
        <v>8.1500000000000003E-2</v>
      </c>
      <c r="F740">
        <v>0.20180000000000001</v>
      </c>
      <c r="G740">
        <v>0.26350000000000001</v>
      </c>
      <c r="H740">
        <v>0.3528</v>
      </c>
      <c r="I740">
        <v>0.4758</v>
      </c>
      <c r="J740">
        <v>0.55789999999999995</v>
      </c>
      <c r="K740">
        <v>0.71050000000000002</v>
      </c>
      <c r="L740">
        <v>0.91169999999999995</v>
      </c>
      <c r="M740">
        <v>1.1462000000000001</v>
      </c>
      <c r="N740">
        <v>1.6</v>
      </c>
    </row>
    <row r="741" spans="2:14" x14ac:dyDescent="0.3">
      <c r="B741" s="1">
        <v>2013</v>
      </c>
      <c r="C741">
        <v>5.1999999999999998E-2</v>
      </c>
      <c r="D741">
        <v>0.125403347</v>
      </c>
      <c r="E741">
        <v>0.268198202</v>
      </c>
      <c r="F741">
        <v>0.26314122899999998</v>
      </c>
      <c r="G741">
        <v>0.30995917000000001</v>
      </c>
      <c r="H741">
        <v>0.36198247099999997</v>
      </c>
      <c r="I741">
        <v>0.43108374399999999</v>
      </c>
      <c r="J741">
        <v>0.50682558300000002</v>
      </c>
      <c r="K741">
        <v>0.67831801199999997</v>
      </c>
      <c r="L741">
        <v>0.72566416600000005</v>
      </c>
      <c r="M741">
        <v>0.93555553700000005</v>
      </c>
      <c r="N741">
        <v>1.142647078</v>
      </c>
    </row>
    <row r="742" spans="2:14" x14ac:dyDescent="0.3">
      <c r="C742" t="s">
        <v>0</v>
      </c>
      <c r="D742" t="s">
        <v>17</v>
      </c>
      <c r="E742" t="s">
        <v>10</v>
      </c>
      <c r="F742">
        <v>5</v>
      </c>
      <c r="G742" t="s">
        <v>27</v>
      </c>
    </row>
    <row r="743" spans="2:14" x14ac:dyDescent="0.3">
      <c r="B743" s="1">
        <v>1963</v>
      </c>
      <c r="C743">
        <v>4.4695039999999998E-2</v>
      </c>
      <c r="D743">
        <v>0.17123924099999999</v>
      </c>
      <c r="E743">
        <v>0.37696127200000001</v>
      </c>
      <c r="F743">
        <v>0.64225458099999999</v>
      </c>
      <c r="G743">
        <v>0.944864237</v>
      </c>
      <c r="H743">
        <v>1.265033466</v>
      </c>
      <c r="I743">
        <v>1.5871722930000001</v>
      </c>
      <c r="J743">
        <v>1.899961107</v>
      </c>
      <c r="K743">
        <v>1.899961107</v>
      </c>
      <c r="L743">
        <v>1.899961107</v>
      </c>
      <c r="M743">
        <v>1.899961107</v>
      </c>
      <c r="N743">
        <v>1.899961107</v>
      </c>
    </row>
    <row r="744" spans="2:14" x14ac:dyDescent="0.3">
      <c r="B744" s="1">
        <v>1964</v>
      </c>
      <c r="C744">
        <v>4.4695039999999998E-2</v>
      </c>
      <c r="D744">
        <v>0.17123924099999999</v>
      </c>
      <c r="E744">
        <v>0.37696127200000001</v>
      </c>
      <c r="F744">
        <v>0.64225458099999999</v>
      </c>
      <c r="G744">
        <v>0.944864237</v>
      </c>
      <c r="H744">
        <v>1.265033466</v>
      </c>
      <c r="I744">
        <v>1.5871722930000001</v>
      </c>
      <c r="J744">
        <v>1.899961107</v>
      </c>
      <c r="K744">
        <v>1.899961107</v>
      </c>
      <c r="L744">
        <v>1.899961107</v>
      </c>
      <c r="M744">
        <v>1.899961107</v>
      </c>
      <c r="N744">
        <v>1.899961107</v>
      </c>
    </row>
    <row r="745" spans="2:14" x14ac:dyDescent="0.3">
      <c r="B745" s="1">
        <v>1965</v>
      </c>
      <c r="C745">
        <v>4.4695039999999998E-2</v>
      </c>
      <c r="D745">
        <v>0.17123924099999999</v>
      </c>
      <c r="E745">
        <v>0.37696127200000001</v>
      </c>
      <c r="F745">
        <v>0.64225458099999999</v>
      </c>
      <c r="G745">
        <v>0.944864237</v>
      </c>
      <c r="H745">
        <v>1.265033466</v>
      </c>
      <c r="I745">
        <v>1.5871722930000001</v>
      </c>
      <c r="J745">
        <v>1.899961107</v>
      </c>
      <c r="K745">
        <v>1.899961107</v>
      </c>
      <c r="L745">
        <v>1.899961107</v>
      </c>
      <c r="M745">
        <v>1.899961107</v>
      </c>
      <c r="N745">
        <v>1.899961107</v>
      </c>
    </row>
    <row r="746" spans="2:14" x14ac:dyDescent="0.3">
      <c r="B746" s="1">
        <v>1966</v>
      </c>
      <c r="C746">
        <v>4.4695039999999998E-2</v>
      </c>
      <c r="D746">
        <v>0.17123924099999999</v>
      </c>
      <c r="E746">
        <v>0.37696127200000001</v>
      </c>
      <c r="F746">
        <v>0.64225458099999999</v>
      </c>
      <c r="G746">
        <v>0.944864237</v>
      </c>
      <c r="H746">
        <v>1.265033466</v>
      </c>
      <c r="I746">
        <v>1.5871722930000001</v>
      </c>
      <c r="J746">
        <v>1.899961107</v>
      </c>
      <c r="K746">
        <v>1.899961107</v>
      </c>
      <c r="L746">
        <v>1.899961107</v>
      </c>
      <c r="M746">
        <v>1.899961107</v>
      </c>
      <c r="N746">
        <v>1.899961107</v>
      </c>
    </row>
    <row r="747" spans="2:14" x14ac:dyDescent="0.3">
      <c r="B747" s="1">
        <v>1967</v>
      </c>
      <c r="C747">
        <v>4.4695039999999998E-2</v>
      </c>
      <c r="D747">
        <v>0.17123924099999999</v>
      </c>
      <c r="E747">
        <v>0.37696127200000001</v>
      </c>
      <c r="F747">
        <v>0.64225458099999999</v>
      </c>
      <c r="G747">
        <v>0.944864237</v>
      </c>
      <c r="H747">
        <v>1.265033466</v>
      </c>
      <c r="I747">
        <v>1.5871722930000001</v>
      </c>
      <c r="J747">
        <v>1.899961107</v>
      </c>
      <c r="K747">
        <v>1.899961107</v>
      </c>
      <c r="L747">
        <v>1.899961107</v>
      </c>
      <c r="M747">
        <v>1.899961107</v>
      </c>
      <c r="N747">
        <v>1.899961107</v>
      </c>
    </row>
    <row r="748" spans="2:14" x14ac:dyDescent="0.3">
      <c r="B748" s="1">
        <v>1968</v>
      </c>
      <c r="C748">
        <v>4.4695039999999998E-2</v>
      </c>
      <c r="D748">
        <v>0.17123924099999999</v>
      </c>
      <c r="E748">
        <v>0.37696127200000001</v>
      </c>
      <c r="F748">
        <v>0.64225458099999999</v>
      </c>
      <c r="G748">
        <v>0.944864237</v>
      </c>
      <c r="H748">
        <v>1.265033466</v>
      </c>
      <c r="I748">
        <v>1.5871722930000001</v>
      </c>
      <c r="J748">
        <v>1.899961107</v>
      </c>
      <c r="K748">
        <v>1.899961107</v>
      </c>
      <c r="L748">
        <v>1.899961107</v>
      </c>
      <c r="M748">
        <v>1.899961107</v>
      </c>
      <c r="N748">
        <v>1.899961107</v>
      </c>
    </row>
    <row r="749" spans="2:14" x14ac:dyDescent="0.3">
      <c r="B749" s="1">
        <v>1969</v>
      </c>
      <c r="C749">
        <v>4.4695039999999998E-2</v>
      </c>
      <c r="D749">
        <v>0.17123924099999999</v>
      </c>
      <c r="E749">
        <v>0.37696127200000001</v>
      </c>
      <c r="F749">
        <v>0.64225458099999999</v>
      </c>
      <c r="G749">
        <v>0.944864237</v>
      </c>
      <c r="H749">
        <v>1.265033466</v>
      </c>
      <c r="I749">
        <v>1.5871722930000001</v>
      </c>
      <c r="J749">
        <v>1.899961107</v>
      </c>
      <c r="K749">
        <v>1.899961107</v>
      </c>
      <c r="L749">
        <v>1.899961107</v>
      </c>
      <c r="M749">
        <v>1.899961107</v>
      </c>
      <c r="N749">
        <v>1.899961107</v>
      </c>
    </row>
    <row r="750" spans="2:14" x14ac:dyDescent="0.3">
      <c r="B750" s="1">
        <v>1970</v>
      </c>
      <c r="C750">
        <v>4.4695039999999998E-2</v>
      </c>
      <c r="D750">
        <v>0.17123924099999999</v>
      </c>
      <c r="E750">
        <v>0.37696127200000001</v>
      </c>
      <c r="F750">
        <v>0.64225458099999999</v>
      </c>
      <c r="G750">
        <v>0.944864237</v>
      </c>
      <c r="H750">
        <v>1.265033466</v>
      </c>
      <c r="I750">
        <v>1.5871722930000001</v>
      </c>
      <c r="J750">
        <v>1.899961107</v>
      </c>
      <c r="K750">
        <v>1.899961107</v>
      </c>
      <c r="L750">
        <v>1.899961107</v>
      </c>
      <c r="M750">
        <v>1.899961107</v>
      </c>
      <c r="N750">
        <v>1.899961107</v>
      </c>
    </row>
    <row r="751" spans="2:14" x14ac:dyDescent="0.3">
      <c r="B751" s="1">
        <v>1971</v>
      </c>
      <c r="C751">
        <v>4.4719691999999998E-2</v>
      </c>
      <c r="D751">
        <v>0.17135001499999999</v>
      </c>
      <c r="E751">
        <v>0.37722623900000002</v>
      </c>
      <c r="F751">
        <v>0.642730315</v>
      </c>
      <c r="G751">
        <v>0.94559001600000003</v>
      </c>
      <c r="H751">
        <v>1.266031382</v>
      </c>
      <c r="I751">
        <v>1.588449886</v>
      </c>
      <c r="J751">
        <v>1.9015147400000001</v>
      </c>
      <c r="K751">
        <v>1.9015147400000001</v>
      </c>
      <c r="L751">
        <v>1.9015147400000001</v>
      </c>
      <c r="M751">
        <v>1.9015147400000001</v>
      </c>
      <c r="N751">
        <v>1.9015147400000001</v>
      </c>
    </row>
    <row r="752" spans="2:14" x14ac:dyDescent="0.3">
      <c r="B752" s="1">
        <v>1972</v>
      </c>
      <c r="C752">
        <v>2.9912848999999998E-2</v>
      </c>
      <c r="D752">
        <v>0.129512034</v>
      </c>
      <c r="E752">
        <v>0.30633937</v>
      </c>
      <c r="F752">
        <v>0.54787463999999997</v>
      </c>
      <c r="G752">
        <v>0.83484832799999997</v>
      </c>
      <c r="H752">
        <v>1.147831354</v>
      </c>
      <c r="I752">
        <v>1.4701773140000001</v>
      </c>
      <c r="J752">
        <v>1.788967937</v>
      </c>
      <c r="K752">
        <v>1.788967937</v>
      </c>
      <c r="L752">
        <v>1.788967937</v>
      </c>
      <c r="M752">
        <v>1.788967937</v>
      </c>
      <c r="N752">
        <v>1.788967937</v>
      </c>
    </row>
    <row r="753" spans="2:14" x14ac:dyDescent="0.3">
      <c r="B753" s="1">
        <v>1973</v>
      </c>
      <c r="C753">
        <v>3.7401855999999997E-2</v>
      </c>
      <c r="D753">
        <v>0.147325543</v>
      </c>
      <c r="E753">
        <v>0.32964394499999999</v>
      </c>
      <c r="F753">
        <v>0.56784809800000002</v>
      </c>
      <c r="G753">
        <v>0.84208344499999999</v>
      </c>
      <c r="H753">
        <v>1.134236579</v>
      </c>
      <c r="I753">
        <v>1.429747428</v>
      </c>
      <c r="J753">
        <v>1.7178785889999999</v>
      </c>
      <c r="K753">
        <v>1.7178785889999999</v>
      </c>
      <c r="L753">
        <v>1.7178785889999999</v>
      </c>
      <c r="M753">
        <v>1.7178785889999999</v>
      </c>
      <c r="N753">
        <v>1.7178785889999999</v>
      </c>
    </row>
    <row r="754" spans="2:14" x14ac:dyDescent="0.3">
      <c r="B754" s="1">
        <v>1974</v>
      </c>
      <c r="C754">
        <v>3.7744558999999997E-2</v>
      </c>
      <c r="D754">
        <v>0.14671946699999999</v>
      </c>
      <c r="E754">
        <v>0.32574367199999998</v>
      </c>
      <c r="F754">
        <v>0.55818923300000001</v>
      </c>
      <c r="G754">
        <v>0.82461519900000002</v>
      </c>
      <c r="H754">
        <v>1.1075168129999999</v>
      </c>
      <c r="I754">
        <v>1.3929470850000001</v>
      </c>
      <c r="J754">
        <v>1.670696363</v>
      </c>
      <c r="K754">
        <v>1.670696363</v>
      </c>
      <c r="L754">
        <v>1.670696363</v>
      </c>
      <c r="M754">
        <v>1.670696363</v>
      </c>
      <c r="N754">
        <v>1.670696363</v>
      </c>
    </row>
    <row r="755" spans="2:14" x14ac:dyDescent="0.3">
      <c r="B755" s="1">
        <v>1975</v>
      </c>
      <c r="C755">
        <v>3.3520037000000003E-2</v>
      </c>
      <c r="D755">
        <v>0.13604482300000001</v>
      </c>
      <c r="E755">
        <v>0.309800252</v>
      </c>
      <c r="F755">
        <v>0.54003631699999999</v>
      </c>
      <c r="G755">
        <v>0.80775602300000005</v>
      </c>
      <c r="H755">
        <v>1.095093994</v>
      </c>
      <c r="I755">
        <v>1.3873991379999999</v>
      </c>
      <c r="J755">
        <v>1.6736880599999999</v>
      </c>
      <c r="K755">
        <v>1.6736880599999999</v>
      </c>
      <c r="L755">
        <v>1.6736880599999999</v>
      </c>
      <c r="M755">
        <v>1.6736880599999999</v>
      </c>
      <c r="N755">
        <v>1.6736880599999999</v>
      </c>
    </row>
    <row r="756" spans="2:14" x14ac:dyDescent="0.3">
      <c r="B756" s="1">
        <v>1976</v>
      </c>
      <c r="C756">
        <v>4.4002488999999999E-2</v>
      </c>
      <c r="D756">
        <v>0.15961377199999999</v>
      </c>
      <c r="E756">
        <v>0.34026011</v>
      </c>
      <c r="F756">
        <v>0.56728282900000004</v>
      </c>
      <c r="G756">
        <v>0.82155278700000001</v>
      </c>
      <c r="H756">
        <v>1.086946478</v>
      </c>
      <c r="I756">
        <v>1.351197687</v>
      </c>
      <c r="J756">
        <v>1.6056794489999999</v>
      </c>
      <c r="K756">
        <v>1.6056794489999999</v>
      </c>
      <c r="L756">
        <v>1.6056794489999999</v>
      </c>
      <c r="M756">
        <v>1.6056794489999999</v>
      </c>
      <c r="N756">
        <v>1.6056794489999999</v>
      </c>
    </row>
    <row r="757" spans="2:14" x14ac:dyDescent="0.3">
      <c r="B757" s="1">
        <v>1977</v>
      </c>
      <c r="C757">
        <v>3.2350298E-2</v>
      </c>
      <c r="D757">
        <v>0.129835641</v>
      </c>
      <c r="E757">
        <v>0.29372268499999998</v>
      </c>
      <c r="F757">
        <v>0.50974150200000001</v>
      </c>
      <c r="G757">
        <v>0.75999344999999996</v>
      </c>
      <c r="H757">
        <v>1.0278382770000001</v>
      </c>
      <c r="I757">
        <v>1.299731596</v>
      </c>
      <c r="J757">
        <v>1.565581484</v>
      </c>
      <c r="K757">
        <v>1.565581484</v>
      </c>
      <c r="L757">
        <v>1.565581484</v>
      </c>
      <c r="M757">
        <v>1.565581484</v>
      </c>
      <c r="N757">
        <v>1.565581484</v>
      </c>
    </row>
    <row r="758" spans="2:14" x14ac:dyDescent="0.3">
      <c r="B758" s="1">
        <v>1978</v>
      </c>
      <c r="C758">
        <v>3.1656032000000001E-2</v>
      </c>
      <c r="D758">
        <v>0.12928384200000001</v>
      </c>
      <c r="E758">
        <v>0.29548549600000001</v>
      </c>
      <c r="F758">
        <v>0.51635990600000004</v>
      </c>
      <c r="G758">
        <v>0.77372872100000001</v>
      </c>
      <c r="H758">
        <v>1.0503854960000001</v>
      </c>
      <c r="I758">
        <v>1.3321602720000001</v>
      </c>
      <c r="J758">
        <v>1.6083943080000001</v>
      </c>
      <c r="K758">
        <v>1.6083943080000001</v>
      </c>
      <c r="L758">
        <v>1.6083943080000001</v>
      </c>
      <c r="M758">
        <v>1.6083943080000001</v>
      </c>
      <c r="N758">
        <v>1.6083943080000001</v>
      </c>
    </row>
    <row r="759" spans="2:14" x14ac:dyDescent="0.3">
      <c r="B759" s="1">
        <v>1979</v>
      </c>
      <c r="C759">
        <v>3.6144229E-2</v>
      </c>
      <c r="D759">
        <v>0.13832704000000001</v>
      </c>
      <c r="E759">
        <v>0.30431333300000002</v>
      </c>
      <c r="F759">
        <v>0.51825403400000003</v>
      </c>
      <c r="G759">
        <v>0.76219856699999999</v>
      </c>
      <c r="H759">
        <v>1.020228269</v>
      </c>
      <c r="I759">
        <v>1.2797909810000001</v>
      </c>
      <c r="J759">
        <v>1.53177846</v>
      </c>
      <c r="K759">
        <v>1.53177846</v>
      </c>
      <c r="L759">
        <v>1.53177846</v>
      </c>
      <c r="M759">
        <v>1.53177846</v>
      </c>
      <c r="N759">
        <v>1.53177846</v>
      </c>
    </row>
    <row r="760" spans="2:14" x14ac:dyDescent="0.3">
      <c r="B760" s="1">
        <v>1980</v>
      </c>
      <c r="C760">
        <v>3.5620952999999997E-2</v>
      </c>
      <c r="D760">
        <v>0.13567654400000001</v>
      </c>
      <c r="E760">
        <v>0.29764820800000003</v>
      </c>
      <c r="F760">
        <v>0.50594611099999998</v>
      </c>
      <c r="G760">
        <v>0.743079135</v>
      </c>
      <c r="H760">
        <v>0.99360741100000005</v>
      </c>
      <c r="I760">
        <v>1.2453949369999999</v>
      </c>
      <c r="J760">
        <v>1.489659278</v>
      </c>
      <c r="K760">
        <v>1.489659278</v>
      </c>
      <c r="L760">
        <v>1.489659278</v>
      </c>
      <c r="M760">
        <v>1.489659278</v>
      </c>
      <c r="N760">
        <v>1.489659278</v>
      </c>
    </row>
    <row r="761" spans="2:14" x14ac:dyDescent="0.3">
      <c r="B761" s="1">
        <v>1981</v>
      </c>
      <c r="C761">
        <v>4.0741708000000001E-2</v>
      </c>
      <c r="D761">
        <v>0.147588686</v>
      </c>
      <c r="E761">
        <v>0.314378932</v>
      </c>
      <c r="F761">
        <v>0.52385637399999996</v>
      </c>
      <c r="G761">
        <v>0.75837074500000001</v>
      </c>
      <c r="H761">
        <v>1.0030634490000001</v>
      </c>
      <c r="I761">
        <v>1.246640701</v>
      </c>
      <c r="J761">
        <v>1.481165815</v>
      </c>
      <c r="K761">
        <v>1.481165815</v>
      </c>
      <c r="L761">
        <v>1.481165815</v>
      </c>
      <c r="M761">
        <v>1.481165815</v>
      </c>
      <c r="N761">
        <v>1.481165815</v>
      </c>
    </row>
    <row r="762" spans="2:14" x14ac:dyDescent="0.3">
      <c r="B762" s="1">
        <v>1982</v>
      </c>
      <c r="C762">
        <v>3.9043161E-2</v>
      </c>
      <c r="D762">
        <v>0.143840992</v>
      </c>
      <c r="E762">
        <v>0.309446477</v>
      </c>
      <c r="F762">
        <v>0.51909840399999996</v>
      </c>
      <c r="G762">
        <v>0.755134003</v>
      </c>
      <c r="H762">
        <v>1.0024483040000001</v>
      </c>
      <c r="I762">
        <v>1.249429694</v>
      </c>
      <c r="J762">
        <v>1.487835799</v>
      </c>
      <c r="K762">
        <v>1.487835799</v>
      </c>
      <c r="L762">
        <v>1.487835799</v>
      </c>
      <c r="M762">
        <v>1.487835799</v>
      </c>
      <c r="N762">
        <v>1.487835799</v>
      </c>
    </row>
    <row r="763" spans="2:14" x14ac:dyDescent="0.3">
      <c r="B763" s="1">
        <v>1983</v>
      </c>
      <c r="C763">
        <v>4.1605780000000002E-2</v>
      </c>
      <c r="D763">
        <v>0.13836649600000001</v>
      </c>
      <c r="E763">
        <v>0.28029472700000002</v>
      </c>
      <c r="F763">
        <v>0.45148339799999998</v>
      </c>
      <c r="G763">
        <v>0.63773095000000002</v>
      </c>
      <c r="H763">
        <v>0.82797331399999996</v>
      </c>
      <c r="I763">
        <v>1.0142783900000001</v>
      </c>
      <c r="J763">
        <v>1.1913689380000001</v>
      </c>
      <c r="K763">
        <v>1.1913689380000001</v>
      </c>
      <c r="L763">
        <v>1.1913689380000001</v>
      </c>
      <c r="M763">
        <v>1.1913689380000001</v>
      </c>
      <c r="N763">
        <v>1.1913689380000001</v>
      </c>
    </row>
    <row r="764" spans="2:14" x14ac:dyDescent="0.3">
      <c r="B764" s="1">
        <v>1984</v>
      </c>
      <c r="C764">
        <v>4.4185250000000002E-2</v>
      </c>
      <c r="D764">
        <v>0.15620625899999999</v>
      </c>
      <c r="E764">
        <v>0.3280016</v>
      </c>
      <c r="F764">
        <v>0.54129332200000002</v>
      </c>
      <c r="G764">
        <v>0.77813956299999998</v>
      </c>
      <c r="H764">
        <v>1.0237715199999999</v>
      </c>
      <c r="I764">
        <v>1.2671467590000001</v>
      </c>
      <c r="J764">
        <v>1.5006200119999999</v>
      </c>
      <c r="K764">
        <v>1.5006200119999999</v>
      </c>
      <c r="L764">
        <v>1.5006200119999999</v>
      </c>
      <c r="M764">
        <v>1.5006200119999999</v>
      </c>
      <c r="N764">
        <v>1.5006200119999999</v>
      </c>
    </row>
    <row r="765" spans="2:14" x14ac:dyDescent="0.3">
      <c r="B765" s="1">
        <v>1985</v>
      </c>
      <c r="C765">
        <v>4.0340523000000003E-2</v>
      </c>
      <c r="D765">
        <v>0.149337473</v>
      </c>
      <c r="E765">
        <v>0.32218047999999999</v>
      </c>
      <c r="F765">
        <v>0.541492321</v>
      </c>
      <c r="G765">
        <v>0.78880056499999995</v>
      </c>
      <c r="H765">
        <v>1.0482361579999999</v>
      </c>
      <c r="I765">
        <v>1.3075607849999999</v>
      </c>
      <c r="J765">
        <v>1.558062595</v>
      </c>
      <c r="K765">
        <v>1.558062595</v>
      </c>
      <c r="L765">
        <v>1.558062595</v>
      </c>
      <c r="M765">
        <v>1.558062595</v>
      </c>
      <c r="N765">
        <v>1.558062595</v>
      </c>
    </row>
    <row r="766" spans="2:14" x14ac:dyDescent="0.3">
      <c r="B766" s="1">
        <v>1986</v>
      </c>
      <c r="C766">
        <v>4.1701779000000001E-2</v>
      </c>
      <c r="D766">
        <v>0.151455697</v>
      </c>
      <c r="E766">
        <v>0.32310397099999999</v>
      </c>
      <c r="F766">
        <v>0.53894479699999998</v>
      </c>
      <c r="G766">
        <v>0.78079086399999997</v>
      </c>
      <c r="H766">
        <v>1.033294865</v>
      </c>
      <c r="I766">
        <v>1.2847713810000001</v>
      </c>
      <c r="J766">
        <v>1.526995812</v>
      </c>
      <c r="K766">
        <v>1.526995812</v>
      </c>
      <c r="L766">
        <v>1.526995812</v>
      </c>
      <c r="M766">
        <v>1.526995812</v>
      </c>
      <c r="N766">
        <v>1.526995812</v>
      </c>
    </row>
    <row r="767" spans="2:14" x14ac:dyDescent="0.3">
      <c r="B767" s="1">
        <v>1987</v>
      </c>
      <c r="C767">
        <v>3.3810448999999999E-2</v>
      </c>
      <c r="D767">
        <v>0.13191617899999999</v>
      </c>
      <c r="E767">
        <v>0.29351771799999998</v>
      </c>
      <c r="F767">
        <v>0.50370928100000001</v>
      </c>
      <c r="G767">
        <v>0.74492687899999999</v>
      </c>
      <c r="H767">
        <v>1.001297713</v>
      </c>
      <c r="I767">
        <v>1.2601436690000001</v>
      </c>
      <c r="J767">
        <v>1.5121646419999999</v>
      </c>
      <c r="K767">
        <v>1.5121646419999999</v>
      </c>
      <c r="L767">
        <v>1.5121646419999999</v>
      </c>
      <c r="M767">
        <v>1.5121646419999999</v>
      </c>
      <c r="N767">
        <v>1.5121646419999999</v>
      </c>
    </row>
    <row r="768" spans="2:14" x14ac:dyDescent="0.3">
      <c r="B768" s="1">
        <v>1988</v>
      </c>
      <c r="C768">
        <v>3.8483562999999998E-2</v>
      </c>
      <c r="D768">
        <v>0.14476181599999999</v>
      </c>
      <c r="E768">
        <v>0.31525950000000003</v>
      </c>
      <c r="F768">
        <v>0.53323529000000003</v>
      </c>
      <c r="G768">
        <v>0.78035416800000001</v>
      </c>
      <c r="H768">
        <v>1.0406241439999999</v>
      </c>
      <c r="I768">
        <v>1.3015794860000001</v>
      </c>
      <c r="J768">
        <v>1.5542634719999999</v>
      </c>
      <c r="K768">
        <v>1.5542634719999999</v>
      </c>
      <c r="L768">
        <v>1.5542634719999999</v>
      </c>
      <c r="M768">
        <v>1.5542634719999999</v>
      </c>
      <c r="N768">
        <v>1.5542634719999999</v>
      </c>
    </row>
    <row r="769" spans="2:14" x14ac:dyDescent="0.3">
      <c r="B769" s="1">
        <v>1989</v>
      </c>
      <c r="C769">
        <v>4.3679181999999997E-2</v>
      </c>
      <c r="D769">
        <v>0.15813185499999999</v>
      </c>
      <c r="E769">
        <v>0.33671443200000001</v>
      </c>
      <c r="F769">
        <v>0.560936675</v>
      </c>
      <c r="G769">
        <v>0.81190622800000001</v>
      </c>
      <c r="H769">
        <v>1.073727994</v>
      </c>
      <c r="I769">
        <v>1.334325384</v>
      </c>
      <c r="J769">
        <v>1.585214763</v>
      </c>
      <c r="K769">
        <v>1.585214763</v>
      </c>
      <c r="L769">
        <v>1.585214763</v>
      </c>
      <c r="M769">
        <v>1.585214763</v>
      </c>
      <c r="N769">
        <v>1.585214763</v>
      </c>
    </row>
    <row r="770" spans="2:14" x14ac:dyDescent="0.3">
      <c r="B770" s="1">
        <v>1990</v>
      </c>
      <c r="C770">
        <v>4.1691151000000003E-2</v>
      </c>
      <c r="D770">
        <v>0.15044643899999999</v>
      </c>
      <c r="E770">
        <v>0.319740617</v>
      </c>
      <c r="F770">
        <v>0.53197573399999998</v>
      </c>
      <c r="G770">
        <v>0.76927126499999998</v>
      </c>
      <c r="H770">
        <v>1.0166284839999999</v>
      </c>
      <c r="I770">
        <v>1.262676626</v>
      </c>
      <c r="J770">
        <v>1.499443474</v>
      </c>
      <c r="K770">
        <v>1.499443474</v>
      </c>
      <c r="L770">
        <v>1.499443474</v>
      </c>
      <c r="M770">
        <v>1.499443474</v>
      </c>
      <c r="N770">
        <v>1.499443474</v>
      </c>
    </row>
    <row r="771" spans="2:14" x14ac:dyDescent="0.3">
      <c r="B771" s="1">
        <v>1991</v>
      </c>
      <c r="C771">
        <v>3.8679356999999998E-2</v>
      </c>
      <c r="D771">
        <v>0.142033047</v>
      </c>
      <c r="E771">
        <v>0.30496756600000002</v>
      </c>
      <c r="F771">
        <v>0.51091835699999999</v>
      </c>
      <c r="G771">
        <v>0.74253263300000005</v>
      </c>
      <c r="H771">
        <v>0.98501619100000004</v>
      </c>
      <c r="I771">
        <v>1.2270213190000001</v>
      </c>
      <c r="J771">
        <v>1.4605085900000001</v>
      </c>
      <c r="K771">
        <v>1.4605085900000001</v>
      </c>
      <c r="L771">
        <v>1.4605085900000001</v>
      </c>
      <c r="M771">
        <v>1.4605085900000001</v>
      </c>
      <c r="N771">
        <v>1.4605085900000001</v>
      </c>
    </row>
    <row r="772" spans="2:14" x14ac:dyDescent="0.3">
      <c r="B772" s="1">
        <v>1992</v>
      </c>
      <c r="C772">
        <v>3.9995840999999997E-2</v>
      </c>
      <c r="D772">
        <v>0.147596697</v>
      </c>
      <c r="E772">
        <v>0.31783732799999997</v>
      </c>
      <c r="F772">
        <v>0.53352687799999998</v>
      </c>
      <c r="G772">
        <v>0.77649516699999999</v>
      </c>
      <c r="H772">
        <v>1.031178929</v>
      </c>
      <c r="I772">
        <v>1.2856008910000001</v>
      </c>
      <c r="J772">
        <v>1.5312507609999999</v>
      </c>
      <c r="K772">
        <v>1.5312507609999999</v>
      </c>
      <c r="L772">
        <v>1.5312507609999999</v>
      </c>
      <c r="M772">
        <v>1.5312507609999999</v>
      </c>
      <c r="N772">
        <v>1.5312507609999999</v>
      </c>
    </row>
    <row r="773" spans="2:14" x14ac:dyDescent="0.3">
      <c r="B773" s="1">
        <v>1993</v>
      </c>
      <c r="C773">
        <v>3.8540043000000003E-2</v>
      </c>
      <c r="D773">
        <v>0.147054025</v>
      </c>
      <c r="E773">
        <v>0.32294243299999997</v>
      </c>
      <c r="F773">
        <v>0.54932551299999999</v>
      </c>
      <c r="G773">
        <v>0.80719894999999997</v>
      </c>
      <c r="H773">
        <v>1.079758539</v>
      </c>
      <c r="I773">
        <v>1.3537803500000001</v>
      </c>
      <c r="J773">
        <v>1.6196850330000001</v>
      </c>
      <c r="K773">
        <v>1.6196850330000001</v>
      </c>
      <c r="L773">
        <v>1.6196850330000001</v>
      </c>
      <c r="M773">
        <v>1.6196850330000001</v>
      </c>
      <c r="N773">
        <v>1.6196850330000001</v>
      </c>
    </row>
    <row r="774" spans="2:14" x14ac:dyDescent="0.3">
      <c r="B774" s="1">
        <v>1994</v>
      </c>
      <c r="C774">
        <v>3.6160836000000002E-2</v>
      </c>
      <c r="D774">
        <v>0.146986695</v>
      </c>
      <c r="E774">
        <v>0.33501688800000001</v>
      </c>
      <c r="F774">
        <v>0.58434661300000001</v>
      </c>
      <c r="G774">
        <v>0.87441591100000005</v>
      </c>
      <c r="H774">
        <v>1.1858590550000001</v>
      </c>
      <c r="I774">
        <v>1.5027782869999999</v>
      </c>
      <c r="J774">
        <v>1.8132457529999999</v>
      </c>
      <c r="K774">
        <v>1.8132457529999999</v>
      </c>
      <c r="L774">
        <v>1.8132457529999999</v>
      </c>
      <c r="M774">
        <v>1.8132457529999999</v>
      </c>
      <c r="N774">
        <v>1.8132457529999999</v>
      </c>
    </row>
    <row r="775" spans="2:14" x14ac:dyDescent="0.3">
      <c r="B775" s="1">
        <v>1995</v>
      </c>
      <c r="C775">
        <v>3.8463741000000003E-2</v>
      </c>
      <c r="D775">
        <v>0.14566931599999999</v>
      </c>
      <c r="E775">
        <v>0.31849902400000002</v>
      </c>
      <c r="F775">
        <v>0.54016225200000001</v>
      </c>
      <c r="G775">
        <v>0.79202972000000005</v>
      </c>
      <c r="H775">
        <v>1.0577471629999999</v>
      </c>
      <c r="I775">
        <v>1.324508778</v>
      </c>
      <c r="J775">
        <v>1.5830776419999999</v>
      </c>
      <c r="K775">
        <v>1.5830776419999999</v>
      </c>
      <c r="L775">
        <v>1.5830776419999999</v>
      </c>
      <c r="M775">
        <v>1.5830776419999999</v>
      </c>
      <c r="N775">
        <v>1.5830776419999999</v>
      </c>
    </row>
    <row r="776" spans="2:14" x14ac:dyDescent="0.3">
      <c r="B776" s="1">
        <v>1996</v>
      </c>
      <c r="C776">
        <v>3.8131678000000002E-2</v>
      </c>
      <c r="D776">
        <v>0.14463204499999999</v>
      </c>
      <c r="E776">
        <v>0.316514403</v>
      </c>
      <c r="F776">
        <v>0.53712112300000003</v>
      </c>
      <c r="G776">
        <v>0.78791571299999996</v>
      </c>
      <c r="H776">
        <v>1.0526014960000001</v>
      </c>
      <c r="I776">
        <v>1.318404779</v>
      </c>
      <c r="J776">
        <v>1.5761037520000001</v>
      </c>
      <c r="K776">
        <v>1.5761037520000001</v>
      </c>
      <c r="L776">
        <v>1.5761037520000001</v>
      </c>
      <c r="M776">
        <v>1.5761037520000001</v>
      </c>
      <c r="N776">
        <v>1.5761037520000001</v>
      </c>
    </row>
    <row r="777" spans="2:14" x14ac:dyDescent="0.3">
      <c r="B777" s="1">
        <v>1997</v>
      </c>
      <c r="C777">
        <v>4.4609358000000002E-2</v>
      </c>
      <c r="D777">
        <v>0.15177953599999999</v>
      </c>
      <c r="E777">
        <v>0.31161543200000003</v>
      </c>
      <c r="F777">
        <v>0.50649722200000002</v>
      </c>
      <c r="G777">
        <v>0.72014684200000001</v>
      </c>
      <c r="H777">
        <v>0.939621331</v>
      </c>
      <c r="I777">
        <v>1.1554932579999999</v>
      </c>
      <c r="J777">
        <v>1.3613934190000001</v>
      </c>
      <c r="K777">
        <v>1.3613934190000001</v>
      </c>
      <c r="L777">
        <v>1.3613934190000001</v>
      </c>
      <c r="M777">
        <v>1.3613934190000001</v>
      </c>
      <c r="N777">
        <v>1.3613934190000001</v>
      </c>
    </row>
    <row r="778" spans="2:14" x14ac:dyDescent="0.3">
      <c r="B778" s="1">
        <v>1998</v>
      </c>
      <c r="C778">
        <v>4.0004442000000001E-2</v>
      </c>
      <c r="D778">
        <v>0.14044580100000001</v>
      </c>
      <c r="E778">
        <v>0.29370531799999999</v>
      </c>
      <c r="F778">
        <v>0.48335950599999999</v>
      </c>
      <c r="G778">
        <v>0.69346880600000005</v>
      </c>
      <c r="H778">
        <v>0.91099554000000005</v>
      </c>
      <c r="I778">
        <v>1.1262374719999999</v>
      </c>
      <c r="J778">
        <v>1.3325063210000001</v>
      </c>
      <c r="K778">
        <v>1.3325063210000001</v>
      </c>
      <c r="L778">
        <v>1.3325063210000001</v>
      </c>
      <c r="M778">
        <v>1.3325063210000001</v>
      </c>
      <c r="N778">
        <v>1.3325063210000001</v>
      </c>
    </row>
    <row r="779" spans="2:14" x14ac:dyDescent="0.3">
      <c r="B779" s="1">
        <v>1999</v>
      </c>
      <c r="C779">
        <v>3.7266760000000003E-2</v>
      </c>
      <c r="D779">
        <v>0.145595534</v>
      </c>
      <c r="E779">
        <v>0.32420866799999998</v>
      </c>
      <c r="F779">
        <v>0.55667286699999996</v>
      </c>
      <c r="G779">
        <v>0.82356947700000005</v>
      </c>
      <c r="H779">
        <v>1.10732645</v>
      </c>
      <c r="I779">
        <v>1.393895925</v>
      </c>
      <c r="J779">
        <v>1.6729653390000001</v>
      </c>
      <c r="K779">
        <v>1.6729653390000001</v>
      </c>
      <c r="L779">
        <v>1.6729653390000001</v>
      </c>
      <c r="M779">
        <v>1.6729653390000001</v>
      </c>
      <c r="N779">
        <v>1.6729653390000001</v>
      </c>
    </row>
    <row r="780" spans="2:14" x14ac:dyDescent="0.3">
      <c r="B780" s="1">
        <v>2000</v>
      </c>
      <c r="C780">
        <v>3.4755047999999997E-2</v>
      </c>
      <c r="D780">
        <v>0.14507810199999999</v>
      </c>
      <c r="E780">
        <v>0.33587096100000002</v>
      </c>
      <c r="F780">
        <v>0.59204662699999999</v>
      </c>
      <c r="G780">
        <v>0.89273276199999996</v>
      </c>
      <c r="H780">
        <v>1.2177118680000001</v>
      </c>
      <c r="I780">
        <v>1.5500872059999999</v>
      </c>
      <c r="J780">
        <v>1.87699839</v>
      </c>
      <c r="K780">
        <v>1.87699839</v>
      </c>
      <c r="L780">
        <v>1.87699839</v>
      </c>
      <c r="M780">
        <v>1.87699839</v>
      </c>
      <c r="N780">
        <v>1.87699839</v>
      </c>
    </row>
    <row r="781" spans="2:14" x14ac:dyDescent="0.3">
      <c r="B781" s="1">
        <v>2001</v>
      </c>
      <c r="C781">
        <v>3.3171725999999999E-2</v>
      </c>
      <c r="D781">
        <v>0.13931574799999999</v>
      </c>
      <c r="E781">
        <v>0.32368793499999998</v>
      </c>
      <c r="F781">
        <v>0.57195319300000003</v>
      </c>
      <c r="G781">
        <v>0.86394715399999999</v>
      </c>
      <c r="H781">
        <v>1.18000967</v>
      </c>
      <c r="I781">
        <v>1.503641886</v>
      </c>
      <c r="J781">
        <v>1.8222452360000001</v>
      </c>
      <c r="K781">
        <v>1.8222452360000001</v>
      </c>
      <c r="L781">
        <v>1.8222452360000001</v>
      </c>
      <c r="M781">
        <v>1.8222452360000001</v>
      </c>
      <c r="N781">
        <v>1.8222452360000001</v>
      </c>
    </row>
    <row r="782" spans="2:14" x14ac:dyDescent="0.3">
      <c r="B782" s="1">
        <v>2002</v>
      </c>
      <c r="C782">
        <v>3.5754379000000003E-2</v>
      </c>
      <c r="D782">
        <v>0.14505094700000001</v>
      </c>
      <c r="E782">
        <v>0.33022574700000001</v>
      </c>
      <c r="F782">
        <v>0.57554364899999999</v>
      </c>
      <c r="G782">
        <v>0.86075982200000001</v>
      </c>
      <c r="H782">
        <v>1.1668438109999999</v>
      </c>
      <c r="I782">
        <v>1.478193549</v>
      </c>
      <c r="J782">
        <v>1.783115456</v>
      </c>
      <c r="K782">
        <v>1.783115456</v>
      </c>
      <c r="L782">
        <v>1.783115456</v>
      </c>
      <c r="M782">
        <v>1.783115456</v>
      </c>
      <c r="N782">
        <v>1.783115456</v>
      </c>
    </row>
    <row r="783" spans="2:14" x14ac:dyDescent="0.3">
      <c r="B783" s="1">
        <v>2003</v>
      </c>
      <c r="C783">
        <v>3.9690022999999998E-2</v>
      </c>
      <c r="D783">
        <v>0.15385612400000001</v>
      </c>
      <c r="E783">
        <v>0.34103433399999999</v>
      </c>
      <c r="F783">
        <v>0.583750887</v>
      </c>
      <c r="G783">
        <v>0.86169296500000003</v>
      </c>
      <c r="H783">
        <v>1.1566203989999999</v>
      </c>
      <c r="I783">
        <v>1.4540270159999999</v>
      </c>
      <c r="J783">
        <v>1.7433102659999999</v>
      </c>
      <c r="K783">
        <v>1.7433102659999999</v>
      </c>
      <c r="L783">
        <v>1.7433102659999999</v>
      </c>
      <c r="M783">
        <v>1.7433102659999999</v>
      </c>
      <c r="N783">
        <v>1.7433102659999999</v>
      </c>
    </row>
    <row r="784" spans="2:14" x14ac:dyDescent="0.3">
      <c r="B784" s="1">
        <v>2004</v>
      </c>
      <c r="C784">
        <v>3.7627649999999999E-2</v>
      </c>
      <c r="D784">
        <v>0.148561322</v>
      </c>
      <c r="E784">
        <v>0.33286516900000002</v>
      </c>
      <c r="F784">
        <v>0.57392821999999999</v>
      </c>
      <c r="G784">
        <v>0.85167108499999999</v>
      </c>
      <c r="H784">
        <v>1.147732456</v>
      </c>
      <c r="I784">
        <v>1.447329962</v>
      </c>
      <c r="J784">
        <v>1.7395481580000001</v>
      </c>
      <c r="K784">
        <v>1.7395481580000001</v>
      </c>
      <c r="L784">
        <v>1.7395481580000001</v>
      </c>
      <c r="M784">
        <v>1.7395481580000001</v>
      </c>
      <c r="N784">
        <v>1.7395481580000001</v>
      </c>
    </row>
    <row r="785" spans="2:14" x14ac:dyDescent="0.3">
      <c r="B785" s="1">
        <v>2005</v>
      </c>
      <c r="C785">
        <v>3.6986724999999998E-2</v>
      </c>
      <c r="D785">
        <v>0.14998609700000001</v>
      </c>
      <c r="E785">
        <v>0.34137520999999998</v>
      </c>
      <c r="F785">
        <v>0.59487463299999999</v>
      </c>
      <c r="G785">
        <v>0.88956083699999999</v>
      </c>
      <c r="H785">
        <v>1.205774076</v>
      </c>
      <c r="I785">
        <v>1.5274009989999999</v>
      </c>
      <c r="J785">
        <v>1.842367638</v>
      </c>
      <c r="K785">
        <v>1.842367638</v>
      </c>
      <c r="L785">
        <v>1.842367638</v>
      </c>
      <c r="M785">
        <v>1.842367638</v>
      </c>
      <c r="N785">
        <v>1.842367638</v>
      </c>
    </row>
    <row r="786" spans="2:14" x14ac:dyDescent="0.3">
      <c r="B786" s="1">
        <v>2006</v>
      </c>
      <c r="C786">
        <v>3.7500126000000002E-2</v>
      </c>
      <c r="D786">
        <v>0.152430647</v>
      </c>
      <c r="E786">
        <v>0.347424921</v>
      </c>
      <c r="F786">
        <v>0.60598907999999996</v>
      </c>
      <c r="G786">
        <v>0.90680168500000002</v>
      </c>
      <c r="H786">
        <v>1.2297797610000001</v>
      </c>
      <c r="I786">
        <v>1.558436742</v>
      </c>
      <c r="J786">
        <v>1.8804030030000001</v>
      </c>
      <c r="K786">
        <v>1.8804030030000001</v>
      </c>
      <c r="L786">
        <v>1.8804030030000001</v>
      </c>
      <c r="M786">
        <v>1.8804030030000001</v>
      </c>
      <c r="N786">
        <v>1.8804030030000001</v>
      </c>
    </row>
    <row r="787" spans="2:14" x14ac:dyDescent="0.3">
      <c r="B787" s="1">
        <v>2007</v>
      </c>
      <c r="C787">
        <v>3.7671760999999998E-2</v>
      </c>
      <c r="D787">
        <v>0.149353193</v>
      </c>
      <c r="E787">
        <v>0.33545518099999999</v>
      </c>
      <c r="F787">
        <v>0.57934565800000004</v>
      </c>
      <c r="G787">
        <v>0.86073489400000003</v>
      </c>
      <c r="H787">
        <v>1.1609919500000001</v>
      </c>
      <c r="I787">
        <v>1.465075793</v>
      </c>
      <c r="J787">
        <v>1.761854504</v>
      </c>
      <c r="K787">
        <v>1.761854504</v>
      </c>
      <c r="L787">
        <v>1.761854504</v>
      </c>
      <c r="M787">
        <v>1.761854504</v>
      </c>
      <c r="N787">
        <v>1.761854504</v>
      </c>
    </row>
    <row r="788" spans="2:14" x14ac:dyDescent="0.3">
      <c r="B788" s="1">
        <v>2008</v>
      </c>
      <c r="C788">
        <v>3.5735346000000001E-2</v>
      </c>
      <c r="D788">
        <v>0.14615255799999999</v>
      </c>
      <c r="E788">
        <v>0.33432046199999998</v>
      </c>
      <c r="F788">
        <v>0.58455518799999995</v>
      </c>
      <c r="G788">
        <v>0.87627437900000005</v>
      </c>
      <c r="H788">
        <v>1.1899670959999999</v>
      </c>
      <c r="I788">
        <v>1.5095501309999999</v>
      </c>
      <c r="J788">
        <v>1.822916218</v>
      </c>
      <c r="K788">
        <v>1.822916218</v>
      </c>
      <c r="L788">
        <v>1.822916218</v>
      </c>
      <c r="M788">
        <v>1.822916218</v>
      </c>
      <c r="N788">
        <v>1.822916218</v>
      </c>
    </row>
    <row r="789" spans="2:14" x14ac:dyDescent="0.3">
      <c r="B789" s="1">
        <v>2009</v>
      </c>
      <c r="C789">
        <v>3.7638178000000001E-2</v>
      </c>
      <c r="D789">
        <v>0.149597279</v>
      </c>
      <c r="E789">
        <v>0.336502154</v>
      </c>
      <c r="F789">
        <v>0.58173619200000004</v>
      </c>
      <c r="G789">
        <v>0.864913928</v>
      </c>
      <c r="H789">
        <v>1.1672688849999999</v>
      </c>
      <c r="I789">
        <v>1.473625014</v>
      </c>
      <c r="J789">
        <v>1.7727348249999999</v>
      </c>
      <c r="K789">
        <v>1.7727348249999999</v>
      </c>
      <c r="L789">
        <v>1.7727348249999999</v>
      </c>
      <c r="M789">
        <v>1.7727348249999999</v>
      </c>
      <c r="N789">
        <v>1.7727348249999999</v>
      </c>
    </row>
    <row r="790" spans="2:14" x14ac:dyDescent="0.3">
      <c r="B790" s="1">
        <v>2010</v>
      </c>
      <c r="C790">
        <v>3.8719415E-2</v>
      </c>
      <c r="D790">
        <v>0.149786475</v>
      </c>
      <c r="E790">
        <v>0.33161433499999998</v>
      </c>
      <c r="F790">
        <v>0.56716554100000005</v>
      </c>
      <c r="G790">
        <v>0.83671805200000005</v>
      </c>
      <c r="H790">
        <v>1.122597748</v>
      </c>
      <c r="I790">
        <v>1.4107678210000001</v>
      </c>
      <c r="J790">
        <v>1.6909805790000001</v>
      </c>
      <c r="K790">
        <v>1.6909805790000001</v>
      </c>
      <c r="L790">
        <v>1.6909805790000001</v>
      </c>
      <c r="M790">
        <v>1.6909805790000001</v>
      </c>
      <c r="N790">
        <v>1.6909805790000001</v>
      </c>
    </row>
    <row r="791" spans="2:14" x14ac:dyDescent="0.3">
      <c r="B791" s="1">
        <v>2011</v>
      </c>
      <c r="C791">
        <v>3.0920029000000002E-2</v>
      </c>
      <c r="D791">
        <v>0.14286040699999999</v>
      </c>
      <c r="E791">
        <v>0.35106100699999998</v>
      </c>
      <c r="F791">
        <v>0.64425175499999998</v>
      </c>
      <c r="G791">
        <v>1.0002136159999999</v>
      </c>
      <c r="H791">
        <v>1.394742508</v>
      </c>
      <c r="I791">
        <v>1.806141368</v>
      </c>
      <c r="J791">
        <v>2.2169899119999998</v>
      </c>
      <c r="K791">
        <v>2.2169899119999998</v>
      </c>
      <c r="L791">
        <v>2.2169899119999998</v>
      </c>
      <c r="M791">
        <v>2.2169899119999998</v>
      </c>
      <c r="N791">
        <v>2.2169899119999998</v>
      </c>
    </row>
    <row r="792" spans="2:14" x14ac:dyDescent="0.3">
      <c r="B792" s="1">
        <v>2012</v>
      </c>
      <c r="C792">
        <v>3.2401172999999998E-2</v>
      </c>
      <c r="D792">
        <v>0.14475949399999999</v>
      </c>
      <c r="E792">
        <v>0.348778105</v>
      </c>
      <c r="F792">
        <v>0.63159131300000004</v>
      </c>
      <c r="G792">
        <v>0.97113845300000001</v>
      </c>
      <c r="H792">
        <v>1.344354053</v>
      </c>
      <c r="I792">
        <v>1.7310434240000001</v>
      </c>
      <c r="J792">
        <v>2.1152740749999999</v>
      </c>
      <c r="K792">
        <v>2.1152740749999999</v>
      </c>
      <c r="L792">
        <v>2.1152740749999999</v>
      </c>
      <c r="M792">
        <v>2.1152740749999999</v>
      </c>
      <c r="N792">
        <v>2.1152740749999999</v>
      </c>
    </row>
    <row r="793" spans="2:14" x14ac:dyDescent="0.3">
      <c r="B793" s="1">
        <v>2013</v>
      </c>
      <c r="C793">
        <v>3.2401172999999998E-2</v>
      </c>
      <c r="D793">
        <v>0.14475949399999999</v>
      </c>
      <c r="E793">
        <v>0.348778105</v>
      </c>
      <c r="F793">
        <v>0.63159131300000004</v>
      </c>
      <c r="G793">
        <v>0.97113845300000001</v>
      </c>
      <c r="H793">
        <v>1.344354053</v>
      </c>
      <c r="I793">
        <v>1.7310434240000001</v>
      </c>
      <c r="J793">
        <v>2.1152740749999999</v>
      </c>
      <c r="K793">
        <v>2.1152740749999999</v>
      </c>
      <c r="L793">
        <v>2.1152740749999999</v>
      </c>
      <c r="M793">
        <v>2.1152740749999999</v>
      </c>
      <c r="N793">
        <v>2.1152740749999999</v>
      </c>
    </row>
    <row r="794" spans="2:14" x14ac:dyDescent="0.3">
      <c r="C794" t="s">
        <v>0</v>
      </c>
      <c r="D794" t="s">
        <v>17</v>
      </c>
      <c r="E794" t="s">
        <v>10</v>
      </c>
      <c r="F794">
        <v>6</v>
      </c>
      <c r="G794" t="s">
        <v>28</v>
      </c>
    </row>
    <row r="795" spans="2:14" x14ac:dyDescent="0.3">
      <c r="B795" s="1">
        <v>1963</v>
      </c>
      <c r="C795">
        <v>4.4695039999999998E-2</v>
      </c>
      <c r="D795">
        <v>0.17123924099999999</v>
      </c>
      <c r="E795">
        <v>0.37696127200000001</v>
      </c>
      <c r="F795">
        <v>0.64225458099999999</v>
      </c>
      <c r="G795">
        <v>0.944864237</v>
      </c>
      <c r="H795">
        <v>1.265033466</v>
      </c>
      <c r="I795">
        <v>1.5871722930000001</v>
      </c>
      <c r="J795">
        <v>1.899961107</v>
      </c>
      <c r="K795">
        <v>1.899961107</v>
      </c>
      <c r="L795">
        <v>1.899961107</v>
      </c>
      <c r="M795">
        <v>1.899961107</v>
      </c>
      <c r="N795">
        <v>1.899961107</v>
      </c>
    </row>
    <row r="796" spans="2:14" x14ac:dyDescent="0.3">
      <c r="B796" s="1">
        <v>1964</v>
      </c>
      <c r="C796">
        <v>4.4695039999999998E-2</v>
      </c>
      <c r="D796">
        <v>0.17123924099999999</v>
      </c>
      <c r="E796">
        <v>0.37696127200000001</v>
      </c>
      <c r="F796">
        <v>0.64225458099999999</v>
      </c>
      <c r="G796">
        <v>0.944864237</v>
      </c>
      <c r="H796">
        <v>1.265033466</v>
      </c>
      <c r="I796">
        <v>1.5871722930000001</v>
      </c>
      <c r="J796">
        <v>1.899961107</v>
      </c>
      <c r="K796">
        <v>1.899961107</v>
      </c>
      <c r="L796">
        <v>1.899961107</v>
      </c>
      <c r="M796">
        <v>1.899961107</v>
      </c>
      <c r="N796">
        <v>1.899961107</v>
      </c>
    </row>
    <row r="797" spans="2:14" x14ac:dyDescent="0.3">
      <c r="B797" s="1">
        <v>1965</v>
      </c>
      <c r="C797">
        <v>4.4695039999999998E-2</v>
      </c>
      <c r="D797">
        <v>0.17123924099999999</v>
      </c>
      <c r="E797">
        <v>0.37696127200000001</v>
      </c>
      <c r="F797">
        <v>0.64225458099999999</v>
      </c>
      <c r="G797">
        <v>0.944864237</v>
      </c>
      <c r="H797">
        <v>1.265033466</v>
      </c>
      <c r="I797">
        <v>1.5871722930000001</v>
      </c>
      <c r="J797">
        <v>1.899961107</v>
      </c>
      <c r="K797">
        <v>1.899961107</v>
      </c>
      <c r="L797">
        <v>1.899961107</v>
      </c>
      <c r="M797">
        <v>1.899961107</v>
      </c>
      <c r="N797">
        <v>1.899961107</v>
      </c>
    </row>
    <row r="798" spans="2:14" x14ac:dyDescent="0.3">
      <c r="B798" s="1">
        <v>1966</v>
      </c>
      <c r="C798">
        <v>4.4695039999999998E-2</v>
      </c>
      <c r="D798">
        <v>0.17123924099999999</v>
      </c>
      <c r="E798">
        <v>0.37696127200000001</v>
      </c>
      <c r="F798">
        <v>0.64225458099999999</v>
      </c>
      <c r="G798">
        <v>0.944864237</v>
      </c>
      <c r="H798">
        <v>1.265033466</v>
      </c>
      <c r="I798">
        <v>1.5871722930000001</v>
      </c>
      <c r="J798">
        <v>1.899961107</v>
      </c>
      <c r="K798">
        <v>1.899961107</v>
      </c>
      <c r="L798">
        <v>1.899961107</v>
      </c>
      <c r="M798">
        <v>1.899961107</v>
      </c>
      <c r="N798">
        <v>1.899961107</v>
      </c>
    </row>
    <row r="799" spans="2:14" x14ac:dyDescent="0.3">
      <c r="B799" s="1">
        <v>1967</v>
      </c>
      <c r="C799">
        <v>4.4695039999999998E-2</v>
      </c>
      <c r="D799">
        <v>0.17123924099999999</v>
      </c>
      <c r="E799">
        <v>0.37696127200000001</v>
      </c>
      <c r="F799">
        <v>0.64225458099999999</v>
      </c>
      <c r="G799">
        <v>0.944864237</v>
      </c>
      <c r="H799">
        <v>1.265033466</v>
      </c>
      <c r="I799">
        <v>1.5871722930000001</v>
      </c>
      <c r="J799">
        <v>1.899961107</v>
      </c>
      <c r="K799">
        <v>1.899961107</v>
      </c>
      <c r="L799">
        <v>1.899961107</v>
      </c>
      <c r="M799">
        <v>1.899961107</v>
      </c>
      <c r="N799">
        <v>1.899961107</v>
      </c>
    </row>
    <row r="800" spans="2:14" x14ac:dyDescent="0.3">
      <c r="B800" s="1">
        <v>1968</v>
      </c>
      <c r="C800">
        <v>4.4695039999999998E-2</v>
      </c>
      <c r="D800">
        <v>0.17123924099999999</v>
      </c>
      <c r="E800">
        <v>0.37696127200000001</v>
      </c>
      <c r="F800">
        <v>0.64225458099999999</v>
      </c>
      <c r="G800">
        <v>0.944864237</v>
      </c>
      <c r="H800">
        <v>1.265033466</v>
      </c>
      <c r="I800">
        <v>1.5871722930000001</v>
      </c>
      <c r="J800">
        <v>1.899961107</v>
      </c>
      <c r="K800">
        <v>1.899961107</v>
      </c>
      <c r="L800">
        <v>1.899961107</v>
      </c>
      <c r="M800">
        <v>1.899961107</v>
      </c>
      <c r="N800">
        <v>1.899961107</v>
      </c>
    </row>
    <row r="801" spans="2:14" x14ac:dyDescent="0.3">
      <c r="B801" s="1">
        <v>1969</v>
      </c>
      <c r="C801">
        <v>4.4695039999999998E-2</v>
      </c>
      <c r="D801">
        <v>0.17123924099999999</v>
      </c>
      <c r="E801">
        <v>0.37696127200000001</v>
      </c>
      <c r="F801">
        <v>0.64225458099999999</v>
      </c>
      <c r="G801">
        <v>0.944864237</v>
      </c>
      <c r="H801">
        <v>1.265033466</v>
      </c>
      <c r="I801">
        <v>1.5871722930000001</v>
      </c>
      <c r="J801">
        <v>1.899961107</v>
      </c>
      <c r="K801">
        <v>1.899961107</v>
      </c>
      <c r="L801">
        <v>1.899961107</v>
      </c>
      <c r="M801">
        <v>1.899961107</v>
      </c>
      <c r="N801">
        <v>1.899961107</v>
      </c>
    </row>
    <row r="802" spans="2:14" x14ac:dyDescent="0.3">
      <c r="B802" s="1">
        <v>1970</v>
      </c>
      <c r="C802">
        <v>4.4695039999999998E-2</v>
      </c>
      <c r="D802">
        <v>0.17123924099999999</v>
      </c>
      <c r="E802">
        <v>0.37696127200000001</v>
      </c>
      <c r="F802">
        <v>0.64225458099999999</v>
      </c>
      <c r="G802">
        <v>0.944864237</v>
      </c>
      <c r="H802">
        <v>1.265033466</v>
      </c>
      <c r="I802">
        <v>1.5871722930000001</v>
      </c>
      <c r="J802">
        <v>1.899961107</v>
      </c>
      <c r="K802">
        <v>1.899961107</v>
      </c>
      <c r="L802">
        <v>1.899961107</v>
      </c>
      <c r="M802">
        <v>1.899961107</v>
      </c>
      <c r="N802">
        <v>1.899961107</v>
      </c>
    </row>
    <row r="803" spans="2:14" x14ac:dyDescent="0.3">
      <c r="B803" s="1">
        <v>1971</v>
      </c>
      <c r="C803">
        <v>4.4719691999999998E-2</v>
      </c>
      <c r="D803">
        <v>0.17135001499999999</v>
      </c>
      <c r="E803">
        <v>0.37722623900000002</v>
      </c>
      <c r="F803">
        <v>0.642730315</v>
      </c>
      <c r="G803">
        <v>0.94559001600000003</v>
      </c>
      <c r="H803">
        <v>1.266031382</v>
      </c>
      <c r="I803">
        <v>1.588449886</v>
      </c>
      <c r="J803">
        <v>1.9015147400000001</v>
      </c>
      <c r="K803">
        <v>1.9015147400000001</v>
      </c>
      <c r="L803">
        <v>1.9015147400000001</v>
      </c>
      <c r="M803">
        <v>1.9015147400000001</v>
      </c>
      <c r="N803">
        <v>1.9015147400000001</v>
      </c>
    </row>
    <row r="804" spans="2:14" x14ac:dyDescent="0.3">
      <c r="B804" s="1">
        <v>1972</v>
      </c>
      <c r="C804">
        <v>2.9912848999999998E-2</v>
      </c>
      <c r="D804">
        <v>0.129512034</v>
      </c>
      <c r="E804">
        <v>0.30633937</v>
      </c>
      <c r="F804">
        <v>0.54787463999999997</v>
      </c>
      <c r="G804">
        <v>0.83484832799999997</v>
      </c>
      <c r="H804">
        <v>1.147831354</v>
      </c>
      <c r="I804">
        <v>1.4701773140000001</v>
      </c>
      <c r="J804">
        <v>1.788967937</v>
      </c>
      <c r="K804">
        <v>1.788967937</v>
      </c>
      <c r="L804">
        <v>1.788967937</v>
      </c>
      <c r="M804">
        <v>1.788967937</v>
      </c>
      <c r="N804">
        <v>1.788967937</v>
      </c>
    </row>
    <row r="805" spans="2:14" x14ac:dyDescent="0.3">
      <c r="B805" s="1">
        <v>1973</v>
      </c>
      <c r="C805">
        <v>3.7401855999999997E-2</v>
      </c>
      <c r="D805">
        <v>0.147325543</v>
      </c>
      <c r="E805">
        <v>0.32964394499999999</v>
      </c>
      <c r="F805">
        <v>0.56784809800000002</v>
      </c>
      <c r="G805">
        <v>0.84208344499999999</v>
      </c>
      <c r="H805">
        <v>1.134236579</v>
      </c>
      <c r="I805">
        <v>1.429747428</v>
      </c>
      <c r="J805">
        <v>1.7178785889999999</v>
      </c>
      <c r="K805">
        <v>1.7178785889999999</v>
      </c>
      <c r="L805">
        <v>1.7178785889999999</v>
      </c>
      <c r="M805">
        <v>1.7178785889999999</v>
      </c>
      <c r="N805">
        <v>1.7178785889999999</v>
      </c>
    </row>
    <row r="806" spans="2:14" x14ac:dyDescent="0.3">
      <c r="B806" s="1">
        <v>1974</v>
      </c>
      <c r="C806">
        <v>3.7744558999999997E-2</v>
      </c>
      <c r="D806">
        <v>0.14671946699999999</v>
      </c>
      <c r="E806">
        <v>0.32574367199999998</v>
      </c>
      <c r="F806">
        <v>0.55818923300000001</v>
      </c>
      <c r="G806">
        <v>0.82461519900000002</v>
      </c>
      <c r="H806">
        <v>1.1075168129999999</v>
      </c>
      <c r="I806">
        <v>1.3929470850000001</v>
      </c>
      <c r="J806">
        <v>1.670696363</v>
      </c>
      <c r="K806">
        <v>1.670696363</v>
      </c>
      <c r="L806">
        <v>1.670696363</v>
      </c>
      <c r="M806">
        <v>1.670696363</v>
      </c>
      <c r="N806">
        <v>1.670696363</v>
      </c>
    </row>
    <row r="807" spans="2:14" x14ac:dyDescent="0.3">
      <c r="B807" s="1">
        <v>1975</v>
      </c>
      <c r="C807">
        <v>3.3520037000000003E-2</v>
      </c>
      <c r="D807">
        <v>0.13604482300000001</v>
      </c>
      <c r="E807">
        <v>0.309800252</v>
      </c>
      <c r="F807">
        <v>0.54003631699999999</v>
      </c>
      <c r="G807">
        <v>0.80775602300000005</v>
      </c>
      <c r="H807">
        <v>1.095093994</v>
      </c>
      <c r="I807">
        <v>1.3873991379999999</v>
      </c>
      <c r="J807">
        <v>1.6736880599999999</v>
      </c>
      <c r="K807">
        <v>1.6736880599999999</v>
      </c>
      <c r="L807">
        <v>1.6736880599999999</v>
      </c>
      <c r="M807">
        <v>1.6736880599999999</v>
      </c>
      <c r="N807">
        <v>1.6736880599999999</v>
      </c>
    </row>
    <row r="808" spans="2:14" x14ac:dyDescent="0.3">
      <c r="B808" s="1">
        <v>1976</v>
      </c>
      <c r="C808">
        <v>4.4002488999999999E-2</v>
      </c>
      <c r="D808">
        <v>0.15961377199999999</v>
      </c>
      <c r="E808">
        <v>0.34026011</v>
      </c>
      <c r="F808">
        <v>0.56728282900000004</v>
      </c>
      <c r="G808">
        <v>0.82155278700000001</v>
      </c>
      <c r="H808">
        <v>1.086946478</v>
      </c>
      <c r="I808">
        <v>1.351197687</v>
      </c>
      <c r="J808">
        <v>1.6056794489999999</v>
      </c>
      <c r="K808">
        <v>1.6056794489999999</v>
      </c>
      <c r="L808">
        <v>1.6056794489999999</v>
      </c>
      <c r="M808">
        <v>1.6056794489999999</v>
      </c>
      <c r="N808">
        <v>1.6056794489999999</v>
      </c>
    </row>
    <row r="809" spans="2:14" x14ac:dyDescent="0.3">
      <c r="B809" s="1">
        <v>1977</v>
      </c>
      <c r="C809">
        <v>3.2350298E-2</v>
      </c>
      <c r="D809">
        <v>0.129835641</v>
      </c>
      <c r="E809">
        <v>0.29372268499999998</v>
      </c>
      <c r="F809">
        <v>0.50974150200000001</v>
      </c>
      <c r="G809">
        <v>0.75999344999999996</v>
      </c>
      <c r="H809">
        <v>1.0278382770000001</v>
      </c>
      <c r="I809">
        <v>1.299731596</v>
      </c>
      <c r="J809">
        <v>1.565581484</v>
      </c>
      <c r="K809">
        <v>1.565581484</v>
      </c>
      <c r="L809">
        <v>1.565581484</v>
      </c>
      <c r="M809">
        <v>1.565581484</v>
      </c>
      <c r="N809">
        <v>1.565581484</v>
      </c>
    </row>
    <row r="810" spans="2:14" x14ac:dyDescent="0.3">
      <c r="B810" s="1">
        <v>1978</v>
      </c>
      <c r="C810">
        <v>3.1656032000000001E-2</v>
      </c>
      <c r="D810">
        <v>0.12928384200000001</v>
      </c>
      <c r="E810">
        <v>0.29548549600000001</v>
      </c>
      <c r="F810">
        <v>0.51635990600000004</v>
      </c>
      <c r="G810">
        <v>0.77372872100000001</v>
      </c>
      <c r="H810">
        <v>1.0503854960000001</v>
      </c>
      <c r="I810">
        <v>1.3321602720000001</v>
      </c>
      <c r="J810">
        <v>1.6083943080000001</v>
      </c>
      <c r="K810">
        <v>1.6083943080000001</v>
      </c>
      <c r="L810">
        <v>1.6083943080000001</v>
      </c>
      <c r="M810">
        <v>1.6083943080000001</v>
      </c>
      <c r="N810">
        <v>1.6083943080000001</v>
      </c>
    </row>
    <row r="811" spans="2:14" x14ac:dyDescent="0.3">
      <c r="B811" s="1">
        <v>1979</v>
      </c>
      <c r="C811">
        <v>3.6144229E-2</v>
      </c>
      <c r="D811">
        <v>0.13832704000000001</v>
      </c>
      <c r="E811">
        <v>0.30431333300000002</v>
      </c>
      <c r="F811">
        <v>0.51825403400000003</v>
      </c>
      <c r="G811">
        <v>0.76219856699999999</v>
      </c>
      <c r="H811">
        <v>1.020228269</v>
      </c>
      <c r="I811">
        <v>1.2797909810000001</v>
      </c>
      <c r="J811">
        <v>1.53177846</v>
      </c>
      <c r="K811">
        <v>1.53177846</v>
      </c>
      <c r="L811">
        <v>1.53177846</v>
      </c>
      <c r="M811">
        <v>1.53177846</v>
      </c>
      <c r="N811">
        <v>1.53177846</v>
      </c>
    </row>
    <row r="812" spans="2:14" x14ac:dyDescent="0.3">
      <c r="B812" s="1">
        <v>1980</v>
      </c>
      <c r="C812">
        <v>3.5620952999999997E-2</v>
      </c>
      <c r="D812">
        <v>0.13567654400000001</v>
      </c>
      <c r="E812">
        <v>0.29764820800000003</v>
      </c>
      <c r="F812">
        <v>0.50594611099999998</v>
      </c>
      <c r="G812">
        <v>0.743079135</v>
      </c>
      <c r="H812">
        <v>0.99360741100000005</v>
      </c>
      <c r="I812">
        <v>1.2453949369999999</v>
      </c>
      <c r="J812">
        <v>1.489659278</v>
      </c>
      <c r="K812">
        <v>1.489659278</v>
      </c>
      <c r="L812">
        <v>1.489659278</v>
      </c>
      <c r="M812">
        <v>1.489659278</v>
      </c>
      <c r="N812">
        <v>1.489659278</v>
      </c>
    </row>
    <row r="813" spans="2:14" x14ac:dyDescent="0.3">
      <c r="B813" s="1">
        <v>1981</v>
      </c>
      <c r="C813">
        <v>4.0741708000000001E-2</v>
      </c>
      <c r="D813">
        <v>0.147588686</v>
      </c>
      <c r="E813">
        <v>0.314378932</v>
      </c>
      <c r="F813">
        <v>0.52385637399999996</v>
      </c>
      <c r="G813">
        <v>0.75837074500000001</v>
      </c>
      <c r="H813">
        <v>1.0030634490000001</v>
      </c>
      <c r="I813">
        <v>1.246640701</v>
      </c>
      <c r="J813">
        <v>1.481165815</v>
      </c>
      <c r="K813">
        <v>1.481165815</v>
      </c>
      <c r="L813">
        <v>1.481165815</v>
      </c>
      <c r="M813">
        <v>1.481165815</v>
      </c>
      <c r="N813">
        <v>1.481165815</v>
      </c>
    </row>
    <row r="814" spans="2:14" x14ac:dyDescent="0.3">
      <c r="B814" s="1">
        <v>1982</v>
      </c>
      <c r="C814">
        <v>3.9043161E-2</v>
      </c>
      <c r="D814">
        <v>0.143840992</v>
      </c>
      <c r="E814">
        <v>0.309446477</v>
      </c>
      <c r="F814">
        <v>0.51909840399999996</v>
      </c>
      <c r="G814">
        <v>0.755134003</v>
      </c>
      <c r="H814">
        <v>1.0024483040000001</v>
      </c>
      <c r="I814">
        <v>1.249429694</v>
      </c>
      <c r="J814">
        <v>1.487835799</v>
      </c>
      <c r="K814">
        <v>1.487835799</v>
      </c>
      <c r="L814">
        <v>1.487835799</v>
      </c>
      <c r="M814">
        <v>1.487835799</v>
      </c>
      <c r="N814">
        <v>1.487835799</v>
      </c>
    </row>
    <row r="815" spans="2:14" x14ac:dyDescent="0.3">
      <c r="B815" s="1">
        <v>1983</v>
      </c>
      <c r="C815">
        <v>4.1605780000000002E-2</v>
      </c>
      <c r="D815">
        <v>0.13836649600000001</v>
      </c>
      <c r="E815">
        <v>0.28029472700000002</v>
      </c>
      <c r="F815">
        <v>0.45148339799999998</v>
      </c>
      <c r="G815">
        <v>0.63773095000000002</v>
      </c>
      <c r="H815">
        <v>0.82797331399999996</v>
      </c>
      <c r="I815">
        <v>1.0142783900000001</v>
      </c>
      <c r="J815">
        <v>1.1913689380000001</v>
      </c>
      <c r="K815">
        <v>1.1913689380000001</v>
      </c>
      <c r="L815">
        <v>1.1913689380000001</v>
      </c>
      <c r="M815">
        <v>1.1913689380000001</v>
      </c>
      <c r="N815">
        <v>1.1913689380000001</v>
      </c>
    </row>
    <row r="816" spans="2:14" x14ac:dyDescent="0.3">
      <c r="B816" s="1">
        <v>1984</v>
      </c>
      <c r="C816">
        <v>4.4185250000000002E-2</v>
      </c>
      <c r="D816">
        <v>0.15620625899999999</v>
      </c>
      <c r="E816">
        <v>0.3280016</v>
      </c>
      <c r="F816">
        <v>0.54129332200000002</v>
      </c>
      <c r="G816">
        <v>0.77813956299999998</v>
      </c>
      <c r="H816">
        <v>1.0237715199999999</v>
      </c>
      <c r="I816">
        <v>1.2671467590000001</v>
      </c>
      <c r="J816">
        <v>1.5006200119999999</v>
      </c>
      <c r="K816">
        <v>1.5006200119999999</v>
      </c>
      <c r="L816">
        <v>1.5006200119999999</v>
      </c>
      <c r="M816">
        <v>1.5006200119999999</v>
      </c>
      <c r="N816">
        <v>1.5006200119999999</v>
      </c>
    </row>
    <row r="817" spans="2:14" x14ac:dyDescent="0.3">
      <c r="B817" s="1">
        <v>1985</v>
      </c>
      <c r="C817">
        <v>4.0340523000000003E-2</v>
      </c>
      <c r="D817">
        <v>0.149337473</v>
      </c>
      <c r="E817">
        <v>0.32218047999999999</v>
      </c>
      <c r="F817">
        <v>0.541492321</v>
      </c>
      <c r="G817">
        <v>0.78880056499999995</v>
      </c>
      <c r="H817">
        <v>1.0482361579999999</v>
      </c>
      <c r="I817">
        <v>1.3075607849999999</v>
      </c>
      <c r="J817">
        <v>1.558062595</v>
      </c>
      <c r="K817">
        <v>1.558062595</v>
      </c>
      <c r="L817">
        <v>1.558062595</v>
      </c>
      <c r="M817">
        <v>1.558062595</v>
      </c>
      <c r="N817">
        <v>1.558062595</v>
      </c>
    </row>
    <row r="818" spans="2:14" x14ac:dyDescent="0.3">
      <c r="B818" s="1">
        <v>1986</v>
      </c>
      <c r="C818">
        <v>4.1701779000000001E-2</v>
      </c>
      <c r="D818">
        <v>0.151455697</v>
      </c>
      <c r="E818">
        <v>0.32310397099999999</v>
      </c>
      <c r="F818">
        <v>0.53894479699999998</v>
      </c>
      <c r="G818">
        <v>0.78079086399999997</v>
      </c>
      <c r="H818">
        <v>1.033294865</v>
      </c>
      <c r="I818">
        <v>1.2847713810000001</v>
      </c>
      <c r="J818">
        <v>1.526995812</v>
      </c>
      <c r="K818">
        <v>1.526995812</v>
      </c>
      <c r="L818">
        <v>1.526995812</v>
      </c>
      <c r="M818">
        <v>1.526995812</v>
      </c>
      <c r="N818">
        <v>1.526995812</v>
      </c>
    </row>
    <row r="819" spans="2:14" x14ac:dyDescent="0.3">
      <c r="B819" s="1">
        <v>1987</v>
      </c>
      <c r="C819">
        <v>3.3810448999999999E-2</v>
      </c>
      <c r="D819">
        <v>0.13191617899999999</v>
      </c>
      <c r="E819">
        <v>0.29351771799999998</v>
      </c>
      <c r="F819">
        <v>0.50370928100000001</v>
      </c>
      <c r="G819">
        <v>0.74492687899999999</v>
      </c>
      <c r="H819">
        <v>1.001297713</v>
      </c>
      <c r="I819">
        <v>1.2601436690000001</v>
      </c>
      <c r="J819">
        <v>1.5121646419999999</v>
      </c>
      <c r="K819">
        <v>1.5121646419999999</v>
      </c>
      <c r="L819">
        <v>1.5121646419999999</v>
      </c>
      <c r="M819">
        <v>1.5121646419999999</v>
      </c>
      <c r="N819">
        <v>1.5121646419999999</v>
      </c>
    </row>
    <row r="820" spans="2:14" x14ac:dyDescent="0.3">
      <c r="B820" s="1">
        <v>1988</v>
      </c>
      <c r="C820">
        <v>3.8483562999999998E-2</v>
      </c>
      <c r="D820">
        <v>0.14476181599999999</v>
      </c>
      <c r="E820">
        <v>0.31525950000000003</v>
      </c>
      <c r="F820">
        <v>0.53323529000000003</v>
      </c>
      <c r="G820">
        <v>0.78035416800000001</v>
      </c>
      <c r="H820">
        <v>1.0406241439999999</v>
      </c>
      <c r="I820">
        <v>1.3015794860000001</v>
      </c>
      <c r="J820">
        <v>1.5542634719999999</v>
      </c>
      <c r="K820">
        <v>1.5542634719999999</v>
      </c>
      <c r="L820">
        <v>1.5542634719999999</v>
      </c>
      <c r="M820">
        <v>1.5542634719999999</v>
      </c>
      <c r="N820">
        <v>1.5542634719999999</v>
      </c>
    </row>
    <row r="821" spans="2:14" x14ac:dyDescent="0.3">
      <c r="B821" s="1">
        <v>1989</v>
      </c>
      <c r="C821">
        <v>4.3679181999999997E-2</v>
      </c>
      <c r="D821">
        <v>0.15813185499999999</v>
      </c>
      <c r="E821">
        <v>0.33671443200000001</v>
      </c>
      <c r="F821">
        <v>0.560936675</v>
      </c>
      <c r="G821">
        <v>0.81190622800000001</v>
      </c>
      <c r="H821">
        <v>1.073727994</v>
      </c>
      <c r="I821">
        <v>1.334325384</v>
      </c>
      <c r="J821">
        <v>1.585214763</v>
      </c>
      <c r="K821">
        <v>1.585214763</v>
      </c>
      <c r="L821">
        <v>1.585214763</v>
      </c>
      <c r="M821">
        <v>1.585214763</v>
      </c>
      <c r="N821">
        <v>1.585214763</v>
      </c>
    </row>
    <row r="822" spans="2:14" x14ac:dyDescent="0.3">
      <c r="B822" s="1">
        <v>1990</v>
      </c>
      <c r="C822">
        <v>4.1691151000000003E-2</v>
      </c>
      <c r="D822">
        <v>0.15044643899999999</v>
      </c>
      <c r="E822">
        <v>0.319740617</v>
      </c>
      <c r="F822">
        <v>0.53197573399999998</v>
      </c>
      <c r="G822">
        <v>0.76927126499999998</v>
      </c>
      <c r="H822">
        <v>1.0166284839999999</v>
      </c>
      <c r="I822">
        <v>1.262676626</v>
      </c>
      <c r="J822">
        <v>1.499443474</v>
      </c>
      <c r="K822">
        <v>1.499443474</v>
      </c>
      <c r="L822">
        <v>1.499443474</v>
      </c>
      <c r="M822">
        <v>1.499443474</v>
      </c>
      <c r="N822">
        <v>1.499443474</v>
      </c>
    </row>
    <row r="823" spans="2:14" x14ac:dyDescent="0.3">
      <c r="B823" s="1">
        <v>1991</v>
      </c>
      <c r="C823">
        <v>3.8679356999999998E-2</v>
      </c>
      <c r="D823">
        <v>0.142033047</v>
      </c>
      <c r="E823">
        <v>0.30496756600000002</v>
      </c>
      <c r="F823">
        <v>0.51091835699999999</v>
      </c>
      <c r="G823">
        <v>0.74253263300000005</v>
      </c>
      <c r="H823">
        <v>0.98501619100000004</v>
      </c>
      <c r="I823">
        <v>1.2270213190000001</v>
      </c>
      <c r="J823">
        <v>1.4605085900000001</v>
      </c>
      <c r="K823">
        <v>1.4605085900000001</v>
      </c>
      <c r="L823">
        <v>1.4605085900000001</v>
      </c>
      <c r="M823">
        <v>1.4605085900000001</v>
      </c>
      <c r="N823">
        <v>1.4605085900000001</v>
      </c>
    </row>
    <row r="824" spans="2:14" x14ac:dyDescent="0.3">
      <c r="B824" s="1">
        <v>1992</v>
      </c>
      <c r="C824">
        <v>3.9995840999999997E-2</v>
      </c>
      <c r="D824">
        <v>0.147596697</v>
      </c>
      <c r="E824">
        <v>0.31783732799999997</v>
      </c>
      <c r="F824">
        <v>0.53352687799999998</v>
      </c>
      <c r="G824">
        <v>0.77649516699999999</v>
      </c>
      <c r="H824">
        <v>1.031178929</v>
      </c>
      <c r="I824">
        <v>1.2856008910000001</v>
      </c>
      <c r="J824">
        <v>1.5312507609999999</v>
      </c>
      <c r="K824">
        <v>1.5312507609999999</v>
      </c>
      <c r="L824">
        <v>1.5312507609999999</v>
      </c>
      <c r="M824">
        <v>1.5312507609999999</v>
      </c>
      <c r="N824">
        <v>1.5312507609999999</v>
      </c>
    </row>
    <row r="825" spans="2:14" x14ac:dyDescent="0.3">
      <c r="B825" s="1">
        <v>1993</v>
      </c>
      <c r="C825">
        <v>3.8540043000000003E-2</v>
      </c>
      <c r="D825">
        <v>0.147054025</v>
      </c>
      <c r="E825">
        <v>0.32294243299999997</v>
      </c>
      <c r="F825">
        <v>0.54932551299999999</v>
      </c>
      <c r="G825">
        <v>0.80719894999999997</v>
      </c>
      <c r="H825">
        <v>1.079758539</v>
      </c>
      <c r="I825">
        <v>1.3537803500000001</v>
      </c>
      <c r="J825">
        <v>1.6196850330000001</v>
      </c>
      <c r="K825">
        <v>1.6196850330000001</v>
      </c>
      <c r="L825">
        <v>1.6196850330000001</v>
      </c>
      <c r="M825">
        <v>1.6196850330000001</v>
      </c>
      <c r="N825">
        <v>1.6196850330000001</v>
      </c>
    </row>
    <row r="826" spans="2:14" x14ac:dyDescent="0.3">
      <c r="B826" s="1">
        <v>1994</v>
      </c>
      <c r="C826">
        <v>3.6160836000000002E-2</v>
      </c>
      <c r="D826">
        <v>0.146986695</v>
      </c>
      <c r="E826">
        <v>0.33501688800000001</v>
      </c>
      <c r="F826">
        <v>0.58434661300000001</v>
      </c>
      <c r="G826">
        <v>0.87441591100000005</v>
      </c>
      <c r="H826">
        <v>1.1858590550000001</v>
      </c>
      <c r="I826">
        <v>1.5027782869999999</v>
      </c>
      <c r="J826">
        <v>1.8132457529999999</v>
      </c>
      <c r="K826">
        <v>1.8132457529999999</v>
      </c>
      <c r="L826">
        <v>1.8132457529999999</v>
      </c>
      <c r="M826">
        <v>1.8132457529999999</v>
      </c>
      <c r="N826">
        <v>1.8132457529999999</v>
      </c>
    </row>
    <row r="827" spans="2:14" x14ac:dyDescent="0.3">
      <c r="B827" s="1">
        <v>1995</v>
      </c>
      <c r="C827">
        <v>3.8463741000000003E-2</v>
      </c>
      <c r="D827">
        <v>0.14566931599999999</v>
      </c>
      <c r="E827">
        <v>0.31849902400000002</v>
      </c>
      <c r="F827">
        <v>0.54016225200000001</v>
      </c>
      <c r="G827">
        <v>0.79202972000000005</v>
      </c>
      <c r="H827">
        <v>1.0577471629999999</v>
      </c>
      <c r="I827">
        <v>1.324508778</v>
      </c>
      <c r="J827">
        <v>1.5830776419999999</v>
      </c>
      <c r="K827">
        <v>1.5830776419999999</v>
      </c>
      <c r="L827">
        <v>1.5830776419999999</v>
      </c>
      <c r="M827">
        <v>1.5830776419999999</v>
      </c>
      <c r="N827">
        <v>1.5830776419999999</v>
      </c>
    </row>
    <row r="828" spans="2:14" x14ac:dyDescent="0.3">
      <c r="B828" s="1">
        <v>1996</v>
      </c>
      <c r="C828">
        <v>3.8131678000000002E-2</v>
      </c>
      <c r="D828">
        <v>0.14463204499999999</v>
      </c>
      <c r="E828">
        <v>0.316514403</v>
      </c>
      <c r="F828">
        <v>0.53712112300000003</v>
      </c>
      <c r="G828">
        <v>0.78791571299999996</v>
      </c>
      <c r="H828">
        <v>1.0526014960000001</v>
      </c>
      <c r="I828">
        <v>1.318404779</v>
      </c>
      <c r="J828">
        <v>1.5761037520000001</v>
      </c>
      <c r="K828">
        <v>1.5761037520000001</v>
      </c>
      <c r="L828">
        <v>1.5761037520000001</v>
      </c>
      <c r="M828">
        <v>1.5761037520000001</v>
      </c>
      <c r="N828">
        <v>1.5761037520000001</v>
      </c>
    </row>
    <row r="829" spans="2:14" x14ac:dyDescent="0.3">
      <c r="B829" s="1">
        <v>1997</v>
      </c>
      <c r="C829">
        <v>4.4609358000000002E-2</v>
      </c>
      <c r="D829">
        <v>0.15177953599999999</v>
      </c>
      <c r="E829">
        <v>0.31161543200000003</v>
      </c>
      <c r="F829">
        <v>0.50649722200000002</v>
      </c>
      <c r="G829">
        <v>0.72014684200000001</v>
      </c>
      <c r="H829">
        <v>0.939621331</v>
      </c>
      <c r="I829">
        <v>1.1554932579999999</v>
      </c>
      <c r="J829">
        <v>1.3613934190000001</v>
      </c>
      <c r="K829">
        <v>1.3613934190000001</v>
      </c>
      <c r="L829">
        <v>1.3613934190000001</v>
      </c>
      <c r="M829">
        <v>1.3613934190000001</v>
      </c>
      <c r="N829">
        <v>1.3613934190000001</v>
      </c>
    </row>
    <row r="830" spans="2:14" x14ac:dyDescent="0.3">
      <c r="B830" s="1">
        <v>1998</v>
      </c>
      <c r="C830">
        <v>4.0004442000000001E-2</v>
      </c>
      <c r="D830">
        <v>0.14044580100000001</v>
      </c>
      <c r="E830">
        <v>0.29370531799999999</v>
      </c>
      <c r="F830">
        <v>0.48335950599999999</v>
      </c>
      <c r="G830">
        <v>0.69346880600000005</v>
      </c>
      <c r="H830">
        <v>0.91099554000000005</v>
      </c>
      <c r="I830">
        <v>1.1262374719999999</v>
      </c>
      <c r="J830">
        <v>1.3325063210000001</v>
      </c>
      <c r="K830">
        <v>1.3325063210000001</v>
      </c>
      <c r="L830">
        <v>1.3325063210000001</v>
      </c>
      <c r="M830">
        <v>1.3325063210000001</v>
      </c>
      <c r="N830">
        <v>1.3325063210000001</v>
      </c>
    </row>
    <row r="831" spans="2:14" x14ac:dyDescent="0.3">
      <c r="B831" s="1">
        <v>1999</v>
      </c>
      <c r="C831">
        <v>3.7266760000000003E-2</v>
      </c>
      <c r="D831">
        <v>0.145595534</v>
      </c>
      <c r="E831">
        <v>0.32420866799999998</v>
      </c>
      <c r="F831">
        <v>0.55667286699999996</v>
      </c>
      <c r="G831">
        <v>0.82356947700000005</v>
      </c>
      <c r="H831">
        <v>1.10732645</v>
      </c>
      <c r="I831">
        <v>1.393895925</v>
      </c>
      <c r="J831">
        <v>1.6729653390000001</v>
      </c>
      <c r="K831">
        <v>1.6729653390000001</v>
      </c>
      <c r="L831">
        <v>1.6729653390000001</v>
      </c>
      <c r="M831">
        <v>1.6729653390000001</v>
      </c>
      <c r="N831">
        <v>1.6729653390000001</v>
      </c>
    </row>
    <row r="832" spans="2:14" x14ac:dyDescent="0.3">
      <c r="B832" s="1">
        <v>2000</v>
      </c>
      <c r="C832">
        <v>3.4755047999999997E-2</v>
      </c>
      <c r="D832">
        <v>0.14507810199999999</v>
      </c>
      <c r="E832">
        <v>0.33587096100000002</v>
      </c>
      <c r="F832">
        <v>0.59204662699999999</v>
      </c>
      <c r="G832">
        <v>0.89273276199999996</v>
      </c>
      <c r="H832">
        <v>1.2177118680000001</v>
      </c>
      <c r="I832">
        <v>1.5500872059999999</v>
      </c>
      <c r="J832">
        <v>1.87699839</v>
      </c>
      <c r="K832">
        <v>1.87699839</v>
      </c>
      <c r="L832">
        <v>1.87699839</v>
      </c>
      <c r="M832">
        <v>1.87699839</v>
      </c>
      <c r="N832">
        <v>1.87699839</v>
      </c>
    </row>
    <row r="833" spans="2:14" x14ac:dyDescent="0.3">
      <c r="B833" s="1">
        <v>2001</v>
      </c>
      <c r="C833">
        <v>3.3171725999999999E-2</v>
      </c>
      <c r="D833">
        <v>0.13931574799999999</v>
      </c>
      <c r="E833">
        <v>0.32368793499999998</v>
      </c>
      <c r="F833">
        <v>0.57195319300000003</v>
      </c>
      <c r="G833">
        <v>0.86394715399999999</v>
      </c>
      <c r="H833">
        <v>1.18000967</v>
      </c>
      <c r="I833">
        <v>1.503641886</v>
      </c>
      <c r="J833">
        <v>1.8222452360000001</v>
      </c>
      <c r="K833">
        <v>1.8222452360000001</v>
      </c>
      <c r="L833">
        <v>1.8222452360000001</v>
      </c>
      <c r="M833">
        <v>1.8222452360000001</v>
      </c>
      <c r="N833">
        <v>1.8222452360000001</v>
      </c>
    </row>
    <row r="834" spans="2:14" x14ac:dyDescent="0.3">
      <c r="B834" s="1">
        <v>2002</v>
      </c>
      <c r="C834">
        <v>3.5754379000000003E-2</v>
      </c>
      <c r="D834">
        <v>0.14505094700000001</v>
      </c>
      <c r="E834">
        <v>0.33022574700000001</v>
      </c>
      <c r="F834">
        <v>0.57554364899999999</v>
      </c>
      <c r="G834">
        <v>0.86075982200000001</v>
      </c>
      <c r="H834">
        <v>1.1668438109999999</v>
      </c>
      <c r="I834">
        <v>1.478193549</v>
      </c>
      <c r="J834">
        <v>1.783115456</v>
      </c>
      <c r="K834">
        <v>1.783115456</v>
      </c>
      <c r="L834">
        <v>1.783115456</v>
      </c>
      <c r="M834">
        <v>1.783115456</v>
      </c>
      <c r="N834">
        <v>1.783115456</v>
      </c>
    </row>
    <row r="835" spans="2:14" x14ac:dyDescent="0.3">
      <c r="B835" s="1">
        <v>2003</v>
      </c>
      <c r="C835">
        <v>3.9690022999999998E-2</v>
      </c>
      <c r="D835">
        <v>0.15385612400000001</v>
      </c>
      <c r="E835">
        <v>0.34103433399999999</v>
      </c>
      <c r="F835">
        <v>0.583750887</v>
      </c>
      <c r="G835">
        <v>0.86169296500000003</v>
      </c>
      <c r="H835">
        <v>1.1566203989999999</v>
      </c>
      <c r="I835">
        <v>1.4540270159999999</v>
      </c>
      <c r="J835">
        <v>1.7433102659999999</v>
      </c>
      <c r="K835">
        <v>1.7433102659999999</v>
      </c>
      <c r="L835">
        <v>1.7433102659999999</v>
      </c>
      <c r="M835">
        <v>1.7433102659999999</v>
      </c>
      <c r="N835">
        <v>1.7433102659999999</v>
      </c>
    </row>
    <row r="836" spans="2:14" x14ac:dyDescent="0.3">
      <c r="B836" s="1">
        <v>2004</v>
      </c>
      <c r="C836">
        <v>3.7627649999999999E-2</v>
      </c>
      <c r="D836">
        <v>0.148561322</v>
      </c>
      <c r="E836">
        <v>0.33286516900000002</v>
      </c>
      <c r="F836">
        <v>0.57392821999999999</v>
      </c>
      <c r="G836">
        <v>0.85167108499999999</v>
      </c>
      <c r="H836">
        <v>1.147732456</v>
      </c>
      <c r="I836">
        <v>1.447329962</v>
      </c>
      <c r="J836">
        <v>1.7395481580000001</v>
      </c>
      <c r="K836">
        <v>1.7395481580000001</v>
      </c>
      <c r="L836">
        <v>1.7395481580000001</v>
      </c>
      <c r="M836">
        <v>1.7395481580000001</v>
      </c>
      <c r="N836">
        <v>1.7395481580000001</v>
      </c>
    </row>
    <row r="837" spans="2:14" x14ac:dyDescent="0.3">
      <c r="B837" s="1">
        <v>2005</v>
      </c>
      <c r="C837">
        <v>3.6986724999999998E-2</v>
      </c>
      <c r="D837">
        <v>0.14998609700000001</v>
      </c>
      <c r="E837">
        <v>0.34137520999999998</v>
      </c>
      <c r="F837">
        <v>0.59487463299999999</v>
      </c>
      <c r="G837">
        <v>0.88956083699999999</v>
      </c>
      <c r="H837">
        <v>1.205774076</v>
      </c>
      <c r="I837">
        <v>1.5274009989999999</v>
      </c>
      <c r="J837">
        <v>1.842367638</v>
      </c>
      <c r="K837">
        <v>1.842367638</v>
      </c>
      <c r="L837">
        <v>1.842367638</v>
      </c>
      <c r="M837">
        <v>1.842367638</v>
      </c>
      <c r="N837">
        <v>1.842367638</v>
      </c>
    </row>
    <row r="838" spans="2:14" x14ac:dyDescent="0.3">
      <c r="B838" s="1">
        <v>2006</v>
      </c>
      <c r="C838">
        <v>3.7500126000000002E-2</v>
      </c>
      <c r="D838">
        <v>0.152430647</v>
      </c>
      <c r="E838">
        <v>0.347424921</v>
      </c>
      <c r="F838">
        <v>0.60598907999999996</v>
      </c>
      <c r="G838">
        <v>0.90680168500000002</v>
      </c>
      <c r="H838">
        <v>1.2297797610000001</v>
      </c>
      <c r="I838">
        <v>1.558436742</v>
      </c>
      <c r="J838">
        <v>1.8804030030000001</v>
      </c>
      <c r="K838">
        <v>1.8804030030000001</v>
      </c>
      <c r="L838">
        <v>1.8804030030000001</v>
      </c>
      <c r="M838">
        <v>1.8804030030000001</v>
      </c>
      <c r="N838">
        <v>1.8804030030000001</v>
      </c>
    </row>
    <row r="839" spans="2:14" x14ac:dyDescent="0.3">
      <c r="B839" s="1">
        <v>2007</v>
      </c>
      <c r="C839">
        <v>3.7671760999999998E-2</v>
      </c>
      <c r="D839">
        <v>0.149353193</v>
      </c>
      <c r="E839">
        <v>0.33545518099999999</v>
      </c>
      <c r="F839">
        <v>0.57934565800000004</v>
      </c>
      <c r="G839">
        <v>0.86073489400000003</v>
      </c>
      <c r="H839">
        <v>1.1609919500000001</v>
      </c>
      <c r="I839">
        <v>1.465075793</v>
      </c>
      <c r="J839">
        <v>1.761854504</v>
      </c>
      <c r="K839">
        <v>1.761854504</v>
      </c>
      <c r="L839">
        <v>1.761854504</v>
      </c>
      <c r="M839">
        <v>1.761854504</v>
      </c>
      <c r="N839">
        <v>1.761854504</v>
      </c>
    </row>
    <row r="840" spans="2:14" x14ac:dyDescent="0.3">
      <c r="B840" s="1">
        <v>2008</v>
      </c>
      <c r="C840">
        <v>3.5735346000000001E-2</v>
      </c>
      <c r="D840">
        <v>0.14615255799999999</v>
      </c>
      <c r="E840">
        <v>0.33432046199999998</v>
      </c>
      <c r="F840">
        <v>0.58455518799999995</v>
      </c>
      <c r="G840">
        <v>0.87627437900000005</v>
      </c>
      <c r="H840">
        <v>1.1899670959999999</v>
      </c>
      <c r="I840">
        <v>1.5095501309999999</v>
      </c>
      <c r="J840">
        <v>1.822916218</v>
      </c>
      <c r="K840">
        <v>1.822916218</v>
      </c>
      <c r="L840">
        <v>1.822916218</v>
      </c>
      <c r="M840">
        <v>1.822916218</v>
      </c>
      <c r="N840">
        <v>1.822916218</v>
      </c>
    </row>
    <row r="841" spans="2:14" x14ac:dyDescent="0.3">
      <c r="B841" s="1">
        <v>2009</v>
      </c>
      <c r="C841">
        <v>3.7638178000000001E-2</v>
      </c>
      <c r="D841">
        <v>0.149597279</v>
      </c>
      <c r="E841">
        <v>0.336502154</v>
      </c>
      <c r="F841">
        <v>0.58173619200000004</v>
      </c>
      <c r="G841">
        <v>0.864913928</v>
      </c>
      <c r="H841">
        <v>1.1672688849999999</v>
      </c>
      <c r="I841">
        <v>1.473625014</v>
      </c>
      <c r="J841">
        <v>1.7727348249999999</v>
      </c>
      <c r="K841">
        <v>1.7727348249999999</v>
      </c>
      <c r="L841">
        <v>1.7727348249999999</v>
      </c>
      <c r="M841">
        <v>1.7727348249999999</v>
      </c>
      <c r="N841">
        <v>1.7727348249999999</v>
      </c>
    </row>
    <row r="842" spans="2:14" x14ac:dyDescent="0.3">
      <c r="B842" s="1">
        <v>2010</v>
      </c>
      <c r="C842">
        <v>3.8719415E-2</v>
      </c>
      <c r="D842">
        <v>0.149786475</v>
      </c>
      <c r="E842">
        <v>0.33161433499999998</v>
      </c>
      <c r="F842">
        <v>0.56716554100000005</v>
      </c>
      <c r="G842">
        <v>0.83671805200000005</v>
      </c>
      <c r="H842">
        <v>1.122597748</v>
      </c>
      <c r="I842">
        <v>1.4107678210000001</v>
      </c>
      <c r="J842">
        <v>1.6909805790000001</v>
      </c>
      <c r="K842">
        <v>1.6909805790000001</v>
      </c>
      <c r="L842">
        <v>1.6909805790000001</v>
      </c>
      <c r="M842">
        <v>1.6909805790000001</v>
      </c>
      <c r="N842">
        <v>1.6909805790000001</v>
      </c>
    </row>
    <row r="843" spans="2:14" x14ac:dyDescent="0.3">
      <c r="B843" s="1">
        <v>2011</v>
      </c>
      <c r="C843">
        <v>3.0920029000000002E-2</v>
      </c>
      <c r="D843">
        <v>0.14286040699999999</v>
      </c>
      <c r="E843">
        <v>0.35106100699999998</v>
      </c>
      <c r="F843">
        <v>0.64425175499999998</v>
      </c>
      <c r="G843">
        <v>1.0002136159999999</v>
      </c>
      <c r="H843">
        <v>1.394742508</v>
      </c>
      <c r="I843">
        <v>1.806141368</v>
      </c>
      <c r="J843">
        <v>2.2169899119999998</v>
      </c>
      <c r="K843">
        <v>2.2169899119999998</v>
      </c>
      <c r="L843">
        <v>2.2169899119999998</v>
      </c>
      <c r="M843">
        <v>2.2169899119999998</v>
      </c>
      <c r="N843">
        <v>2.2169899119999998</v>
      </c>
    </row>
    <row r="844" spans="2:14" x14ac:dyDescent="0.3">
      <c r="B844" s="1">
        <v>2012</v>
      </c>
      <c r="C844">
        <v>3.2401172999999998E-2</v>
      </c>
      <c r="D844">
        <v>0.14475949399999999</v>
      </c>
      <c r="E844">
        <v>0.348778105</v>
      </c>
      <c r="F844">
        <v>0.63159131300000004</v>
      </c>
      <c r="G844">
        <v>0.97113845300000001</v>
      </c>
      <c r="H844">
        <v>1.344354053</v>
      </c>
      <c r="I844">
        <v>1.7310434240000001</v>
      </c>
      <c r="J844">
        <v>2.1152740749999999</v>
      </c>
      <c r="K844">
        <v>2.1152740749999999</v>
      </c>
      <c r="L844">
        <v>2.1152740749999999</v>
      </c>
      <c r="M844">
        <v>2.1152740749999999</v>
      </c>
      <c r="N844">
        <v>2.1152740749999999</v>
      </c>
    </row>
    <row r="845" spans="2:14" x14ac:dyDescent="0.3">
      <c r="B845" s="1">
        <v>2013</v>
      </c>
      <c r="C845">
        <v>3.2401172999999998E-2</v>
      </c>
      <c r="D845">
        <v>0.14475949399999999</v>
      </c>
      <c r="E845">
        <v>0.348778105</v>
      </c>
      <c r="F845">
        <v>0.63159131300000004</v>
      </c>
      <c r="G845">
        <v>0.97113845300000001</v>
      </c>
      <c r="H845">
        <v>1.344354053</v>
      </c>
      <c r="I845">
        <v>1.7310434240000001</v>
      </c>
      <c r="J845">
        <v>2.1152740749999999</v>
      </c>
      <c r="K845">
        <v>2.1152740749999999</v>
      </c>
      <c r="L845">
        <v>2.1152740749999999</v>
      </c>
      <c r="M845">
        <v>2.1152740749999999</v>
      </c>
      <c r="N845">
        <v>2.1152740749999999</v>
      </c>
    </row>
    <row r="846" spans="2:14" x14ac:dyDescent="0.3">
      <c r="C846" t="s">
        <v>0</v>
      </c>
      <c r="D846" t="s">
        <v>17</v>
      </c>
      <c r="E846" t="s">
        <v>10</v>
      </c>
      <c r="F846">
        <v>7</v>
      </c>
      <c r="G846" t="s">
        <v>29</v>
      </c>
    </row>
    <row r="847" spans="2:14" x14ac:dyDescent="0.3">
      <c r="B847" s="1">
        <v>1963</v>
      </c>
      <c r="C847">
        <v>5.1999999999999998E-2</v>
      </c>
      <c r="D847">
        <v>9.2999999999999999E-2</v>
      </c>
      <c r="E847">
        <v>0.13100000000000001</v>
      </c>
      <c r="F847">
        <v>0.17799999999999999</v>
      </c>
      <c r="G847">
        <v>0.26200000000000001</v>
      </c>
      <c r="H847">
        <v>0.29399999999999998</v>
      </c>
      <c r="I847">
        <v>0.34</v>
      </c>
      <c r="J847">
        <v>0.39600000000000002</v>
      </c>
      <c r="K847">
        <v>0.54900000000000004</v>
      </c>
      <c r="L847">
        <v>0.73799999999999999</v>
      </c>
      <c r="M847">
        <v>0.98399999999999999</v>
      </c>
      <c r="N847">
        <v>1.093</v>
      </c>
    </row>
    <row r="848" spans="2:14" x14ac:dyDescent="0.3">
      <c r="B848" s="1">
        <v>1964</v>
      </c>
      <c r="C848">
        <v>5.1999999999999998E-2</v>
      </c>
      <c r="D848">
        <v>9.2999999999999999E-2</v>
      </c>
      <c r="E848">
        <v>0.13100000000000001</v>
      </c>
      <c r="F848">
        <v>0.17799999999999999</v>
      </c>
      <c r="G848">
        <v>0.26200000000000001</v>
      </c>
      <c r="H848">
        <v>0.29399999999999998</v>
      </c>
      <c r="I848">
        <v>0.34</v>
      </c>
      <c r="J848">
        <v>0.39600000000000002</v>
      </c>
      <c r="K848">
        <v>0.54900000000000004</v>
      </c>
      <c r="L848">
        <v>0.73799999999999999</v>
      </c>
      <c r="M848">
        <v>0.98399999999999999</v>
      </c>
      <c r="N848">
        <v>1.093</v>
      </c>
    </row>
    <row r="849" spans="2:14" x14ac:dyDescent="0.3">
      <c r="B849" s="1">
        <v>1965</v>
      </c>
      <c r="C849">
        <v>5.1999999999999998E-2</v>
      </c>
      <c r="D849">
        <v>9.2999999999999999E-2</v>
      </c>
      <c r="E849">
        <v>0.13100000000000001</v>
      </c>
      <c r="F849">
        <v>0.17799999999999999</v>
      </c>
      <c r="G849">
        <v>0.26200000000000001</v>
      </c>
      <c r="H849">
        <v>0.29399999999999998</v>
      </c>
      <c r="I849">
        <v>0.34</v>
      </c>
      <c r="J849">
        <v>0.39600000000000002</v>
      </c>
      <c r="K849">
        <v>0.54900000000000004</v>
      </c>
      <c r="L849">
        <v>0.73799999999999999</v>
      </c>
      <c r="M849">
        <v>0.98399999999999999</v>
      </c>
      <c r="N849">
        <v>1.093</v>
      </c>
    </row>
    <row r="850" spans="2:14" x14ac:dyDescent="0.3">
      <c r="B850" s="1">
        <v>1966</v>
      </c>
      <c r="C850">
        <v>5.1999999999999998E-2</v>
      </c>
      <c r="D850">
        <v>9.2999999999999999E-2</v>
      </c>
      <c r="E850">
        <v>0.13100000000000001</v>
      </c>
      <c r="F850">
        <v>0.17799999999999999</v>
      </c>
      <c r="G850">
        <v>0.26200000000000001</v>
      </c>
      <c r="H850">
        <v>0.29399999999999998</v>
      </c>
      <c r="I850">
        <v>0.34</v>
      </c>
      <c r="J850">
        <v>0.39600000000000002</v>
      </c>
      <c r="K850">
        <v>0.54900000000000004</v>
      </c>
      <c r="L850">
        <v>0.73799999999999999</v>
      </c>
      <c r="M850">
        <v>0.98399999999999999</v>
      </c>
      <c r="N850">
        <v>1.093</v>
      </c>
    </row>
    <row r="851" spans="2:14" x14ac:dyDescent="0.3">
      <c r="B851" s="1">
        <v>1967</v>
      </c>
      <c r="C851">
        <v>5.1999999999999998E-2</v>
      </c>
      <c r="D851">
        <v>9.2999999999999999E-2</v>
      </c>
      <c r="E851">
        <v>0.13100000000000001</v>
      </c>
      <c r="F851">
        <v>0.17799999999999999</v>
      </c>
      <c r="G851">
        <v>0.26200000000000001</v>
      </c>
      <c r="H851">
        <v>0.29399999999999998</v>
      </c>
      <c r="I851">
        <v>0.34</v>
      </c>
      <c r="J851">
        <v>0.39600000000000002</v>
      </c>
      <c r="K851">
        <v>0.54900000000000004</v>
      </c>
      <c r="L851">
        <v>0.73799999999999999</v>
      </c>
      <c r="M851">
        <v>0.98399999999999999</v>
      </c>
      <c r="N851">
        <v>1.093</v>
      </c>
    </row>
    <row r="852" spans="2:14" x14ac:dyDescent="0.3">
      <c r="B852" s="1">
        <v>1968</v>
      </c>
      <c r="C852">
        <v>5.1999999999999998E-2</v>
      </c>
      <c r="D852">
        <v>9.2999999999999999E-2</v>
      </c>
      <c r="E852">
        <v>0.13100000000000001</v>
      </c>
      <c r="F852">
        <v>0.17799999999999999</v>
      </c>
      <c r="G852">
        <v>0.26200000000000001</v>
      </c>
      <c r="H852">
        <v>0.29399999999999998</v>
      </c>
      <c r="I852">
        <v>0.34</v>
      </c>
      <c r="J852">
        <v>0.39600000000000002</v>
      </c>
      <c r="K852">
        <v>0.54900000000000004</v>
      </c>
      <c r="L852">
        <v>0.73799999999999999</v>
      </c>
      <c r="M852">
        <v>0.98399999999999999</v>
      </c>
      <c r="N852">
        <v>1.093</v>
      </c>
    </row>
    <row r="853" spans="2:14" x14ac:dyDescent="0.3">
      <c r="B853" s="1">
        <v>1969</v>
      </c>
      <c r="C853">
        <v>5.1999999999999998E-2</v>
      </c>
      <c r="D853">
        <v>9.2999999999999999E-2</v>
      </c>
      <c r="E853">
        <v>0.13100000000000001</v>
      </c>
      <c r="F853">
        <v>0.17799999999999999</v>
      </c>
      <c r="G853">
        <v>0.26200000000000001</v>
      </c>
      <c r="H853">
        <v>0.29399999999999998</v>
      </c>
      <c r="I853">
        <v>0.34</v>
      </c>
      <c r="J853">
        <v>0.39600000000000002</v>
      </c>
      <c r="K853">
        <v>0.54900000000000004</v>
      </c>
      <c r="L853">
        <v>0.73799999999999999</v>
      </c>
      <c r="M853">
        <v>0.98399999999999999</v>
      </c>
      <c r="N853">
        <v>1.093</v>
      </c>
    </row>
    <row r="854" spans="2:14" x14ac:dyDescent="0.3">
      <c r="B854" s="1">
        <v>1970</v>
      </c>
      <c r="C854">
        <v>5.1999999999999998E-2</v>
      </c>
      <c r="D854">
        <v>9.2999999999999999E-2</v>
      </c>
      <c r="E854">
        <v>0.13100000000000001</v>
      </c>
      <c r="F854">
        <v>0.17799999999999999</v>
      </c>
      <c r="G854">
        <v>0.26200000000000001</v>
      </c>
      <c r="H854">
        <v>0.29399999999999998</v>
      </c>
      <c r="I854">
        <v>0.34</v>
      </c>
      <c r="J854">
        <v>0.39600000000000002</v>
      </c>
      <c r="K854">
        <v>0.54900000000000004</v>
      </c>
      <c r="L854">
        <v>0.73799999999999999</v>
      </c>
      <c r="M854">
        <v>0.98399999999999999</v>
      </c>
      <c r="N854">
        <v>1.093</v>
      </c>
    </row>
    <row r="855" spans="2:14" x14ac:dyDescent="0.3">
      <c r="B855" s="1">
        <v>1971</v>
      </c>
      <c r="C855">
        <v>5.1999999999999998E-2</v>
      </c>
      <c r="D855">
        <v>9.2999999999999999E-2</v>
      </c>
      <c r="E855">
        <v>0.13100000000000001</v>
      </c>
      <c r="F855">
        <v>0.17799999999999999</v>
      </c>
      <c r="G855">
        <v>0.26200000000000001</v>
      </c>
      <c r="H855">
        <v>0.29399999999999998</v>
      </c>
      <c r="I855">
        <v>0.34</v>
      </c>
      <c r="J855">
        <v>0.39600000000000002</v>
      </c>
      <c r="K855">
        <v>0.54900000000000004</v>
      </c>
      <c r="L855">
        <v>0.73799999999999999</v>
      </c>
      <c r="M855">
        <v>0.98399999999999999</v>
      </c>
      <c r="N855">
        <v>1.093</v>
      </c>
    </row>
    <row r="856" spans="2:14" x14ac:dyDescent="0.3">
      <c r="B856" s="1">
        <v>1972</v>
      </c>
      <c r="C856">
        <v>5.1999999999999998E-2</v>
      </c>
      <c r="D856">
        <v>9.2999999999999999E-2</v>
      </c>
      <c r="E856">
        <v>0.13100000000000001</v>
      </c>
      <c r="F856">
        <v>0.17799999999999999</v>
      </c>
      <c r="G856">
        <v>0.26200000000000001</v>
      </c>
      <c r="H856">
        <v>0.29399999999999998</v>
      </c>
      <c r="I856">
        <v>0.34</v>
      </c>
      <c r="J856">
        <v>0.39600000000000002</v>
      </c>
      <c r="K856">
        <v>0.54900000000000004</v>
      </c>
      <c r="L856">
        <v>0.73799999999999999</v>
      </c>
      <c r="M856">
        <v>0.98399999999999999</v>
      </c>
      <c r="N856">
        <v>1.093</v>
      </c>
    </row>
    <row r="857" spans="2:14" x14ac:dyDescent="0.3">
      <c r="B857" s="1">
        <v>1973</v>
      </c>
      <c r="C857">
        <v>5.1999999999999998E-2</v>
      </c>
      <c r="D857">
        <v>9.2999999999999999E-2</v>
      </c>
      <c r="E857">
        <v>0.13100000000000001</v>
      </c>
      <c r="F857">
        <v>0.17799999999999999</v>
      </c>
      <c r="G857">
        <v>0.26200000000000001</v>
      </c>
      <c r="H857">
        <v>0.29399999999999998</v>
      </c>
      <c r="I857">
        <v>0.34</v>
      </c>
      <c r="J857">
        <v>0.39600000000000002</v>
      </c>
      <c r="K857">
        <v>0.54900000000000004</v>
      </c>
      <c r="L857">
        <v>0.73799999999999999</v>
      </c>
      <c r="M857">
        <v>0.98399999999999999</v>
      </c>
      <c r="N857">
        <v>1.093</v>
      </c>
    </row>
    <row r="858" spans="2:14" x14ac:dyDescent="0.3">
      <c r="B858" s="1">
        <v>1974</v>
      </c>
      <c r="C858">
        <v>5.1999999999999998E-2</v>
      </c>
      <c r="D858">
        <v>9.2999999999999999E-2</v>
      </c>
      <c r="E858">
        <v>0.13100000000000001</v>
      </c>
      <c r="F858">
        <v>0.17799999999999999</v>
      </c>
      <c r="G858">
        <v>0.26200000000000001</v>
      </c>
      <c r="H858">
        <v>0.29399999999999998</v>
      </c>
      <c r="I858">
        <v>0.34</v>
      </c>
      <c r="J858">
        <v>0.39600000000000002</v>
      </c>
      <c r="K858">
        <v>0.54900000000000004</v>
      </c>
      <c r="L858">
        <v>0.73799999999999999</v>
      </c>
      <c r="M858">
        <v>0.98399999999999999</v>
      </c>
      <c r="N858">
        <v>1.093</v>
      </c>
    </row>
    <row r="859" spans="2:14" x14ac:dyDescent="0.3">
      <c r="B859" s="1">
        <v>1975</v>
      </c>
      <c r="C859">
        <v>5.1999999999999998E-2</v>
      </c>
      <c r="D859">
        <v>9.2999999999999999E-2</v>
      </c>
      <c r="E859">
        <v>0.13100000000000001</v>
      </c>
      <c r="F859">
        <v>0.17799999999999999</v>
      </c>
      <c r="G859">
        <v>0.26200000000000001</v>
      </c>
      <c r="H859">
        <v>0.29399999999999998</v>
      </c>
      <c r="I859">
        <v>0.34</v>
      </c>
      <c r="J859">
        <v>0.39600000000000002</v>
      </c>
      <c r="K859">
        <v>0.54900000000000004</v>
      </c>
      <c r="L859">
        <v>0.73799999999999999</v>
      </c>
      <c r="M859">
        <v>0.98399999999999999</v>
      </c>
      <c r="N859">
        <v>1.093</v>
      </c>
    </row>
    <row r="860" spans="2:14" x14ac:dyDescent="0.3">
      <c r="B860" s="1">
        <v>1976</v>
      </c>
      <c r="C860">
        <v>5.1999999999999998E-2</v>
      </c>
      <c r="D860">
        <v>7.8E-2</v>
      </c>
      <c r="E860">
        <v>0.155</v>
      </c>
      <c r="F860">
        <v>0.214</v>
      </c>
      <c r="G860">
        <v>0.27500000000000002</v>
      </c>
      <c r="H860">
        <v>0.33600000000000002</v>
      </c>
      <c r="I860">
        <v>0.39400000000000002</v>
      </c>
      <c r="J860">
        <v>0.47199999999999998</v>
      </c>
      <c r="K860">
        <v>0.63200000000000001</v>
      </c>
      <c r="L860">
        <v>0.71399999999999997</v>
      </c>
      <c r="M860">
        <v>0.89800000000000002</v>
      </c>
      <c r="N860">
        <v>1.538</v>
      </c>
    </row>
    <row r="861" spans="2:14" x14ac:dyDescent="0.3">
      <c r="B861" s="1">
        <v>1977</v>
      </c>
      <c r="C861">
        <v>5.4699999999999999E-2</v>
      </c>
      <c r="D861">
        <v>9.1999999999999998E-2</v>
      </c>
      <c r="E861">
        <v>0.109</v>
      </c>
      <c r="F861">
        <v>0.23599999999999999</v>
      </c>
      <c r="G861">
        <v>0.27500000000000002</v>
      </c>
      <c r="H861">
        <v>0.314</v>
      </c>
      <c r="I861">
        <v>0.375</v>
      </c>
      <c r="J861">
        <v>0.45600000000000002</v>
      </c>
      <c r="K861">
        <v>0.52100000000000002</v>
      </c>
      <c r="L861">
        <v>0.73199999999999998</v>
      </c>
      <c r="M861">
        <v>0.65100000000000002</v>
      </c>
      <c r="N861">
        <v>1.137</v>
      </c>
    </row>
    <row r="862" spans="2:14" x14ac:dyDescent="0.3">
      <c r="B862" s="1">
        <v>1978</v>
      </c>
      <c r="C862">
        <v>5.1999999999999998E-2</v>
      </c>
      <c r="D862">
        <v>8.4000000000000005E-2</v>
      </c>
      <c r="E862">
        <v>0.104</v>
      </c>
      <c r="F862">
        <v>0.14699999999999999</v>
      </c>
      <c r="G862">
        <v>0.21099999999999999</v>
      </c>
      <c r="H862">
        <v>0.32700000000000001</v>
      </c>
      <c r="I862">
        <v>0.39400000000000002</v>
      </c>
      <c r="J862">
        <v>0.44900000000000001</v>
      </c>
      <c r="K862">
        <v>0.51400000000000001</v>
      </c>
      <c r="L862">
        <v>0.58299999999999996</v>
      </c>
      <c r="M862">
        <v>0.63100000000000001</v>
      </c>
      <c r="N862">
        <v>1.538</v>
      </c>
    </row>
    <row r="863" spans="2:14" x14ac:dyDescent="0.3">
      <c r="B863" s="1">
        <v>1979</v>
      </c>
      <c r="C863">
        <v>5.1999999999999998E-2</v>
      </c>
      <c r="D863">
        <v>0.108</v>
      </c>
      <c r="E863">
        <v>0.16</v>
      </c>
      <c r="F863">
        <v>0.19900000000000001</v>
      </c>
      <c r="G863">
        <v>0.24099999999999999</v>
      </c>
      <c r="H863">
        <v>0.30099999999999999</v>
      </c>
      <c r="I863">
        <v>0.38800000000000001</v>
      </c>
      <c r="J863">
        <v>0.46600000000000003</v>
      </c>
      <c r="K863">
        <v>0.58799999999999997</v>
      </c>
      <c r="L863">
        <v>0.871</v>
      </c>
      <c r="M863">
        <v>1.2649999999999999</v>
      </c>
      <c r="N863">
        <v>1.972</v>
      </c>
    </row>
    <row r="864" spans="2:14" x14ac:dyDescent="0.3">
      <c r="B864" s="1">
        <v>1980</v>
      </c>
      <c r="C864">
        <v>2.5700000000000001E-2</v>
      </c>
      <c r="D864">
        <v>0.06</v>
      </c>
      <c r="E864">
        <v>0.13200000000000001</v>
      </c>
      <c r="F864">
        <v>0.23100000000000001</v>
      </c>
      <c r="G864">
        <v>0.27200000000000002</v>
      </c>
      <c r="H864">
        <v>0.35</v>
      </c>
      <c r="I864">
        <v>0.44700000000000001</v>
      </c>
      <c r="J864">
        <v>0.51900000000000002</v>
      </c>
      <c r="K864">
        <v>0.71599999999999997</v>
      </c>
      <c r="L864">
        <v>0.82</v>
      </c>
      <c r="M864">
        <v>1.073</v>
      </c>
      <c r="N864">
        <v>1.8540000000000001</v>
      </c>
    </row>
    <row r="865" spans="2:14" x14ac:dyDescent="0.3">
      <c r="B865" s="1">
        <v>1981</v>
      </c>
      <c r="C865">
        <v>5.1999999999999998E-2</v>
      </c>
      <c r="D865">
        <v>9.5000000000000001E-2</v>
      </c>
      <c r="E865">
        <v>0.14899999999999999</v>
      </c>
      <c r="F865">
        <v>0.24199999999999999</v>
      </c>
      <c r="G865">
        <v>0.29399999999999998</v>
      </c>
      <c r="H865">
        <v>0.34</v>
      </c>
      <c r="I865">
        <v>0.40699999999999997</v>
      </c>
      <c r="J865">
        <v>0.503</v>
      </c>
      <c r="K865">
        <v>0.63700000000000001</v>
      </c>
      <c r="L865">
        <v>0.76500000000000001</v>
      </c>
      <c r="M865">
        <v>1.1839999999999999</v>
      </c>
      <c r="N865">
        <v>1.9</v>
      </c>
    </row>
    <row r="866" spans="2:14" x14ac:dyDescent="0.3">
      <c r="B866" s="1">
        <v>1982</v>
      </c>
      <c r="C866">
        <v>5.5199999999999999E-2</v>
      </c>
      <c r="D866">
        <v>8.5000000000000006E-2</v>
      </c>
      <c r="E866">
        <v>0.16600000000000001</v>
      </c>
      <c r="F866">
        <v>0.20699999999999999</v>
      </c>
      <c r="G866">
        <v>0.26900000000000002</v>
      </c>
      <c r="H866">
        <v>0.32300000000000001</v>
      </c>
      <c r="I866">
        <v>0.378</v>
      </c>
      <c r="J866">
        <v>0.47199999999999998</v>
      </c>
      <c r="K866">
        <v>0.53600000000000003</v>
      </c>
      <c r="L866">
        <v>0.64400000000000002</v>
      </c>
      <c r="M866">
        <v>0.98699999999999999</v>
      </c>
      <c r="N866">
        <v>1.1850000000000001</v>
      </c>
    </row>
    <row r="867" spans="2:14" x14ac:dyDescent="0.3">
      <c r="B867" s="1">
        <v>1983</v>
      </c>
      <c r="C867">
        <v>7.0400000000000004E-2</v>
      </c>
      <c r="D867">
        <v>9.9000000000000005E-2</v>
      </c>
      <c r="E867">
        <v>0.122</v>
      </c>
      <c r="F867">
        <v>0.23</v>
      </c>
      <c r="G867">
        <v>0.27300000000000002</v>
      </c>
      <c r="H867">
        <v>0.32</v>
      </c>
      <c r="I867">
        <v>0.374</v>
      </c>
      <c r="J867">
        <v>0.46100000000000002</v>
      </c>
      <c r="K867">
        <v>0.59599999999999997</v>
      </c>
      <c r="L867">
        <v>0.70899999999999996</v>
      </c>
      <c r="M867">
        <v>1.196</v>
      </c>
      <c r="N867">
        <v>1.7689999999999999</v>
      </c>
    </row>
    <row r="868" spans="2:14" x14ac:dyDescent="0.3">
      <c r="B868" s="1">
        <v>1984</v>
      </c>
      <c r="C868">
        <v>3.4599999999999999E-2</v>
      </c>
      <c r="D868">
        <v>0.13500000000000001</v>
      </c>
      <c r="E868">
        <v>0.154</v>
      </c>
      <c r="F868">
        <v>0.185</v>
      </c>
      <c r="G868">
        <v>0.26600000000000001</v>
      </c>
      <c r="H868">
        <v>0.33</v>
      </c>
      <c r="I868">
        <v>0.38300000000000001</v>
      </c>
      <c r="J868">
        <v>0.44900000000000001</v>
      </c>
      <c r="K868">
        <v>0.57699999999999996</v>
      </c>
      <c r="L868">
        <v>0.68500000000000005</v>
      </c>
      <c r="M868">
        <v>1.012</v>
      </c>
      <c r="N868">
        <v>1.8460000000000001</v>
      </c>
    </row>
    <row r="869" spans="2:14" x14ac:dyDescent="0.3">
      <c r="B869" s="1">
        <v>1985</v>
      </c>
      <c r="C869">
        <v>5.7500000000000002E-2</v>
      </c>
      <c r="D869">
        <v>0.14799999999999999</v>
      </c>
      <c r="E869">
        <v>0.18099999999999999</v>
      </c>
      <c r="F869">
        <v>0.223</v>
      </c>
      <c r="G869">
        <v>0.27</v>
      </c>
      <c r="H869">
        <v>0.33900000000000002</v>
      </c>
      <c r="I869">
        <v>0.39800000000000002</v>
      </c>
      <c r="J869">
        <v>0.47299999999999998</v>
      </c>
      <c r="K869">
        <v>0.57299999999999995</v>
      </c>
      <c r="L869">
        <v>0.79600000000000004</v>
      </c>
      <c r="M869">
        <v>1.3759999999999999</v>
      </c>
      <c r="N869">
        <v>1.647</v>
      </c>
    </row>
    <row r="870" spans="2:14" x14ac:dyDescent="0.3">
      <c r="B870" s="1">
        <v>1986</v>
      </c>
      <c r="C870">
        <v>7.2700000000000001E-2</v>
      </c>
      <c r="D870">
        <v>7.4999999999999997E-2</v>
      </c>
      <c r="E870">
        <v>0.17199999999999999</v>
      </c>
      <c r="F870">
        <v>0.247</v>
      </c>
      <c r="G870">
        <v>0.28599999999999998</v>
      </c>
      <c r="H870">
        <v>0.34599999999999997</v>
      </c>
      <c r="I870">
        <v>0.42699999999999999</v>
      </c>
      <c r="J870">
        <v>0.51800000000000002</v>
      </c>
      <c r="K870">
        <v>0.64</v>
      </c>
      <c r="L870">
        <v>0.84399999999999997</v>
      </c>
      <c r="M870">
        <v>1.351</v>
      </c>
      <c r="N870">
        <v>2.11</v>
      </c>
    </row>
    <row r="871" spans="2:14" x14ac:dyDescent="0.3">
      <c r="B871" s="1">
        <v>1987</v>
      </c>
      <c r="C871">
        <v>7.5999999999999998E-2</v>
      </c>
      <c r="D871">
        <v>0.11700000000000001</v>
      </c>
      <c r="E871">
        <v>0.14000000000000001</v>
      </c>
      <c r="F871">
        <v>0.191</v>
      </c>
      <c r="G871">
        <v>0.27</v>
      </c>
      <c r="H871">
        <v>0.35699999999999998</v>
      </c>
      <c r="I871">
        <v>0.434</v>
      </c>
      <c r="J871">
        <v>0.503</v>
      </c>
      <c r="K871">
        <v>0.57699999999999996</v>
      </c>
      <c r="L871">
        <v>0.68899999999999995</v>
      </c>
      <c r="M871">
        <v>1.089</v>
      </c>
      <c r="N871">
        <v>1.9790000000000001</v>
      </c>
    </row>
    <row r="872" spans="2:14" x14ac:dyDescent="0.3">
      <c r="B872" s="1">
        <v>1988</v>
      </c>
      <c r="C872">
        <v>0.1003</v>
      </c>
      <c r="D872">
        <v>0.124</v>
      </c>
      <c r="E872">
        <v>0.159</v>
      </c>
      <c r="F872">
        <v>0.19700000000000001</v>
      </c>
      <c r="G872">
        <v>0.23300000000000001</v>
      </c>
      <c r="H872">
        <v>0.34200000000000003</v>
      </c>
      <c r="I872">
        <v>0.44400000000000001</v>
      </c>
      <c r="J872">
        <v>0.51200000000000001</v>
      </c>
      <c r="K872">
        <v>0.58799999999999997</v>
      </c>
      <c r="L872">
        <v>0.75</v>
      </c>
      <c r="M872">
        <v>1.012</v>
      </c>
      <c r="N872">
        <v>1.3720000000000001</v>
      </c>
    </row>
    <row r="873" spans="2:14" x14ac:dyDescent="0.3">
      <c r="B873" s="1">
        <v>1989</v>
      </c>
      <c r="C873">
        <v>5.1999999999999998E-2</v>
      </c>
      <c r="D873">
        <v>0.10299999999999999</v>
      </c>
      <c r="E873">
        <v>0.22</v>
      </c>
      <c r="F873">
        <v>0.24099999999999999</v>
      </c>
      <c r="G873">
        <v>0.27800000000000002</v>
      </c>
      <c r="H873">
        <v>0.33900000000000002</v>
      </c>
      <c r="I873">
        <v>0.46700000000000003</v>
      </c>
      <c r="J873">
        <v>0.58499999999999996</v>
      </c>
      <c r="K873">
        <v>0.70199999999999996</v>
      </c>
      <c r="L873">
        <v>0.77900000000000003</v>
      </c>
      <c r="M873">
        <v>0.88</v>
      </c>
      <c r="N873">
        <v>1.538</v>
      </c>
    </row>
    <row r="874" spans="2:14" x14ac:dyDescent="0.3">
      <c r="B874" s="1">
        <v>1990</v>
      </c>
      <c r="C874">
        <v>6.4399999999999999E-2</v>
      </c>
      <c r="D874">
        <v>9.0999999999999998E-2</v>
      </c>
      <c r="E874">
        <v>0.153</v>
      </c>
      <c r="F874">
        <v>0.26400000000000001</v>
      </c>
      <c r="G874">
        <v>0.309</v>
      </c>
      <c r="H874">
        <v>0.373</v>
      </c>
      <c r="I874">
        <v>0.46100000000000002</v>
      </c>
      <c r="J874">
        <v>0.58199999999999996</v>
      </c>
      <c r="K874">
        <v>0.69399999999999995</v>
      </c>
      <c r="L874">
        <v>0.83499999999999996</v>
      </c>
      <c r="M874">
        <v>0.97</v>
      </c>
      <c r="N874">
        <v>1.5980000000000001</v>
      </c>
    </row>
    <row r="875" spans="2:14" x14ac:dyDescent="0.3">
      <c r="B875" s="1">
        <v>1991</v>
      </c>
      <c r="C875">
        <v>3.7199999999999997E-2</v>
      </c>
      <c r="D875">
        <v>0.106</v>
      </c>
      <c r="E875">
        <v>0.13200000000000001</v>
      </c>
      <c r="F875">
        <v>0.186</v>
      </c>
      <c r="G875">
        <v>0.27100000000000002</v>
      </c>
      <c r="H875">
        <v>0.38100000000000001</v>
      </c>
      <c r="I875">
        <v>0.45100000000000001</v>
      </c>
      <c r="J875">
        <v>0.54200000000000004</v>
      </c>
      <c r="K875">
        <v>0.66700000000000004</v>
      </c>
      <c r="L875">
        <v>0.78700000000000003</v>
      </c>
      <c r="M875">
        <v>0.90100000000000002</v>
      </c>
      <c r="N875">
        <v>1.0529999999999999</v>
      </c>
    </row>
    <row r="876" spans="2:14" x14ac:dyDescent="0.3">
      <c r="B876" s="1">
        <v>1992</v>
      </c>
      <c r="C876">
        <v>6.2600000000000003E-2</v>
      </c>
      <c r="D876">
        <v>8.3000000000000004E-2</v>
      </c>
      <c r="E876">
        <v>0.11799999999999999</v>
      </c>
      <c r="F876">
        <v>0.17699999999999999</v>
      </c>
      <c r="G876">
        <v>0.23899999999999999</v>
      </c>
      <c r="H876">
        <v>0.27500000000000002</v>
      </c>
      <c r="I876">
        <v>0.40899999999999997</v>
      </c>
      <c r="J876">
        <v>0.52400000000000002</v>
      </c>
      <c r="K876">
        <v>0.59399999999999997</v>
      </c>
      <c r="L876">
        <v>0.70899999999999996</v>
      </c>
      <c r="M876">
        <v>0.85099999999999998</v>
      </c>
      <c r="N876">
        <v>1.046</v>
      </c>
    </row>
    <row r="877" spans="2:14" x14ac:dyDescent="0.3">
      <c r="B877" s="1">
        <v>1993</v>
      </c>
      <c r="C877">
        <v>1.0999999999999999E-2</v>
      </c>
      <c r="D877">
        <v>8.8999999999999996E-2</v>
      </c>
      <c r="E877">
        <v>0.121</v>
      </c>
      <c r="F877">
        <v>0.18099999999999999</v>
      </c>
      <c r="G877">
        <v>0.246</v>
      </c>
      <c r="H877">
        <v>0.32</v>
      </c>
      <c r="I877">
        <v>0.40799999999999997</v>
      </c>
      <c r="J877">
        <v>0.57899999999999996</v>
      </c>
      <c r="K877">
        <v>0.71899999999999997</v>
      </c>
      <c r="L877">
        <v>0.85299999999999998</v>
      </c>
      <c r="M877">
        <v>0.96499999999999997</v>
      </c>
      <c r="N877">
        <v>1.1739999999999999</v>
      </c>
    </row>
    <row r="878" spans="2:14" x14ac:dyDescent="0.3">
      <c r="B878" s="1">
        <v>1994</v>
      </c>
      <c r="C878">
        <v>4.1200000000000001E-2</v>
      </c>
      <c r="D878">
        <v>8.4000000000000005E-2</v>
      </c>
      <c r="E878">
        <v>0.112</v>
      </c>
      <c r="F878">
        <v>0.224</v>
      </c>
      <c r="G878">
        <v>0.27</v>
      </c>
      <c r="H878">
        <v>0.33600000000000002</v>
      </c>
      <c r="I878">
        <v>0.46200000000000002</v>
      </c>
      <c r="J878">
        <v>0.64300000000000002</v>
      </c>
      <c r="K878">
        <v>0.80800000000000005</v>
      </c>
      <c r="L878">
        <v>0.86799999999999999</v>
      </c>
      <c r="M878">
        <v>1.0580000000000001</v>
      </c>
      <c r="N878">
        <v>1.421</v>
      </c>
    </row>
    <row r="879" spans="2:14" x14ac:dyDescent="0.3">
      <c r="B879" s="1">
        <v>1995</v>
      </c>
      <c r="C879">
        <v>7.0000000000000007E-2</v>
      </c>
      <c r="D879">
        <v>9.8000000000000004E-2</v>
      </c>
      <c r="E879">
        <v>0.14499999999999999</v>
      </c>
      <c r="F879">
        <v>0.192</v>
      </c>
      <c r="G879">
        <v>0.27</v>
      </c>
      <c r="H879">
        <v>0.34</v>
      </c>
      <c r="I879">
        <v>0.42899999999999999</v>
      </c>
      <c r="J879">
        <v>0.57699999999999996</v>
      </c>
      <c r="K879">
        <v>0.80700000000000005</v>
      </c>
      <c r="L879">
        <v>0.96499999999999997</v>
      </c>
      <c r="M879">
        <v>1.115</v>
      </c>
      <c r="N879">
        <v>1.367</v>
      </c>
    </row>
    <row r="880" spans="2:14" x14ac:dyDescent="0.3">
      <c r="B880" s="1">
        <v>1996</v>
      </c>
      <c r="C880">
        <v>6.1199999999999997E-2</v>
      </c>
      <c r="D880">
        <v>9.1999999999999998E-2</v>
      </c>
      <c r="E880">
        <v>0.151</v>
      </c>
      <c r="F880">
        <v>0.191</v>
      </c>
      <c r="G880">
        <v>0.28000000000000003</v>
      </c>
      <c r="H880">
        <v>0.35199999999999998</v>
      </c>
      <c r="I880">
        <v>0.52400000000000002</v>
      </c>
      <c r="J880">
        <v>0.68300000000000005</v>
      </c>
      <c r="K880">
        <v>0.94499999999999995</v>
      </c>
      <c r="L880">
        <v>1.216</v>
      </c>
      <c r="M880">
        <v>1.4259999999999999</v>
      </c>
      <c r="N880">
        <v>1.4770000000000001</v>
      </c>
    </row>
    <row r="881" spans="2:14" x14ac:dyDescent="0.3">
      <c r="B881" s="1">
        <v>1997</v>
      </c>
      <c r="C881">
        <v>0.10440000000000001</v>
      </c>
      <c r="D881">
        <v>0.106</v>
      </c>
      <c r="E881">
        <v>0.14599999999999999</v>
      </c>
      <c r="F881">
        <v>0.20100000000000001</v>
      </c>
      <c r="G881">
        <v>0.26</v>
      </c>
      <c r="H881">
        <v>0.35499999999999998</v>
      </c>
      <c r="I881">
        <v>0.495</v>
      </c>
      <c r="J881">
        <v>0.68300000000000005</v>
      </c>
      <c r="K881">
        <v>0.88400000000000001</v>
      </c>
      <c r="L881">
        <v>1.0880000000000001</v>
      </c>
      <c r="M881">
        <v>1.4670000000000001</v>
      </c>
      <c r="N881">
        <v>1.647</v>
      </c>
    </row>
    <row r="882" spans="2:14" x14ac:dyDescent="0.3">
      <c r="B882" s="1">
        <v>1998</v>
      </c>
      <c r="C882">
        <v>8.4099999999999994E-2</v>
      </c>
      <c r="D882">
        <v>0.128</v>
      </c>
      <c r="E882">
        <v>0.13800000000000001</v>
      </c>
      <c r="F882">
        <v>0.17799999999999999</v>
      </c>
      <c r="G882">
        <v>0.248</v>
      </c>
      <c r="H882">
        <v>0.34</v>
      </c>
      <c r="I882">
        <v>0.54500000000000004</v>
      </c>
      <c r="J882">
        <v>0.80600000000000005</v>
      </c>
      <c r="K882">
        <v>1.0349999999999999</v>
      </c>
      <c r="L882">
        <v>1.246</v>
      </c>
      <c r="M882">
        <v>1.4119999999999999</v>
      </c>
      <c r="N882">
        <v>1.655</v>
      </c>
    </row>
    <row r="883" spans="2:14" x14ac:dyDescent="0.3">
      <c r="B883" s="1">
        <v>1999</v>
      </c>
      <c r="C883">
        <v>8.9499999999999996E-2</v>
      </c>
      <c r="D883">
        <v>0.109</v>
      </c>
      <c r="E883">
        <v>0.13400000000000001</v>
      </c>
      <c r="F883">
        <v>0.17399999999999999</v>
      </c>
      <c r="G883">
        <v>0.25</v>
      </c>
      <c r="H883">
        <v>0.33100000000000002</v>
      </c>
      <c r="I883">
        <v>0.46500000000000002</v>
      </c>
      <c r="J883">
        <v>0.74199999999999999</v>
      </c>
      <c r="K883">
        <v>1.0209999999999999</v>
      </c>
      <c r="L883">
        <v>1.258</v>
      </c>
      <c r="M883">
        <v>1.3759999999999999</v>
      </c>
      <c r="N883">
        <v>1.776</v>
      </c>
    </row>
    <row r="884" spans="2:14" x14ac:dyDescent="0.3">
      <c r="B884" s="1">
        <v>2000</v>
      </c>
      <c r="C884">
        <v>4.2599999999999999E-2</v>
      </c>
      <c r="D884">
        <v>6.4000000000000001E-2</v>
      </c>
      <c r="E884">
        <v>0.16300000000000001</v>
      </c>
      <c r="F884">
        <v>0.19600000000000001</v>
      </c>
      <c r="G884">
        <v>0.255</v>
      </c>
      <c r="H884">
        <v>0.34599999999999997</v>
      </c>
      <c r="I884">
        <v>0.46600000000000003</v>
      </c>
      <c r="J884">
        <v>0.75600000000000001</v>
      </c>
      <c r="K884">
        <v>0.999</v>
      </c>
      <c r="L884">
        <v>1.141</v>
      </c>
      <c r="M884">
        <v>1.228</v>
      </c>
      <c r="N884">
        <v>1.5629999999999999</v>
      </c>
    </row>
    <row r="885" spans="2:14" x14ac:dyDescent="0.3">
      <c r="B885" s="1">
        <v>2001</v>
      </c>
      <c r="C885">
        <v>6.5600000000000006E-2</v>
      </c>
      <c r="D885">
        <v>9.8000000000000004E-2</v>
      </c>
      <c r="E885">
        <v>0.122</v>
      </c>
      <c r="F885">
        <v>0.17899999999999999</v>
      </c>
      <c r="G885">
        <v>0.25800000000000001</v>
      </c>
      <c r="H885">
        <v>0.32500000000000001</v>
      </c>
      <c r="I885">
        <v>0.46100000000000002</v>
      </c>
      <c r="J885">
        <v>0.61399999999999999</v>
      </c>
      <c r="K885">
        <v>0.82799999999999996</v>
      </c>
      <c r="L885">
        <v>1.0740000000000001</v>
      </c>
      <c r="M885">
        <v>1.36</v>
      </c>
      <c r="N885">
        <v>1.671</v>
      </c>
    </row>
    <row r="886" spans="2:14" x14ac:dyDescent="0.3">
      <c r="B886" s="1">
        <v>2002</v>
      </c>
      <c r="C886">
        <v>3.09E-2</v>
      </c>
      <c r="D886">
        <v>7.3999999999999996E-2</v>
      </c>
      <c r="E886">
        <v>0.13</v>
      </c>
      <c r="F886">
        <v>0.2</v>
      </c>
      <c r="G886">
        <v>0.25700000000000001</v>
      </c>
      <c r="H886">
        <v>0.32900000000000001</v>
      </c>
      <c r="I886">
        <v>0.44500000000000001</v>
      </c>
      <c r="J886">
        <v>0.64500000000000002</v>
      </c>
      <c r="K886">
        <v>0.88300000000000001</v>
      </c>
      <c r="L886">
        <v>1.1020000000000001</v>
      </c>
      <c r="M886">
        <v>1.321</v>
      </c>
      <c r="N886">
        <v>1.649</v>
      </c>
    </row>
    <row r="887" spans="2:14" x14ac:dyDescent="0.3">
      <c r="B887" s="1">
        <v>2003</v>
      </c>
      <c r="C887">
        <v>3.5799999999999998E-2</v>
      </c>
      <c r="D887">
        <v>8.5999999999999993E-2</v>
      </c>
      <c r="E887">
        <v>0.11700000000000001</v>
      </c>
      <c r="F887">
        <v>0.186</v>
      </c>
      <c r="G887">
        <v>0.245</v>
      </c>
      <c r="H887">
        <v>0.307</v>
      </c>
      <c r="I887">
        <v>0.4</v>
      </c>
      <c r="J887">
        <v>0.56399999999999995</v>
      </c>
      <c r="K887">
        <v>0.76800000000000002</v>
      </c>
      <c r="L887">
        <v>1.0049999999999999</v>
      </c>
      <c r="M887">
        <v>1.2090000000000001</v>
      </c>
      <c r="N887">
        <v>1.5369999999999999</v>
      </c>
    </row>
    <row r="888" spans="2:14" x14ac:dyDescent="0.3">
      <c r="B888" s="1">
        <v>2004</v>
      </c>
      <c r="C888">
        <v>3.4099999999999998E-2</v>
      </c>
      <c r="D888">
        <v>0.08</v>
      </c>
      <c r="E888">
        <v>0.158</v>
      </c>
      <c r="F888">
        <v>0.193</v>
      </c>
      <c r="G888">
        <v>0.247</v>
      </c>
      <c r="H888">
        <v>0.307</v>
      </c>
      <c r="I888">
        <v>0.38700000000000001</v>
      </c>
      <c r="J888">
        <v>0.52800000000000002</v>
      </c>
      <c r="K888">
        <v>0.7</v>
      </c>
      <c r="L888">
        <v>0.89700000000000002</v>
      </c>
      <c r="M888">
        <v>1.087</v>
      </c>
      <c r="N888">
        <v>1.5409999999999999</v>
      </c>
    </row>
    <row r="889" spans="2:14" x14ac:dyDescent="0.3">
      <c r="B889" s="1">
        <v>2005</v>
      </c>
      <c r="C889">
        <v>2.9100000000000001E-2</v>
      </c>
      <c r="D889">
        <v>7.4999999999999997E-2</v>
      </c>
      <c r="E889">
        <v>0.113</v>
      </c>
      <c r="F889">
        <v>0.19600000000000001</v>
      </c>
      <c r="G889">
        <v>0.25900000000000001</v>
      </c>
      <c r="H889">
        <v>0.318</v>
      </c>
      <c r="I889">
        <v>0.39900000000000002</v>
      </c>
      <c r="J889">
        <v>0.51700000000000002</v>
      </c>
      <c r="K889">
        <v>0.64100000000000001</v>
      </c>
      <c r="L889">
        <v>0.76700000000000002</v>
      </c>
      <c r="M889">
        <v>0.91800000000000004</v>
      </c>
      <c r="N889">
        <v>1.296</v>
      </c>
    </row>
    <row r="890" spans="2:14" x14ac:dyDescent="0.3">
      <c r="B890" s="1">
        <v>2006</v>
      </c>
      <c r="C890">
        <v>3.2800000000000003E-2</v>
      </c>
      <c r="D890">
        <v>7.5999999999999998E-2</v>
      </c>
      <c r="E890">
        <v>0.11600000000000001</v>
      </c>
      <c r="F890">
        <v>0.14099999999999999</v>
      </c>
      <c r="G890">
        <v>0.26100000000000001</v>
      </c>
      <c r="H890">
        <v>0.35</v>
      </c>
      <c r="I890">
        <v>0.41899999999999998</v>
      </c>
      <c r="J890">
        <v>0.51600000000000001</v>
      </c>
      <c r="K890">
        <v>0.63100000000000001</v>
      </c>
      <c r="L890">
        <v>0.752</v>
      </c>
      <c r="M890">
        <v>0.92400000000000004</v>
      </c>
      <c r="N890">
        <v>1.2629999999999999</v>
      </c>
    </row>
    <row r="891" spans="2:14" x14ac:dyDescent="0.3">
      <c r="B891" s="1">
        <v>2007</v>
      </c>
      <c r="C891">
        <v>8.6300000000000002E-2</v>
      </c>
      <c r="D891">
        <v>7.3999999999999996E-2</v>
      </c>
      <c r="E891">
        <v>0.121</v>
      </c>
      <c r="F891">
        <v>0.17199999999999999</v>
      </c>
      <c r="G891">
        <v>0.22600000000000001</v>
      </c>
      <c r="H891">
        <v>0.33100000000000002</v>
      </c>
      <c r="I891">
        <v>0.43099999999999999</v>
      </c>
      <c r="J891">
        <v>0.51</v>
      </c>
      <c r="K891">
        <v>0.621</v>
      </c>
      <c r="L891">
        <v>0.75600000000000001</v>
      </c>
      <c r="M891">
        <v>0.90300000000000002</v>
      </c>
      <c r="N891">
        <v>1.177</v>
      </c>
    </row>
    <row r="892" spans="2:14" x14ac:dyDescent="0.3">
      <c r="B892" s="1">
        <v>2008</v>
      </c>
      <c r="C892">
        <v>3.5799999999999998E-2</v>
      </c>
      <c r="D892">
        <v>4.8300000000000003E-2</v>
      </c>
      <c r="E892">
        <v>6.88E-2</v>
      </c>
      <c r="F892">
        <v>0.18579999999999999</v>
      </c>
      <c r="G892">
        <v>0.25380000000000003</v>
      </c>
      <c r="H892">
        <v>0.31240000000000001</v>
      </c>
      <c r="I892">
        <v>0.41560000000000002</v>
      </c>
      <c r="J892">
        <v>0.51519999999999999</v>
      </c>
      <c r="K892">
        <v>0.60529999999999995</v>
      </c>
      <c r="L892">
        <v>0.71919999999999995</v>
      </c>
      <c r="M892">
        <v>0.86129999999999995</v>
      </c>
      <c r="N892">
        <v>1.1479999999999999</v>
      </c>
    </row>
    <row r="893" spans="2:14" x14ac:dyDescent="0.3">
      <c r="B893" s="1">
        <v>2009</v>
      </c>
      <c r="C893">
        <v>1.38E-2</v>
      </c>
      <c r="D893">
        <v>4.53E-2</v>
      </c>
      <c r="E893">
        <v>0.109</v>
      </c>
      <c r="F893">
        <v>0.14230000000000001</v>
      </c>
      <c r="G893">
        <v>0.253</v>
      </c>
      <c r="H893">
        <v>0.32990000000000003</v>
      </c>
      <c r="I893">
        <v>0.41120000000000001</v>
      </c>
      <c r="J893">
        <v>0.53159999999999996</v>
      </c>
      <c r="K893">
        <v>0.625</v>
      </c>
      <c r="L893">
        <v>0.76429999999999998</v>
      </c>
      <c r="M893">
        <v>0.88600000000000001</v>
      </c>
      <c r="N893">
        <v>1.1439999999999999</v>
      </c>
    </row>
    <row r="894" spans="2:14" x14ac:dyDescent="0.3">
      <c r="B894" s="1">
        <v>2010</v>
      </c>
      <c r="C894">
        <v>1.38E-2</v>
      </c>
      <c r="D894">
        <v>5.21E-2</v>
      </c>
      <c r="E894">
        <v>0.1013</v>
      </c>
      <c r="F894">
        <v>0.17469999999999999</v>
      </c>
      <c r="G894">
        <v>0.23649999999999999</v>
      </c>
      <c r="H894">
        <v>0.31330000000000002</v>
      </c>
      <c r="I894">
        <v>0.41489999999999999</v>
      </c>
      <c r="J894">
        <v>0.53859999999999997</v>
      </c>
      <c r="K894">
        <v>0.64880000000000004</v>
      </c>
      <c r="L894">
        <v>0.7873</v>
      </c>
      <c r="M894">
        <v>0.96350000000000002</v>
      </c>
      <c r="N894">
        <v>1.4730000000000001</v>
      </c>
    </row>
    <row r="895" spans="2:14" x14ac:dyDescent="0.3">
      <c r="B895" s="1">
        <v>2011</v>
      </c>
      <c r="C895">
        <v>1.9300000000000001E-2</v>
      </c>
      <c r="D895">
        <v>6.6699999999999995E-2</v>
      </c>
      <c r="E895">
        <v>0.10059999999999999</v>
      </c>
      <c r="F895">
        <v>0.19009999999999999</v>
      </c>
      <c r="G895">
        <v>0.28720000000000001</v>
      </c>
      <c r="H895">
        <v>0.35320000000000001</v>
      </c>
      <c r="I895">
        <v>0.46639999999999998</v>
      </c>
      <c r="J895">
        <v>0.61299999999999999</v>
      </c>
      <c r="K895">
        <v>0.77349999999999997</v>
      </c>
      <c r="L895">
        <v>0.92259999999999998</v>
      </c>
      <c r="M895">
        <v>1.1733</v>
      </c>
      <c r="N895">
        <v>1.514</v>
      </c>
    </row>
    <row r="896" spans="2:14" x14ac:dyDescent="0.3">
      <c r="B896" s="1">
        <v>2012</v>
      </c>
      <c r="C896">
        <v>7.3000000000000001E-3</v>
      </c>
      <c r="D896">
        <v>1.4E-2</v>
      </c>
      <c r="E896">
        <v>8.1500000000000003E-2</v>
      </c>
      <c r="F896">
        <v>0.20180000000000001</v>
      </c>
      <c r="G896">
        <v>0.26350000000000001</v>
      </c>
      <c r="H896">
        <v>0.3528</v>
      </c>
      <c r="I896">
        <v>0.4758</v>
      </c>
      <c r="J896">
        <v>0.55789999999999995</v>
      </c>
      <c r="K896">
        <v>0.71050000000000002</v>
      </c>
      <c r="L896">
        <v>0.91169999999999995</v>
      </c>
      <c r="M896">
        <v>1.1462000000000001</v>
      </c>
      <c r="N896">
        <v>1.6</v>
      </c>
    </row>
    <row r="897" spans="2:14" x14ac:dyDescent="0.3">
      <c r="B897" s="1">
        <v>2013</v>
      </c>
      <c r="C897">
        <v>5.1999999999999998E-2</v>
      </c>
      <c r="D897">
        <v>0.125403347</v>
      </c>
      <c r="E897">
        <v>0.268198202</v>
      </c>
      <c r="F897">
        <v>0.26314122899999998</v>
      </c>
      <c r="G897">
        <v>0.30995917000000001</v>
      </c>
      <c r="H897">
        <v>0.36198247099999997</v>
      </c>
      <c r="I897">
        <v>0.43108374399999999</v>
      </c>
      <c r="J897">
        <v>0.50682558300000002</v>
      </c>
      <c r="K897">
        <v>0.67831801199999997</v>
      </c>
      <c r="L897">
        <v>0.72566416600000005</v>
      </c>
      <c r="M897">
        <v>0.93555553700000005</v>
      </c>
      <c r="N897">
        <v>1.142647078</v>
      </c>
    </row>
    <row r="898" spans="2:14" x14ac:dyDescent="0.3">
      <c r="C898" t="s">
        <v>0</v>
      </c>
      <c r="D898" t="s">
        <v>17</v>
      </c>
      <c r="E898" t="s">
        <v>10</v>
      </c>
      <c r="F898">
        <v>8</v>
      </c>
      <c r="G898" t="s">
        <v>30</v>
      </c>
    </row>
    <row r="899" spans="2:14" x14ac:dyDescent="0.3">
      <c r="B899" s="1">
        <v>1963</v>
      </c>
      <c r="C899">
        <v>5.1999999999999998E-2</v>
      </c>
      <c r="D899">
        <v>9.2999999999999999E-2</v>
      </c>
      <c r="E899">
        <v>0.13100000000000001</v>
      </c>
      <c r="F899">
        <v>0.17799999999999999</v>
      </c>
      <c r="G899">
        <v>0.26200000000000001</v>
      </c>
      <c r="H899">
        <v>0.29399999999999998</v>
      </c>
      <c r="I899">
        <v>0.34</v>
      </c>
      <c r="J899">
        <v>0.39600000000000002</v>
      </c>
      <c r="K899">
        <v>0.54900000000000004</v>
      </c>
      <c r="L899">
        <v>0.73799999999999999</v>
      </c>
      <c r="M899">
        <v>0.98399999999999999</v>
      </c>
      <c r="N899">
        <v>1.093</v>
      </c>
    </row>
    <row r="900" spans="2:14" x14ac:dyDescent="0.3">
      <c r="B900" s="1">
        <v>1964</v>
      </c>
      <c r="C900">
        <v>5.1999999999999998E-2</v>
      </c>
      <c r="D900">
        <v>9.2999999999999999E-2</v>
      </c>
      <c r="E900">
        <v>0.13100000000000001</v>
      </c>
      <c r="F900">
        <v>0.17799999999999999</v>
      </c>
      <c r="G900">
        <v>0.26200000000000001</v>
      </c>
      <c r="H900">
        <v>0.29399999999999998</v>
      </c>
      <c r="I900">
        <v>0.34</v>
      </c>
      <c r="J900">
        <v>0.39600000000000002</v>
      </c>
      <c r="K900">
        <v>0.54900000000000004</v>
      </c>
      <c r="L900">
        <v>0.73799999999999999</v>
      </c>
      <c r="M900">
        <v>0.98399999999999999</v>
      </c>
      <c r="N900">
        <v>1.093</v>
      </c>
    </row>
    <row r="901" spans="2:14" x14ac:dyDescent="0.3">
      <c r="B901" s="1">
        <v>1965</v>
      </c>
      <c r="C901">
        <v>5.1999999999999998E-2</v>
      </c>
      <c r="D901">
        <v>9.2999999999999999E-2</v>
      </c>
      <c r="E901">
        <v>0.13100000000000001</v>
      </c>
      <c r="F901">
        <v>0.17799999999999999</v>
      </c>
      <c r="G901">
        <v>0.26200000000000001</v>
      </c>
      <c r="H901">
        <v>0.29399999999999998</v>
      </c>
      <c r="I901">
        <v>0.34</v>
      </c>
      <c r="J901">
        <v>0.39600000000000002</v>
      </c>
      <c r="K901">
        <v>0.54900000000000004</v>
      </c>
      <c r="L901">
        <v>0.73799999999999999</v>
      </c>
      <c r="M901">
        <v>0.98399999999999999</v>
      </c>
      <c r="N901">
        <v>1.093</v>
      </c>
    </row>
    <row r="902" spans="2:14" x14ac:dyDescent="0.3">
      <c r="B902" s="1">
        <v>1966</v>
      </c>
      <c r="C902">
        <v>5.1999999999999998E-2</v>
      </c>
      <c r="D902">
        <v>9.2999999999999999E-2</v>
      </c>
      <c r="E902">
        <v>0.13100000000000001</v>
      </c>
      <c r="F902">
        <v>0.17799999999999999</v>
      </c>
      <c r="G902">
        <v>0.26200000000000001</v>
      </c>
      <c r="H902">
        <v>0.29399999999999998</v>
      </c>
      <c r="I902">
        <v>0.34</v>
      </c>
      <c r="J902">
        <v>0.39600000000000002</v>
      </c>
      <c r="K902">
        <v>0.54900000000000004</v>
      </c>
      <c r="L902">
        <v>0.73799999999999999</v>
      </c>
      <c r="M902">
        <v>0.98399999999999999</v>
      </c>
      <c r="N902">
        <v>1.093</v>
      </c>
    </row>
    <row r="903" spans="2:14" x14ac:dyDescent="0.3">
      <c r="B903" s="1">
        <v>1967</v>
      </c>
      <c r="C903">
        <v>5.1999999999999998E-2</v>
      </c>
      <c r="D903">
        <v>9.2999999999999999E-2</v>
      </c>
      <c r="E903">
        <v>0.13100000000000001</v>
      </c>
      <c r="F903">
        <v>0.17799999999999999</v>
      </c>
      <c r="G903">
        <v>0.26200000000000001</v>
      </c>
      <c r="H903">
        <v>0.29399999999999998</v>
      </c>
      <c r="I903">
        <v>0.34</v>
      </c>
      <c r="J903">
        <v>0.39600000000000002</v>
      </c>
      <c r="K903">
        <v>0.54900000000000004</v>
      </c>
      <c r="L903">
        <v>0.73799999999999999</v>
      </c>
      <c r="M903">
        <v>0.98399999999999999</v>
      </c>
      <c r="N903">
        <v>1.093</v>
      </c>
    </row>
    <row r="904" spans="2:14" x14ac:dyDescent="0.3">
      <c r="B904" s="1">
        <v>1968</v>
      </c>
      <c r="C904">
        <v>5.1999999999999998E-2</v>
      </c>
      <c r="D904">
        <v>9.2999999999999999E-2</v>
      </c>
      <c r="E904">
        <v>0.13100000000000001</v>
      </c>
      <c r="F904">
        <v>0.17799999999999999</v>
      </c>
      <c r="G904">
        <v>0.26200000000000001</v>
      </c>
      <c r="H904">
        <v>0.29399999999999998</v>
      </c>
      <c r="I904">
        <v>0.34</v>
      </c>
      <c r="J904">
        <v>0.39600000000000002</v>
      </c>
      <c r="K904">
        <v>0.54900000000000004</v>
      </c>
      <c r="L904">
        <v>0.73799999999999999</v>
      </c>
      <c r="M904">
        <v>0.98399999999999999</v>
      </c>
      <c r="N904">
        <v>1.093</v>
      </c>
    </row>
    <row r="905" spans="2:14" x14ac:dyDescent="0.3">
      <c r="B905" s="1">
        <v>1969</v>
      </c>
      <c r="C905">
        <v>5.1999999999999998E-2</v>
      </c>
      <c r="D905">
        <v>9.2999999999999999E-2</v>
      </c>
      <c r="E905">
        <v>0.13100000000000001</v>
      </c>
      <c r="F905">
        <v>0.17799999999999999</v>
      </c>
      <c r="G905">
        <v>0.26200000000000001</v>
      </c>
      <c r="H905">
        <v>0.29399999999999998</v>
      </c>
      <c r="I905">
        <v>0.34</v>
      </c>
      <c r="J905">
        <v>0.39600000000000002</v>
      </c>
      <c r="K905">
        <v>0.54900000000000004</v>
      </c>
      <c r="L905">
        <v>0.73799999999999999</v>
      </c>
      <c r="M905">
        <v>0.98399999999999999</v>
      </c>
      <c r="N905">
        <v>1.093</v>
      </c>
    </row>
    <row r="906" spans="2:14" x14ac:dyDescent="0.3">
      <c r="B906" s="1">
        <v>1970</v>
      </c>
      <c r="C906">
        <v>5.1999999999999998E-2</v>
      </c>
      <c r="D906">
        <v>9.2999999999999999E-2</v>
      </c>
      <c r="E906">
        <v>0.13100000000000001</v>
      </c>
      <c r="F906">
        <v>0.17799999999999999</v>
      </c>
      <c r="G906">
        <v>0.26200000000000001</v>
      </c>
      <c r="H906">
        <v>0.29399999999999998</v>
      </c>
      <c r="I906">
        <v>0.34</v>
      </c>
      <c r="J906">
        <v>0.39600000000000002</v>
      </c>
      <c r="K906">
        <v>0.54900000000000004</v>
      </c>
      <c r="L906">
        <v>0.73799999999999999</v>
      </c>
      <c r="M906">
        <v>0.98399999999999999</v>
      </c>
      <c r="N906">
        <v>1.093</v>
      </c>
    </row>
    <row r="907" spans="2:14" x14ac:dyDescent="0.3">
      <c r="B907" s="1">
        <v>1971</v>
      </c>
      <c r="C907">
        <v>5.1999999999999998E-2</v>
      </c>
      <c r="D907">
        <v>9.2999999999999999E-2</v>
      </c>
      <c r="E907">
        <v>0.13100000000000001</v>
      </c>
      <c r="F907">
        <v>0.17799999999999999</v>
      </c>
      <c r="G907">
        <v>0.26200000000000001</v>
      </c>
      <c r="H907">
        <v>0.29399999999999998</v>
      </c>
      <c r="I907">
        <v>0.34</v>
      </c>
      <c r="J907">
        <v>0.39600000000000002</v>
      </c>
      <c r="K907">
        <v>0.54900000000000004</v>
      </c>
      <c r="L907">
        <v>0.73799999999999999</v>
      </c>
      <c r="M907">
        <v>0.98399999999999999</v>
      </c>
      <c r="N907">
        <v>1.093</v>
      </c>
    </row>
    <row r="908" spans="2:14" x14ac:dyDescent="0.3">
      <c r="B908" s="1">
        <v>1972</v>
      </c>
      <c r="C908">
        <v>5.1999999999999998E-2</v>
      </c>
      <c r="D908">
        <v>9.2999999999999999E-2</v>
      </c>
      <c r="E908">
        <v>0.13100000000000001</v>
      </c>
      <c r="F908">
        <v>0.17799999999999999</v>
      </c>
      <c r="G908">
        <v>0.26200000000000001</v>
      </c>
      <c r="H908">
        <v>0.29399999999999998</v>
      </c>
      <c r="I908">
        <v>0.34</v>
      </c>
      <c r="J908">
        <v>0.39600000000000002</v>
      </c>
      <c r="K908">
        <v>0.54900000000000004</v>
      </c>
      <c r="L908">
        <v>0.73799999999999999</v>
      </c>
      <c r="M908">
        <v>0.98399999999999999</v>
      </c>
      <c r="N908">
        <v>1.093</v>
      </c>
    </row>
    <row r="909" spans="2:14" x14ac:dyDescent="0.3">
      <c r="B909" s="1">
        <v>1973</v>
      </c>
      <c r="C909">
        <v>5.1999999999999998E-2</v>
      </c>
      <c r="D909">
        <v>9.2999999999999999E-2</v>
      </c>
      <c r="E909">
        <v>0.13100000000000001</v>
      </c>
      <c r="F909">
        <v>0.17799999999999999</v>
      </c>
      <c r="G909">
        <v>0.26200000000000001</v>
      </c>
      <c r="H909">
        <v>0.29399999999999998</v>
      </c>
      <c r="I909">
        <v>0.34</v>
      </c>
      <c r="J909">
        <v>0.39600000000000002</v>
      </c>
      <c r="K909">
        <v>0.54900000000000004</v>
      </c>
      <c r="L909">
        <v>0.73799999999999999</v>
      </c>
      <c r="M909">
        <v>0.98399999999999999</v>
      </c>
      <c r="N909">
        <v>1.093</v>
      </c>
    </row>
    <row r="910" spans="2:14" x14ac:dyDescent="0.3">
      <c r="B910" s="1">
        <v>1974</v>
      </c>
      <c r="C910">
        <v>5.1999999999999998E-2</v>
      </c>
      <c r="D910">
        <v>9.2999999999999999E-2</v>
      </c>
      <c r="E910">
        <v>0.13100000000000001</v>
      </c>
      <c r="F910">
        <v>0.17799999999999999</v>
      </c>
      <c r="G910">
        <v>0.26200000000000001</v>
      </c>
      <c r="H910">
        <v>0.29399999999999998</v>
      </c>
      <c r="I910">
        <v>0.34</v>
      </c>
      <c r="J910">
        <v>0.39600000000000002</v>
      </c>
      <c r="K910">
        <v>0.54900000000000004</v>
      </c>
      <c r="L910">
        <v>0.73799999999999999</v>
      </c>
      <c r="M910">
        <v>0.98399999999999999</v>
      </c>
      <c r="N910">
        <v>1.093</v>
      </c>
    </row>
    <row r="911" spans="2:14" x14ac:dyDescent="0.3">
      <c r="B911" s="1">
        <v>1975</v>
      </c>
      <c r="C911">
        <v>5.1999999999999998E-2</v>
      </c>
      <c r="D911">
        <v>9.2999999999999999E-2</v>
      </c>
      <c r="E911">
        <v>0.13100000000000001</v>
      </c>
      <c r="F911">
        <v>0.17799999999999999</v>
      </c>
      <c r="G911">
        <v>0.26200000000000001</v>
      </c>
      <c r="H911">
        <v>0.29399999999999998</v>
      </c>
      <c r="I911">
        <v>0.34</v>
      </c>
      <c r="J911">
        <v>0.39600000000000002</v>
      </c>
      <c r="K911">
        <v>0.54900000000000004</v>
      </c>
      <c r="L911">
        <v>0.73799999999999999</v>
      </c>
      <c r="M911">
        <v>0.98399999999999999</v>
      </c>
      <c r="N911">
        <v>1.093</v>
      </c>
    </row>
    <row r="912" spans="2:14" x14ac:dyDescent="0.3">
      <c r="B912" s="1">
        <v>1976</v>
      </c>
      <c r="C912">
        <v>5.1999999999999998E-2</v>
      </c>
      <c r="D912">
        <v>7.8E-2</v>
      </c>
      <c r="E912">
        <v>0.155</v>
      </c>
      <c r="F912">
        <v>0.214</v>
      </c>
      <c r="G912">
        <v>0.27500000000000002</v>
      </c>
      <c r="H912">
        <v>0.33600000000000002</v>
      </c>
      <c r="I912">
        <v>0.39400000000000002</v>
      </c>
      <c r="J912">
        <v>0.47199999999999998</v>
      </c>
      <c r="K912">
        <v>0.63200000000000001</v>
      </c>
      <c r="L912">
        <v>0.71399999999999997</v>
      </c>
      <c r="M912">
        <v>0.89800000000000002</v>
      </c>
      <c r="N912">
        <v>1.538</v>
      </c>
    </row>
    <row r="913" spans="2:14" x14ac:dyDescent="0.3">
      <c r="B913" s="1">
        <v>1977</v>
      </c>
      <c r="C913">
        <v>5.4699999999999999E-2</v>
      </c>
      <c r="D913">
        <v>9.1999999999999998E-2</v>
      </c>
      <c r="E913">
        <v>0.109</v>
      </c>
      <c r="F913">
        <v>0.23599999999999999</v>
      </c>
      <c r="G913">
        <v>0.27500000000000002</v>
      </c>
      <c r="H913">
        <v>0.314</v>
      </c>
      <c r="I913">
        <v>0.375</v>
      </c>
      <c r="J913">
        <v>0.45600000000000002</v>
      </c>
      <c r="K913">
        <v>0.52100000000000002</v>
      </c>
      <c r="L913">
        <v>0.73199999999999998</v>
      </c>
      <c r="M913">
        <v>0.65100000000000002</v>
      </c>
      <c r="N913">
        <v>1.137</v>
      </c>
    </row>
    <row r="914" spans="2:14" x14ac:dyDescent="0.3">
      <c r="B914" s="1">
        <v>1978</v>
      </c>
      <c r="C914">
        <v>5.1999999999999998E-2</v>
      </c>
      <c r="D914">
        <v>8.4000000000000005E-2</v>
      </c>
      <c r="E914">
        <v>0.104</v>
      </c>
      <c r="F914">
        <v>0.14699999999999999</v>
      </c>
      <c r="G914">
        <v>0.21099999999999999</v>
      </c>
      <c r="H914">
        <v>0.32700000000000001</v>
      </c>
      <c r="I914">
        <v>0.39400000000000002</v>
      </c>
      <c r="J914">
        <v>0.44900000000000001</v>
      </c>
      <c r="K914">
        <v>0.51400000000000001</v>
      </c>
      <c r="L914">
        <v>0.58299999999999996</v>
      </c>
      <c r="M914">
        <v>0.63100000000000001</v>
      </c>
      <c r="N914">
        <v>1.538</v>
      </c>
    </row>
    <row r="915" spans="2:14" x14ac:dyDescent="0.3">
      <c r="B915" s="1">
        <v>1979</v>
      </c>
      <c r="C915">
        <v>5.1999999999999998E-2</v>
      </c>
      <c r="D915">
        <v>0.108</v>
      </c>
      <c r="E915">
        <v>0.16</v>
      </c>
      <c r="F915">
        <v>0.19900000000000001</v>
      </c>
      <c r="G915">
        <v>0.24099999999999999</v>
      </c>
      <c r="H915">
        <v>0.30099999999999999</v>
      </c>
      <c r="I915">
        <v>0.38800000000000001</v>
      </c>
      <c r="J915">
        <v>0.46600000000000003</v>
      </c>
      <c r="K915">
        <v>0.58799999999999997</v>
      </c>
      <c r="L915">
        <v>0.871</v>
      </c>
      <c r="M915">
        <v>1.2649999999999999</v>
      </c>
      <c r="N915">
        <v>1.972</v>
      </c>
    </row>
    <row r="916" spans="2:14" x14ac:dyDescent="0.3">
      <c r="B916" s="1">
        <v>1980</v>
      </c>
      <c r="C916">
        <v>2.5700000000000001E-2</v>
      </c>
      <c r="D916">
        <v>0.06</v>
      </c>
      <c r="E916">
        <v>0.13200000000000001</v>
      </c>
      <c r="F916">
        <v>0.23100000000000001</v>
      </c>
      <c r="G916">
        <v>0.27200000000000002</v>
      </c>
      <c r="H916">
        <v>0.35</v>
      </c>
      <c r="I916">
        <v>0.44700000000000001</v>
      </c>
      <c r="J916">
        <v>0.51900000000000002</v>
      </c>
      <c r="K916">
        <v>0.71599999999999997</v>
      </c>
      <c r="L916">
        <v>0.82</v>
      </c>
      <c r="M916">
        <v>1.073</v>
      </c>
      <c r="N916">
        <v>1.8540000000000001</v>
      </c>
    </row>
    <row r="917" spans="2:14" x14ac:dyDescent="0.3">
      <c r="B917" s="1">
        <v>1981</v>
      </c>
      <c r="C917">
        <v>5.1999999999999998E-2</v>
      </c>
      <c r="D917">
        <v>9.5000000000000001E-2</v>
      </c>
      <c r="E917">
        <v>0.14899999999999999</v>
      </c>
      <c r="F917">
        <v>0.24199999999999999</v>
      </c>
      <c r="G917">
        <v>0.29399999999999998</v>
      </c>
      <c r="H917">
        <v>0.34</v>
      </c>
      <c r="I917">
        <v>0.40699999999999997</v>
      </c>
      <c r="J917">
        <v>0.503</v>
      </c>
      <c r="K917">
        <v>0.63700000000000001</v>
      </c>
      <c r="L917">
        <v>0.76500000000000001</v>
      </c>
      <c r="M917">
        <v>1.1839999999999999</v>
      </c>
      <c r="N917">
        <v>1.9</v>
      </c>
    </row>
    <row r="918" spans="2:14" x14ac:dyDescent="0.3">
      <c r="B918" s="1">
        <v>1982</v>
      </c>
      <c r="C918">
        <v>5.5199999999999999E-2</v>
      </c>
      <c r="D918">
        <v>8.5000000000000006E-2</v>
      </c>
      <c r="E918">
        <v>0.16600000000000001</v>
      </c>
      <c r="F918">
        <v>0.20699999999999999</v>
      </c>
      <c r="G918">
        <v>0.26900000000000002</v>
      </c>
      <c r="H918">
        <v>0.32300000000000001</v>
      </c>
      <c r="I918">
        <v>0.378</v>
      </c>
      <c r="J918">
        <v>0.47199999999999998</v>
      </c>
      <c r="K918">
        <v>0.53600000000000003</v>
      </c>
      <c r="L918">
        <v>0.64400000000000002</v>
      </c>
      <c r="M918">
        <v>0.98699999999999999</v>
      </c>
      <c r="N918">
        <v>1.1850000000000001</v>
      </c>
    </row>
    <row r="919" spans="2:14" x14ac:dyDescent="0.3">
      <c r="B919" s="1">
        <v>1983</v>
      </c>
      <c r="C919">
        <v>7.0400000000000004E-2</v>
      </c>
      <c r="D919">
        <v>9.9000000000000005E-2</v>
      </c>
      <c r="E919">
        <v>0.122</v>
      </c>
      <c r="F919">
        <v>0.23</v>
      </c>
      <c r="G919">
        <v>0.27300000000000002</v>
      </c>
      <c r="H919">
        <v>0.32</v>
      </c>
      <c r="I919">
        <v>0.374</v>
      </c>
      <c r="J919">
        <v>0.46100000000000002</v>
      </c>
      <c r="K919">
        <v>0.59599999999999997</v>
      </c>
      <c r="L919">
        <v>0.70899999999999996</v>
      </c>
      <c r="M919">
        <v>1.196</v>
      </c>
      <c r="N919">
        <v>1.7689999999999999</v>
      </c>
    </row>
    <row r="920" spans="2:14" x14ac:dyDescent="0.3">
      <c r="B920" s="1">
        <v>1984</v>
      </c>
      <c r="C920">
        <v>3.4599999999999999E-2</v>
      </c>
      <c r="D920">
        <v>0.13500000000000001</v>
      </c>
      <c r="E920">
        <v>0.154</v>
      </c>
      <c r="F920">
        <v>0.185</v>
      </c>
      <c r="G920">
        <v>0.26600000000000001</v>
      </c>
      <c r="H920">
        <v>0.33</v>
      </c>
      <c r="I920">
        <v>0.38300000000000001</v>
      </c>
      <c r="J920">
        <v>0.44900000000000001</v>
      </c>
      <c r="K920">
        <v>0.57699999999999996</v>
      </c>
      <c r="L920">
        <v>0.68500000000000005</v>
      </c>
      <c r="M920">
        <v>1.012</v>
      </c>
      <c r="N920">
        <v>1.8460000000000001</v>
      </c>
    </row>
    <row r="921" spans="2:14" x14ac:dyDescent="0.3">
      <c r="B921" s="1">
        <v>1985</v>
      </c>
      <c r="C921">
        <v>5.7500000000000002E-2</v>
      </c>
      <c r="D921">
        <v>0.14799999999999999</v>
      </c>
      <c r="E921">
        <v>0.18099999999999999</v>
      </c>
      <c r="F921">
        <v>0.223</v>
      </c>
      <c r="G921">
        <v>0.27</v>
      </c>
      <c r="H921">
        <v>0.33900000000000002</v>
      </c>
      <c r="I921">
        <v>0.39800000000000002</v>
      </c>
      <c r="J921">
        <v>0.47299999999999998</v>
      </c>
      <c r="K921">
        <v>0.57299999999999995</v>
      </c>
      <c r="L921">
        <v>0.79600000000000004</v>
      </c>
      <c r="M921">
        <v>1.3759999999999999</v>
      </c>
      <c r="N921">
        <v>1.647</v>
      </c>
    </row>
    <row r="922" spans="2:14" x14ac:dyDescent="0.3">
      <c r="B922" s="1">
        <v>1986</v>
      </c>
      <c r="C922">
        <v>7.2700000000000001E-2</v>
      </c>
      <c r="D922">
        <v>7.4999999999999997E-2</v>
      </c>
      <c r="E922">
        <v>0.17199999999999999</v>
      </c>
      <c r="F922">
        <v>0.247</v>
      </c>
      <c r="G922">
        <v>0.28599999999999998</v>
      </c>
      <c r="H922">
        <v>0.34599999999999997</v>
      </c>
      <c r="I922">
        <v>0.42699999999999999</v>
      </c>
      <c r="J922">
        <v>0.51800000000000002</v>
      </c>
      <c r="K922">
        <v>0.64</v>
      </c>
      <c r="L922">
        <v>0.84399999999999997</v>
      </c>
      <c r="M922">
        <v>1.351</v>
      </c>
      <c r="N922">
        <v>2.11</v>
      </c>
    </row>
    <row r="923" spans="2:14" x14ac:dyDescent="0.3">
      <c r="B923" s="1">
        <v>1987</v>
      </c>
      <c r="C923">
        <v>7.5999999999999998E-2</v>
      </c>
      <c r="D923">
        <v>0.11700000000000001</v>
      </c>
      <c r="E923">
        <v>0.14000000000000001</v>
      </c>
      <c r="F923">
        <v>0.191</v>
      </c>
      <c r="G923">
        <v>0.27</v>
      </c>
      <c r="H923">
        <v>0.35699999999999998</v>
      </c>
      <c r="I923">
        <v>0.434</v>
      </c>
      <c r="J923">
        <v>0.503</v>
      </c>
      <c r="K923">
        <v>0.57699999999999996</v>
      </c>
      <c r="L923">
        <v>0.68899999999999995</v>
      </c>
      <c r="M923">
        <v>1.089</v>
      </c>
      <c r="N923">
        <v>1.9790000000000001</v>
      </c>
    </row>
    <row r="924" spans="2:14" x14ac:dyDescent="0.3">
      <c r="B924" s="1">
        <v>1988</v>
      </c>
      <c r="C924">
        <v>0.1003</v>
      </c>
      <c r="D924">
        <v>0.124</v>
      </c>
      <c r="E924">
        <v>0.159</v>
      </c>
      <c r="F924">
        <v>0.19700000000000001</v>
      </c>
      <c r="G924">
        <v>0.23300000000000001</v>
      </c>
      <c r="H924">
        <v>0.34200000000000003</v>
      </c>
      <c r="I924">
        <v>0.44400000000000001</v>
      </c>
      <c r="J924">
        <v>0.51200000000000001</v>
      </c>
      <c r="K924">
        <v>0.58799999999999997</v>
      </c>
      <c r="L924">
        <v>0.75</v>
      </c>
      <c r="M924">
        <v>1.012</v>
      </c>
      <c r="N924">
        <v>1.3720000000000001</v>
      </c>
    </row>
    <row r="925" spans="2:14" x14ac:dyDescent="0.3">
      <c r="B925" s="1">
        <v>1989</v>
      </c>
      <c r="C925">
        <v>5.1999999999999998E-2</v>
      </c>
      <c r="D925">
        <v>0.10299999999999999</v>
      </c>
      <c r="E925">
        <v>0.22</v>
      </c>
      <c r="F925">
        <v>0.24099999999999999</v>
      </c>
      <c r="G925">
        <v>0.27800000000000002</v>
      </c>
      <c r="H925">
        <v>0.33900000000000002</v>
      </c>
      <c r="I925">
        <v>0.46700000000000003</v>
      </c>
      <c r="J925">
        <v>0.58499999999999996</v>
      </c>
      <c r="K925">
        <v>0.70199999999999996</v>
      </c>
      <c r="L925">
        <v>0.77900000000000003</v>
      </c>
      <c r="M925">
        <v>0.88</v>
      </c>
      <c r="N925">
        <v>1.538</v>
      </c>
    </row>
    <row r="926" spans="2:14" x14ac:dyDescent="0.3">
      <c r="B926" s="1">
        <v>1990</v>
      </c>
      <c r="C926">
        <v>6.4399999999999999E-2</v>
      </c>
      <c r="D926">
        <v>9.0999999999999998E-2</v>
      </c>
      <c r="E926">
        <v>0.153</v>
      </c>
      <c r="F926">
        <v>0.26400000000000001</v>
      </c>
      <c r="G926">
        <v>0.309</v>
      </c>
      <c r="H926">
        <v>0.373</v>
      </c>
      <c r="I926">
        <v>0.46100000000000002</v>
      </c>
      <c r="J926">
        <v>0.58199999999999996</v>
      </c>
      <c r="K926">
        <v>0.69399999999999995</v>
      </c>
      <c r="L926">
        <v>0.83499999999999996</v>
      </c>
      <c r="M926">
        <v>0.97</v>
      </c>
      <c r="N926">
        <v>1.5980000000000001</v>
      </c>
    </row>
    <row r="927" spans="2:14" x14ac:dyDescent="0.3">
      <c r="B927" s="1">
        <v>1991</v>
      </c>
      <c r="C927">
        <v>3.7199999999999997E-2</v>
      </c>
      <c r="D927">
        <v>0.106</v>
      </c>
      <c r="E927">
        <v>0.13200000000000001</v>
      </c>
      <c r="F927">
        <v>0.186</v>
      </c>
      <c r="G927">
        <v>0.27100000000000002</v>
      </c>
      <c r="H927">
        <v>0.38100000000000001</v>
      </c>
      <c r="I927">
        <v>0.45100000000000001</v>
      </c>
      <c r="J927">
        <v>0.54200000000000004</v>
      </c>
      <c r="K927">
        <v>0.66700000000000004</v>
      </c>
      <c r="L927">
        <v>0.78700000000000003</v>
      </c>
      <c r="M927">
        <v>0.90100000000000002</v>
      </c>
      <c r="N927">
        <v>1.0529999999999999</v>
      </c>
    </row>
    <row r="928" spans="2:14" x14ac:dyDescent="0.3">
      <c r="B928" s="1">
        <v>1992</v>
      </c>
      <c r="C928">
        <v>6.2600000000000003E-2</v>
      </c>
      <c r="D928">
        <v>8.3000000000000004E-2</v>
      </c>
      <c r="E928">
        <v>0.11799999999999999</v>
      </c>
      <c r="F928">
        <v>0.17699999999999999</v>
      </c>
      <c r="G928">
        <v>0.23899999999999999</v>
      </c>
      <c r="H928">
        <v>0.27500000000000002</v>
      </c>
      <c r="I928">
        <v>0.40899999999999997</v>
      </c>
      <c r="J928">
        <v>0.52400000000000002</v>
      </c>
      <c r="K928">
        <v>0.59399999999999997</v>
      </c>
      <c r="L928">
        <v>0.70899999999999996</v>
      </c>
      <c r="M928">
        <v>0.85099999999999998</v>
      </c>
      <c r="N928">
        <v>1.046</v>
      </c>
    </row>
    <row r="929" spans="2:14" x14ac:dyDescent="0.3">
      <c r="B929" s="1">
        <v>1993</v>
      </c>
      <c r="C929">
        <v>1.0999999999999999E-2</v>
      </c>
      <c r="D929">
        <v>8.8999999999999996E-2</v>
      </c>
      <c r="E929">
        <v>0.121</v>
      </c>
      <c r="F929">
        <v>0.18099999999999999</v>
      </c>
      <c r="G929">
        <v>0.246</v>
      </c>
      <c r="H929">
        <v>0.32</v>
      </c>
      <c r="I929">
        <v>0.40799999999999997</v>
      </c>
      <c r="J929">
        <v>0.57899999999999996</v>
      </c>
      <c r="K929">
        <v>0.71899999999999997</v>
      </c>
      <c r="L929">
        <v>0.85299999999999998</v>
      </c>
      <c r="M929">
        <v>0.96499999999999997</v>
      </c>
      <c r="N929">
        <v>1.1739999999999999</v>
      </c>
    </row>
    <row r="930" spans="2:14" x14ac:dyDescent="0.3">
      <c r="B930" s="1">
        <v>1994</v>
      </c>
      <c r="C930">
        <v>4.1200000000000001E-2</v>
      </c>
      <c r="D930">
        <v>8.4000000000000005E-2</v>
      </c>
      <c r="E930">
        <v>0.112</v>
      </c>
      <c r="F930">
        <v>0.224</v>
      </c>
      <c r="G930">
        <v>0.27</v>
      </c>
      <c r="H930">
        <v>0.33600000000000002</v>
      </c>
      <c r="I930">
        <v>0.46200000000000002</v>
      </c>
      <c r="J930">
        <v>0.64300000000000002</v>
      </c>
      <c r="K930">
        <v>0.80800000000000005</v>
      </c>
      <c r="L930">
        <v>0.86799999999999999</v>
      </c>
      <c r="M930">
        <v>1.0580000000000001</v>
      </c>
      <c r="N930">
        <v>1.421</v>
      </c>
    </row>
    <row r="931" spans="2:14" x14ac:dyDescent="0.3">
      <c r="B931" s="1">
        <v>1995</v>
      </c>
      <c r="C931">
        <v>7.0000000000000007E-2</v>
      </c>
      <c r="D931">
        <v>9.8000000000000004E-2</v>
      </c>
      <c r="E931">
        <v>0.14499999999999999</v>
      </c>
      <c r="F931">
        <v>0.192</v>
      </c>
      <c r="G931">
        <v>0.27</v>
      </c>
      <c r="H931">
        <v>0.34</v>
      </c>
      <c r="I931">
        <v>0.42899999999999999</v>
      </c>
      <c r="J931">
        <v>0.57699999999999996</v>
      </c>
      <c r="K931">
        <v>0.80700000000000005</v>
      </c>
      <c r="L931">
        <v>0.96499999999999997</v>
      </c>
      <c r="M931">
        <v>1.115</v>
      </c>
      <c r="N931">
        <v>1.367</v>
      </c>
    </row>
    <row r="932" spans="2:14" x14ac:dyDescent="0.3">
      <c r="B932" s="1">
        <v>1996</v>
      </c>
      <c r="C932">
        <v>6.1199999999999997E-2</v>
      </c>
      <c r="D932">
        <v>9.1999999999999998E-2</v>
      </c>
      <c r="E932">
        <v>0.151</v>
      </c>
      <c r="F932">
        <v>0.191</v>
      </c>
      <c r="G932">
        <v>0.28000000000000003</v>
      </c>
      <c r="H932">
        <v>0.35199999999999998</v>
      </c>
      <c r="I932">
        <v>0.52400000000000002</v>
      </c>
      <c r="J932">
        <v>0.68300000000000005</v>
      </c>
      <c r="K932">
        <v>0.94499999999999995</v>
      </c>
      <c r="L932">
        <v>1.216</v>
      </c>
      <c r="M932">
        <v>1.4259999999999999</v>
      </c>
      <c r="N932">
        <v>1.4770000000000001</v>
      </c>
    </row>
    <row r="933" spans="2:14" x14ac:dyDescent="0.3">
      <c r="B933" s="1">
        <v>1997</v>
      </c>
      <c r="C933">
        <v>0.10440000000000001</v>
      </c>
      <c r="D933">
        <v>0.106</v>
      </c>
      <c r="E933">
        <v>0.14599999999999999</v>
      </c>
      <c r="F933">
        <v>0.20100000000000001</v>
      </c>
      <c r="G933">
        <v>0.26</v>
      </c>
      <c r="H933">
        <v>0.35499999999999998</v>
      </c>
      <c r="I933">
        <v>0.495</v>
      </c>
      <c r="J933">
        <v>0.68300000000000005</v>
      </c>
      <c r="K933">
        <v>0.88400000000000001</v>
      </c>
      <c r="L933">
        <v>1.0880000000000001</v>
      </c>
      <c r="M933">
        <v>1.4670000000000001</v>
      </c>
      <c r="N933">
        <v>1.647</v>
      </c>
    </row>
    <row r="934" spans="2:14" x14ac:dyDescent="0.3">
      <c r="B934" s="1">
        <v>1998</v>
      </c>
      <c r="C934">
        <v>8.4099999999999994E-2</v>
      </c>
      <c r="D934">
        <v>0.128</v>
      </c>
      <c r="E934">
        <v>0.13800000000000001</v>
      </c>
      <c r="F934">
        <v>0.17799999999999999</v>
      </c>
      <c r="G934">
        <v>0.248</v>
      </c>
      <c r="H934">
        <v>0.34</v>
      </c>
      <c r="I934">
        <v>0.54500000000000004</v>
      </c>
      <c r="J934">
        <v>0.80600000000000005</v>
      </c>
      <c r="K934">
        <v>1.0349999999999999</v>
      </c>
      <c r="L934">
        <v>1.246</v>
      </c>
      <c r="M934">
        <v>1.4119999999999999</v>
      </c>
      <c r="N934">
        <v>1.655</v>
      </c>
    </row>
    <row r="935" spans="2:14" x14ac:dyDescent="0.3">
      <c r="B935" s="1">
        <v>1999</v>
      </c>
      <c r="C935">
        <v>8.9499999999999996E-2</v>
      </c>
      <c r="D935">
        <v>0.109</v>
      </c>
      <c r="E935">
        <v>0.13400000000000001</v>
      </c>
      <c r="F935">
        <v>0.17399999999999999</v>
      </c>
      <c r="G935">
        <v>0.25</v>
      </c>
      <c r="H935">
        <v>0.33100000000000002</v>
      </c>
      <c r="I935">
        <v>0.46500000000000002</v>
      </c>
      <c r="J935">
        <v>0.74199999999999999</v>
      </c>
      <c r="K935">
        <v>1.0209999999999999</v>
      </c>
      <c r="L935">
        <v>1.258</v>
      </c>
      <c r="M935">
        <v>1.3759999999999999</v>
      </c>
      <c r="N935">
        <v>1.776</v>
      </c>
    </row>
    <row r="936" spans="2:14" x14ac:dyDescent="0.3">
      <c r="B936" s="1">
        <v>2000</v>
      </c>
      <c r="C936">
        <v>4.2599999999999999E-2</v>
      </c>
      <c r="D936">
        <v>6.4000000000000001E-2</v>
      </c>
      <c r="E936">
        <v>0.16300000000000001</v>
      </c>
      <c r="F936">
        <v>0.19600000000000001</v>
      </c>
      <c r="G936">
        <v>0.255</v>
      </c>
      <c r="H936">
        <v>0.34599999999999997</v>
      </c>
      <c r="I936">
        <v>0.46600000000000003</v>
      </c>
      <c r="J936">
        <v>0.75600000000000001</v>
      </c>
      <c r="K936">
        <v>0.999</v>
      </c>
      <c r="L936">
        <v>1.141</v>
      </c>
      <c r="M936">
        <v>1.228</v>
      </c>
      <c r="N936">
        <v>1.5629999999999999</v>
      </c>
    </row>
    <row r="937" spans="2:14" x14ac:dyDescent="0.3">
      <c r="B937" s="1">
        <v>2001</v>
      </c>
      <c r="C937">
        <v>6.5600000000000006E-2</v>
      </c>
      <c r="D937">
        <v>9.8000000000000004E-2</v>
      </c>
      <c r="E937">
        <v>0.122</v>
      </c>
      <c r="F937">
        <v>0.17899999999999999</v>
      </c>
      <c r="G937">
        <v>0.25800000000000001</v>
      </c>
      <c r="H937">
        <v>0.32500000000000001</v>
      </c>
      <c r="I937">
        <v>0.46100000000000002</v>
      </c>
      <c r="J937">
        <v>0.61399999999999999</v>
      </c>
      <c r="K937">
        <v>0.82799999999999996</v>
      </c>
      <c r="L937">
        <v>1.0740000000000001</v>
      </c>
      <c r="M937">
        <v>1.36</v>
      </c>
      <c r="N937">
        <v>1.671</v>
      </c>
    </row>
    <row r="938" spans="2:14" x14ac:dyDescent="0.3">
      <c r="B938" s="1">
        <v>2002</v>
      </c>
      <c r="C938">
        <v>3.09E-2</v>
      </c>
      <c r="D938">
        <v>7.3999999999999996E-2</v>
      </c>
      <c r="E938">
        <v>0.13</v>
      </c>
      <c r="F938">
        <v>0.2</v>
      </c>
      <c r="G938">
        <v>0.25700000000000001</v>
      </c>
      <c r="H938">
        <v>0.32900000000000001</v>
      </c>
      <c r="I938">
        <v>0.44500000000000001</v>
      </c>
      <c r="J938">
        <v>0.64500000000000002</v>
      </c>
      <c r="K938">
        <v>0.88300000000000001</v>
      </c>
      <c r="L938">
        <v>1.1020000000000001</v>
      </c>
      <c r="M938">
        <v>1.321</v>
      </c>
      <c r="N938">
        <v>1.649</v>
      </c>
    </row>
    <row r="939" spans="2:14" x14ac:dyDescent="0.3">
      <c r="B939" s="1">
        <v>2003</v>
      </c>
      <c r="C939">
        <v>3.5799999999999998E-2</v>
      </c>
      <c r="D939">
        <v>8.5999999999999993E-2</v>
      </c>
      <c r="E939">
        <v>0.11700000000000001</v>
      </c>
      <c r="F939">
        <v>0.186</v>
      </c>
      <c r="G939">
        <v>0.245</v>
      </c>
      <c r="H939">
        <v>0.307</v>
      </c>
      <c r="I939">
        <v>0.4</v>
      </c>
      <c r="J939">
        <v>0.56399999999999995</v>
      </c>
      <c r="K939">
        <v>0.76800000000000002</v>
      </c>
      <c r="L939">
        <v>1.0049999999999999</v>
      </c>
      <c r="M939">
        <v>1.2090000000000001</v>
      </c>
      <c r="N939">
        <v>1.5369999999999999</v>
      </c>
    </row>
    <row r="940" spans="2:14" x14ac:dyDescent="0.3">
      <c r="B940" s="1">
        <v>2004</v>
      </c>
      <c r="C940">
        <v>3.4099999999999998E-2</v>
      </c>
      <c r="D940">
        <v>0.08</v>
      </c>
      <c r="E940">
        <v>0.158</v>
      </c>
      <c r="F940">
        <v>0.193</v>
      </c>
      <c r="G940">
        <v>0.247</v>
      </c>
      <c r="H940">
        <v>0.307</v>
      </c>
      <c r="I940">
        <v>0.38700000000000001</v>
      </c>
      <c r="J940">
        <v>0.52800000000000002</v>
      </c>
      <c r="K940">
        <v>0.7</v>
      </c>
      <c r="L940">
        <v>0.89700000000000002</v>
      </c>
      <c r="M940">
        <v>1.087</v>
      </c>
      <c r="N940">
        <v>1.5409999999999999</v>
      </c>
    </row>
    <row r="941" spans="2:14" x14ac:dyDescent="0.3">
      <c r="B941" s="1">
        <v>2005</v>
      </c>
      <c r="C941">
        <v>2.9100000000000001E-2</v>
      </c>
      <c r="D941">
        <v>7.4999999999999997E-2</v>
      </c>
      <c r="E941">
        <v>0.113</v>
      </c>
      <c r="F941">
        <v>0.19600000000000001</v>
      </c>
      <c r="G941">
        <v>0.25900000000000001</v>
      </c>
      <c r="H941">
        <v>0.318</v>
      </c>
      <c r="I941">
        <v>0.39900000000000002</v>
      </c>
      <c r="J941">
        <v>0.51700000000000002</v>
      </c>
      <c r="K941">
        <v>0.64100000000000001</v>
      </c>
      <c r="L941">
        <v>0.76700000000000002</v>
      </c>
      <c r="M941">
        <v>0.91800000000000004</v>
      </c>
      <c r="N941">
        <v>1.296</v>
      </c>
    </row>
    <row r="942" spans="2:14" x14ac:dyDescent="0.3">
      <c r="B942" s="1">
        <v>2006</v>
      </c>
      <c r="C942">
        <v>3.2800000000000003E-2</v>
      </c>
      <c r="D942">
        <v>7.5999999999999998E-2</v>
      </c>
      <c r="E942">
        <v>0.11600000000000001</v>
      </c>
      <c r="F942">
        <v>0.14099999999999999</v>
      </c>
      <c r="G942">
        <v>0.26100000000000001</v>
      </c>
      <c r="H942">
        <v>0.35</v>
      </c>
      <c r="I942">
        <v>0.41899999999999998</v>
      </c>
      <c r="J942">
        <v>0.51600000000000001</v>
      </c>
      <c r="K942">
        <v>0.63100000000000001</v>
      </c>
      <c r="L942">
        <v>0.752</v>
      </c>
      <c r="M942">
        <v>0.92400000000000004</v>
      </c>
      <c r="N942">
        <v>1.2629999999999999</v>
      </c>
    </row>
    <row r="943" spans="2:14" x14ac:dyDescent="0.3">
      <c r="B943" s="1">
        <v>2007</v>
      </c>
      <c r="C943">
        <v>8.6300000000000002E-2</v>
      </c>
      <c r="D943">
        <v>7.3999999999999996E-2</v>
      </c>
      <c r="E943">
        <v>0.121</v>
      </c>
      <c r="F943">
        <v>0.17199999999999999</v>
      </c>
      <c r="G943">
        <v>0.22600000000000001</v>
      </c>
      <c r="H943">
        <v>0.33100000000000002</v>
      </c>
      <c r="I943">
        <v>0.43099999999999999</v>
      </c>
      <c r="J943">
        <v>0.51</v>
      </c>
      <c r="K943">
        <v>0.621</v>
      </c>
      <c r="L943">
        <v>0.75600000000000001</v>
      </c>
      <c r="M943">
        <v>0.90300000000000002</v>
      </c>
      <c r="N943">
        <v>1.177</v>
      </c>
    </row>
    <row r="944" spans="2:14" x14ac:dyDescent="0.3">
      <c r="B944" s="1">
        <v>2008</v>
      </c>
      <c r="C944">
        <v>3.5799999999999998E-2</v>
      </c>
      <c r="D944">
        <v>4.8300000000000003E-2</v>
      </c>
      <c r="E944">
        <v>6.88E-2</v>
      </c>
      <c r="F944">
        <v>0.18579999999999999</v>
      </c>
      <c r="G944">
        <v>0.25380000000000003</v>
      </c>
      <c r="H944">
        <v>0.31240000000000001</v>
      </c>
      <c r="I944">
        <v>0.41560000000000002</v>
      </c>
      <c r="J944">
        <v>0.51519999999999999</v>
      </c>
      <c r="K944">
        <v>0.60529999999999995</v>
      </c>
      <c r="L944">
        <v>0.71919999999999995</v>
      </c>
      <c r="M944">
        <v>0.86129999999999995</v>
      </c>
      <c r="N944">
        <v>1.1479999999999999</v>
      </c>
    </row>
    <row r="945" spans="2:14" x14ac:dyDescent="0.3">
      <c r="B945" s="1">
        <v>2009</v>
      </c>
      <c r="C945">
        <v>1.38E-2</v>
      </c>
      <c r="D945">
        <v>4.53E-2</v>
      </c>
      <c r="E945">
        <v>0.109</v>
      </c>
      <c r="F945">
        <v>0.14230000000000001</v>
      </c>
      <c r="G945">
        <v>0.253</v>
      </c>
      <c r="H945">
        <v>0.32990000000000003</v>
      </c>
      <c r="I945">
        <v>0.41120000000000001</v>
      </c>
      <c r="J945">
        <v>0.53159999999999996</v>
      </c>
      <c r="K945">
        <v>0.625</v>
      </c>
      <c r="L945">
        <v>0.76429999999999998</v>
      </c>
      <c r="M945">
        <v>0.88600000000000001</v>
      </c>
      <c r="N945">
        <v>1.1439999999999999</v>
      </c>
    </row>
    <row r="946" spans="2:14" x14ac:dyDescent="0.3">
      <c r="B946" s="1">
        <v>2010</v>
      </c>
      <c r="C946">
        <v>1.38E-2</v>
      </c>
      <c r="D946">
        <v>5.21E-2</v>
      </c>
      <c r="E946">
        <v>0.1013</v>
      </c>
      <c r="F946">
        <v>0.17469999999999999</v>
      </c>
      <c r="G946">
        <v>0.23649999999999999</v>
      </c>
      <c r="H946">
        <v>0.31330000000000002</v>
      </c>
      <c r="I946">
        <v>0.41489999999999999</v>
      </c>
      <c r="J946">
        <v>0.53859999999999997</v>
      </c>
      <c r="K946">
        <v>0.64880000000000004</v>
      </c>
      <c r="L946">
        <v>0.7873</v>
      </c>
      <c r="M946">
        <v>0.96350000000000002</v>
      </c>
      <c r="N946">
        <v>1.4730000000000001</v>
      </c>
    </row>
    <row r="947" spans="2:14" x14ac:dyDescent="0.3">
      <c r="B947" s="1">
        <v>2011</v>
      </c>
      <c r="C947">
        <v>1.9300000000000001E-2</v>
      </c>
      <c r="D947">
        <v>6.6699999999999995E-2</v>
      </c>
      <c r="E947">
        <v>0.10059999999999999</v>
      </c>
      <c r="F947">
        <v>0.19009999999999999</v>
      </c>
      <c r="G947">
        <v>0.28720000000000001</v>
      </c>
      <c r="H947">
        <v>0.35320000000000001</v>
      </c>
      <c r="I947">
        <v>0.46639999999999998</v>
      </c>
      <c r="J947">
        <v>0.61299999999999999</v>
      </c>
      <c r="K947">
        <v>0.77349999999999997</v>
      </c>
      <c r="L947">
        <v>0.92259999999999998</v>
      </c>
      <c r="M947">
        <v>1.1733</v>
      </c>
      <c r="N947">
        <v>1.514</v>
      </c>
    </row>
    <row r="948" spans="2:14" x14ac:dyDescent="0.3">
      <c r="B948" s="1">
        <v>2012</v>
      </c>
      <c r="C948">
        <v>7.3000000000000001E-3</v>
      </c>
      <c r="D948">
        <v>1.4E-2</v>
      </c>
      <c r="E948">
        <v>8.1500000000000003E-2</v>
      </c>
      <c r="F948">
        <v>0.20180000000000001</v>
      </c>
      <c r="G948">
        <v>0.26350000000000001</v>
      </c>
      <c r="H948">
        <v>0.3528</v>
      </c>
      <c r="I948">
        <v>0.4758</v>
      </c>
      <c r="J948">
        <v>0.55789999999999995</v>
      </c>
      <c r="K948">
        <v>0.71050000000000002</v>
      </c>
      <c r="L948">
        <v>0.91169999999999995</v>
      </c>
      <c r="M948">
        <v>1.1462000000000001</v>
      </c>
      <c r="N948">
        <v>1.6</v>
      </c>
    </row>
    <row r="949" spans="2:14" x14ac:dyDescent="0.3">
      <c r="B949" s="1">
        <v>2013</v>
      </c>
      <c r="C949">
        <v>5.1999999999999998E-2</v>
      </c>
      <c r="D949">
        <v>0.125403347</v>
      </c>
      <c r="E949">
        <v>0.268198202</v>
      </c>
      <c r="F949">
        <v>0.26314122899999998</v>
      </c>
      <c r="G949">
        <v>0.30995917000000001</v>
      </c>
      <c r="H949">
        <v>0.36198247099999997</v>
      </c>
      <c r="I949">
        <v>0.43108374399999999</v>
      </c>
      <c r="J949">
        <v>0.50682558300000002</v>
      </c>
      <c r="K949">
        <v>0.67831801199999997</v>
      </c>
      <c r="L949">
        <v>0.72566416600000005</v>
      </c>
      <c r="M949">
        <v>0.93555553700000005</v>
      </c>
      <c r="N949">
        <v>1.142647078</v>
      </c>
    </row>
    <row r="950" spans="2:14" s="3" customFormat="1" x14ac:dyDescent="0.3">
      <c r="B950" s="2"/>
      <c r="C950" s="3" t="s">
        <v>0</v>
      </c>
      <c r="D950" s="3" t="s">
        <v>17</v>
      </c>
      <c r="E950" s="3" t="s">
        <v>10</v>
      </c>
      <c r="F950" s="3">
        <v>9</v>
      </c>
      <c r="G950" s="3" t="s">
        <v>31</v>
      </c>
    </row>
    <row r="951" spans="2:14" x14ac:dyDescent="0.3">
      <c r="B951" s="1">
        <v>1963</v>
      </c>
      <c r="C951">
        <v>5.1999999999999998E-2</v>
      </c>
      <c r="D951">
        <v>9.2999999999999999E-2</v>
      </c>
      <c r="E951">
        <v>0.13100000000000001</v>
      </c>
      <c r="F951">
        <v>0.17799999999999999</v>
      </c>
      <c r="G951">
        <v>0.26200000000000001</v>
      </c>
      <c r="H951">
        <v>0.29399999999999998</v>
      </c>
      <c r="I951">
        <v>0.34</v>
      </c>
      <c r="J951">
        <v>0.39600000000000002</v>
      </c>
      <c r="K951">
        <v>0.54900000000000004</v>
      </c>
      <c r="L951">
        <v>0.73799999999999999</v>
      </c>
      <c r="M951">
        <v>0.98399999999999999</v>
      </c>
      <c r="N951">
        <v>1.093</v>
      </c>
    </row>
    <row r="952" spans="2:14" x14ac:dyDescent="0.3">
      <c r="B952" s="1">
        <v>1964</v>
      </c>
      <c r="C952">
        <v>5.1999999999999998E-2</v>
      </c>
      <c r="D952">
        <v>9.2999999999999999E-2</v>
      </c>
      <c r="E952">
        <v>0.13100000000000001</v>
      </c>
      <c r="F952">
        <v>0.17799999999999999</v>
      </c>
      <c r="G952">
        <v>0.26200000000000001</v>
      </c>
      <c r="H952">
        <v>0.29399999999999998</v>
      </c>
      <c r="I952">
        <v>0.34</v>
      </c>
      <c r="J952">
        <v>0.39600000000000002</v>
      </c>
      <c r="K952">
        <v>0.54900000000000004</v>
      </c>
      <c r="L952">
        <v>0.73799999999999999</v>
      </c>
      <c r="M952">
        <v>0.98399999999999999</v>
      </c>
      <c r="N952">
        <v>1.093</v>
      </c>
    </row>
    <row r="953" spans="2:14" x14ac:dyDescent="0.3">
      <c r="B953" s="1">
        <v>1965</v>
      </c>
      <c r="C953">
        <v>5.1999999999999998E-2</v>
      </c>
      <c r="D953">
        <v>9.2999999999999999E-2</v>
      </c>
      <c r="E953">
        <v>0.13100000000000001</v>
      </c>
      <c r="F953">
        <v>0.17799999999999999</v>
      </c>
      <c r="G953">
        <v>0.26200000000000001</v>
      </c>
      <c r="H953">
        <v>0.29399999999999998</v>
      </c>
      <c r="I953">
        <v>0.34</v>
      </c>
      <c r="J953">
        <v>0.39600000000000002</v>
      </c>
      <c r="K953">
        <v>0.54900000000000004</v>
      </c>
      <c r="L953">
        <v>0.73799999999999999</v>
      </c>
      <c r="M953">
        <v>0.98399999999999999</v>
      </c>
      <c r="N953">
        <v>1.093</v>
      </c>
    </row>
    <row r="954" spans="2:14" x14ac:dyDescent="0.3">
      <c r="B954" s="1">
        <v>1966</v>
      </c>
      <c r="C954">
        <v>5.1999999999999998E-2</v>
      </c>
      <c r="D954">
        <v>9.2999999999999999E-2</v>
      </c>
      <c r="E954">
        <v>0.13100000000000001</v>
      </c>
      <c r="F954">
        <v>0.17799999999999999</v>
      </c>
      <c r="G954">
        <v>0.26200000000000001</v>
      </c>
      <c r="H954">
        <v>0.29399999999999998</v>
      </c>
      <c r="I954">
        <v>0.34</v>
      </c>
      <c r="J954">
        <v>0.39600000000000002</v>
      </c>
      <c r="K954">
        <v>0.54900000000000004</v>
      </c>
      <c r="L954">
        <v>0.73799999999999999</v>
      </c>
      <c r="M954">
        <v>0.98399999999999999</v>
      </c>
      <c r="N954">
        <v>1.093</v>
      </c>
    </row>
    <row r="955" spans="2:14" x14ac:dyDescent="0.3">
      <c r="B955" s="1">
        <v>1967</v>
      </c>
      <c r="C955">
        <v>5.1999999999999998E-2</v>
      </c>
      <c r="D955">
        <v>9.2999999999999999E-2</v>
      </c>
      <c r="E955">
        <v>0.13100000000000001</v>
      </c>
      <c r="F955">
        <v>0.17799999999999999</v>
      </c>
      <c r="G955">
        <v>0.26200000000000001</v>
      </c>
      <c r="H955">
        <v>0.29399999999999998</v>
      </c>
      <c r="I955">
        <v>0.34</v>
      </c>
      <c r="J955">
        <v>0.39600000000000002</v>
      </c>
      <c r="K955">
        <v>0.54900000000000004</v>
      </c>
      <c r="L955">
        <v>0.73799999999999999</v>
      </c>
      <c r="M955">
        <v>0.98399999999999999</v>
      </c>
      <c r="N955">
        <v>1.093</v>
      </c>
    </row>
    <row r="956" spans="2:14" x14ac:dyDescent="0.3">
      <c r="B956" s="1">
        <v>1968</v>
      </c>
      <c r="C956">
        <v>5.1999999999999998E-2</v>
      </c>
      <c r="D956">
        <v>9.2999999999999999E-2</v>
      </c>
      <c r="E956">
        <v>0.13100000000000001</v>
      </c>
      <c r="F956">
        <v>0.17799999999999999</v>
      </c>
      <c r="G956">
        <v>0.26200000000000001</v>
      </c>
      <c r="H956">
        <v>0.29399999999999998</v>
      </c>
      <c r="I956">
        <v>0.34</v>
      </c>
      <c r="J956">
        <v>0.39600000000000002</v>
      </c>
      <c r="K956">
        <v>0.54900000000000004</v>
      </c>
      <c r="L956">
        <v>0.73799999999999999</v>
      </c>
      <c r="M956">
        <v>0.98399999999999999</v>
      </c>
      <c r="N956">
        <v>1.093</v>
      </c>
    </row>
    <row r="957" spans="2:14" x14ac:dyDescent="0.3">
      <c r="B957" s="1">
        <v>1969</v>
      </c>
      <c r="C957">
        <v>5.1999999999999998E-2</v>
      </c>
      <c r="D957">
        <v>9.2999999999999999E-2</v>
      </c>
      <c r="E957">
        <v>0.13100000000000001</v>
      </c>
      <c r="F957">
        <v>0.17799999999999999</v>
      </c>
      <c r="G957">
        <v>0.26200000000000001</v>
      </c>
      <c r="H957">
        <v>0.29399999999999998</v>
      </c>
      <c r="I957">
        <v>0.34</v>
      </c>
      <c r="J957">
        <v>0.39600000000000002</v>
      </c>
      <c r="K957">
        <v>0.54900000000000004</v>
      </c>
      <c r="L957">
        <v>0.73799999999999999</v>
      </c>
      <c r="M957">
        <v>0.98399999999999999</v>
      </c>
      <c r="N957">
        <v>1.093</v>
      </c>
    </row>
    <row r="958" spans="2:14" x14ac:dyDescent="0.3">
      <c r="B958" s="1">
        <v>1970</v>
      </c>
      <c r="C958">
        <v>5.1999999999999998E-2</v>
      </c>
      <c r="D958">
        <v>9.2999999999999999E-2</v>
      </c>
      <c r="E958">
        <v>0.13100000000000001</v>
      </c>
      <c r="F958">
        <v>0.17799999999999999</v>
      </c>
      <c r="G958">
        <v>0.26200000000000001</v>
      </c>
      <c r="H958">
        <v>0.29399999999999998</v>
      </c>
      <c r="I958">
        <v>0.34</v>
      </c>
      <c r="J958">
        <v>0.39600000000000002</v>
      </c>
      <c r="K958">
        <v>0.54900000000000004</v>
      </c>
      <c r="L958">
        <v>0.73799999999999999</v>
      </c>
      <c r="M958">
        <v>0.98399999999999999</v>
      </c>
      <c r="N958">
        <v>1.093</v>
      </c>
    </row>
    <row r="959" spans="2:14" x14ac:dyDescent="0.3">
      <c r="B959" s="1">
        <v>1971</v>
      </c>
      <c r="C959">
        <v>5.1999999999999998E-2</v>
      </c>
      <c r="D959">
        <v>9.2999999999999999E-2</v>
      </c>
      <c r="E959">
        <v>0.13100000000000001</v>
      </c>
      <c r="F959">
        <v>0.17799999999999999</v>
      </c>
      <c r="G959">
        <v>0.26200000000000001</v>
      </c>
      <c r="H959">
        <v>0.29399999999999998</v>
      </c>
      <c r="I959">
        <v>0.34</v>
      </c>
      <c r="J959">
        <v>0.39600000000000002</v>
      </c>
      <c r="K959">
        <v>0.54900000000000004</v>
      </c>
      <c r="L959">
        <v>0.73799999999999999</v>
      </c>
      <c r="M959">
        <v>0.98399999999999999</v>
      </c>
      <c r="N959">
        <v>1.093</v>
      </c>
    </row>
    <row r="960" spans="2:14" x14ac:dyDescent="0.3">
      <c r="B960" s="1">
        <v>1972</v>
      </c>
      <c r="C960">
        <v>5.1999999999999998E-2</v>
      </c>
      <c r="D960">
        <v>9.2999999999999999E-2</v>
      </c>
      <c r="E960">
        <v>0.13100000000000001</v>
      </c>
      <c r="F960">
        <v>0.17799999999999999</v>
      </c>
      <c r="G960">
        <v>0.26200000000000001</v>
      </c>
      <c r="H960">
        <v>0.29399999999999998</v>
      </c>
      <c r="I960">
        <v>0.34</v>
      </c>
      <c r="J960">
        <v>0.39600000000000002</v>
      </c>
      <c r="K960">
        <v>0.54900000000000004</v>
      </c>
      <c r="L960">
        <v>0.73799999999999999</v>
      </c>
      <c r="M960">
        <v>0.98399999999999999</v>
      </c>
      <c r="N960">
        <v>1.093</v>
      </c>
    </row>
    <row r="961" spans="2:14" x14ac:dyDescent="0.3">
      <c r="B961" s="1">
        <v>1973</v>
      </c>
      <c r="C961">
        <v>5.1999999999999998E-2</v>
      </c>
      <c r="D961">
        <v>9.2999999999999999E-2</v>
      </c>
      <c r="E961">
        <v>0.13100000000000001</v>
      </c>
      <c r="F961">
        <v>0.17799999999999999</v>
      </c>
      <c r="G961">
        <v>0.26200000000000001</v>
      </c>
      <c r="H961">
        <v>0.29399999999999998</v>
      </c>
      <c r="I961">
        <v>0.34</v>
      </c>
      <c r="J961">
        <v>0.39600000000000002</v>
      </c>
      <c r="K961">
        <v>0.54900000000000004</v>
      </c>
      <c r="L961">
        <v>0.73799999999999999</v>
      </c>
      <c r="M961">
        <v>0.98399999999999999</v>
      </c>
      <c r="N961">
        <v>1.093</v>
      </c>
    </row>
    <row r="962" spans="2:14" x14ac:dyDescent="0.3">
      <c r="B962" s="1">
        <v>1974</v>
      </c>
      <c r="C962">
        <v>5.1999999999999998E-2</v>
      </c>
      <c r="D962">
        <v>9.2999999999999999E-2</v>
      </c>
      <c r="E962">
        <v>0.13100000000000001</v>
      </c>
      <c r="F962">
        <v>0.17799999999999999</v>
      </c>
      <c r="G962">
        <v>0.26200000000000001</v>
      </c>
      <c r="H962">
        <v>0.29399999999999998</v>
      </c>
      <c r="I962">
        <v>0.34</v>
      </c>
      <c r="J962">
        <v>0.39600000000000002</v>
      </c>
      <c r="K962">
        <v>0.54900000000000004</v>
      </c>
      <c r="L962">
        <v>0.73799999999999999</v>
      </c>
      <c r="M962">
        <v>0.98399999999999999</v>
      </c>
      <c r="N962">
        <v>1.093</v>
      </c>
    </row>
    <row r="963" spans="2:14" x14ac:dyDescent="0.3">
      <c r="B963" s="1">
        <v>1975</v>
      </c>
      <c r="C963">
        <v>5.1999999999999998E-2</v>
      </c>
      <c r="D963">
        <v>9.2999999999999999E-2</v>
      </c>
      <c r="E963">
        <v>0.13100000000000001</v>
      </c>
      <c r="F963">
        <v>0.17799999999999999</v>
      </c>
      <c r="G963">
        <v>0.26200000000000001</v>
      </c>
      <c r="H963">
        <v>0.29399999999999998</v>
      </c>
      <c r="I963">
        <v>0.34</v>
      </c>
      <c r="J963">
        <v>0.39600000000000002</v>
      </c>
      <c r="K963">
        <v>0.54900000000000004</v>
      </c>
      <c r="L963">
        <v>0.73799999999999999</v>
      </c>
      <c r="M963">
        <v>0.98399999999999999</v>
      </c>
      <c r="N963">
        <v>1.093</v>
      </c>
    </row>
    <row r="964" spans="2:14" x14ac:dyDescent="0.3">
      <c r="B964" s="1">
        <v>1976</v>
      </c>
      <c r="C964">
        <v>5.1999999999999998E-2</v>
      </c>
      <c r="D964">
        <v>7.8E-2</v>
      </c>
      <c r="E964">
        <v>0.155</v>
      </c>
      <c r="F964">
        <v>0.214</v>
      </c>
      <c r="G964">
        <v>0.27500000000000002</v>
      </c>
      <c r="H964">
        <v>0.33600000000000002</v>
      </c>
      <c r="I964">
        <v>0.39400000000000002</v>
      </c>
      <c r="J964">
        <v>0.47199999999999998</v>
      </c>
      <c r="K964">
        <v>0.63200000000000001</v>
      </c>
      <c r="L964">
        <v>0.71399999999999997</v>
      </c>
      <c r="M964">
        <v>0.89800000000000002</v>
      </c>
      <c r="N964">
        <v>1.538</v>
      </c>
    </row>
    <row r="965" spans="2:14" x14ac:dyDescent="0.3">
      <c r="B965" s="1">
        <v>1977</v>
      </c>
      <c r="C965">
        <v>5.4699999999999999E-2</v>
      </c>
      <c r="D965">
        <v>9.1999999999999998E-2</v>
      </c>
      <c r="E965">
        <v>0.109</v>
      </c>
      <c r="F965">
        <v>0.23599999999999999</v>
      </c>
      <c r="G965">
        <v>0.27500000000000002</v>
      </c>
      <c r="H965">
        <v>0.314</v>
      </c>
      <c r="I965">
        <v>0.375</v>
      </c>
      <c r="J965">
        <v>0.45600000000000002</v>
      </c>
      <c r="K965">
        <v>0.52100000000000002</v>
      </c>
      <c r="L965">
        <v>0.73199999999999998</v>
      </c>
      <c r="M965">
        <v>0.65100000000000002</v>
      </c>
      <c r="N965">
        <v>1.137</v>
      </c>
    </row>
    <row r="966" spans="2:14" x14ac:dyDescent="0.3">
      <c r="B966" s="1">
        <v>1978</v>
      </c>
      <c r="C966">
        <v>5.1999999999999998E-2</v>
      </c>
      <c r="D966">
        <v>8.4000000000000005E-2</v>
      </c>
      <c r="E966">
        <v>0.104</v>
      </c>
      <c r="F966">
        <v>0.14699999999999999</v>
      </c>
      <c r="G966">
        <v>0.21099999999999999</v>
      </c>
      <c r="H966">
        <v>0.32700000000000001</v>
      </c>
      <c r="I966">
        <v>0.39400000000000002</v>
      </c>
      <c r="J966">
        <v>0.44900000000000001</v>
      </c>
      <c r="K966">
        <v>0.51400000000000001</v>
      </c>
      <c r="L966">
        <v>0.58299999999999996</v>
      </c>
      <c r="M966">
        <v>0.63100000000000001</v>
      </c>
      <c r="N966">
        <v>1.538</v>
      </c>
    </row>
    <row r="967" spans="2:14" x14ac:dyDescent="0.3">
      <c r="B967" s="1">
        <v>1979</v>
      </c>
      <c r="C967">
        <v>5.1999999999999998E-2</v>
      </c>
      <c r="D967">
        <v>0.108</v>
      </c>
      <c r="E967">
        <v>0.16</v>
      </c>
      <c r="F967">
        <v>0.19900000000000001</v>
      </c>
      <c r="G967">
        <v>0.24099999999999999</v>
      </c>
      <c r="H967">
        <v>0.30099999999999999</v>
      </c>
      <c r="I967">
        <v>0.38800000000000001</v>
      </c>
      <c r="J967">
        <v>0.46600000000000003</v>
      </c>
      <c r="K967">
        <v>0.58799999999999997</v>
      </c>
      <c r="L967">
        <v>0.871</v>
      </c>
      <c r="M967">
        <v>1.2649999999999999</v>
      </c>
      <c r="N967">
        <v>1.972</v>
      </c>
    </row>
    <row r="968" spans="2:14" x14ac:dyDescent="0.3">
      <c r="B968" s="1">
        <v>1980</v>
      </c>
      <c r="C968">
        <v>2.5700000000000001E-2</v>
      </c>
      <c r="D968">
        <v>0.06</v>
      </c>
      <c r="E968">
        <v>0.13200000000000001</v>
      </c>
      <c r="F968">
        <v>0.23100000000000001</v>
      </c>
      <c r="G968">
        <v>0.27200000000000002</v>
      </c>
      <c r="H968">
        <v>0.35</v>
      </c>
      <c r="I968">
        <v>0.44700000000000001</v>
      </c>
      <c r="J968">
        <v>0.51900000000000002</v>
      </c>
      <c r="K968">
        <v>0.71599999999999997</v>
      </c>
      <c r="L968">
        <v>0.82</v>
      </c>
      <c r="M968">
        <v>1.073</v>
      </c>
      <c r="N968">
        <v>1.8540000000000001</v>
      </c>
    </row>
    <row r="969" spans="2:14" x14ac:dyDescent="0.3">
      <c r="B969" s="1">
        <v>1981</v>
      </c>
      <c r="C969">
        <v>5.1999999999999998E-2</v>
      </c>
      <c r="D969">
        <v>9.5000000000000001E-2</v>
      </c>
      <c r="E969">
        <v>0.14899999999999999</v>
      </c>
      <c r="F969">
        <v>0.24199999999999999</v>
      </c>
      <c r="G969">
        <v>0.29399999999999998</v>
      </c>
      <c r="H969">
        <v>0.34</v>
      </c>
      <c r="I969">
        <v>0.40699999999999997</v>
      </c>
      <c r="J969">
        <v>0.503</v>
      </c>
      <c r="K969">
        <v>0.63700000000000001</v>
      </c>
      <c r="L969">
        <v>0.76500000000000001</v>
      </c>
      <c r="M969">
        <v>1.1839999999999999</v>
      </c>
      <c r="N969">
        <v>1.9</v>
      </c>
    </row>
    <row r="970" spans="2:14" x14ac:dyDescent="0.3">
      <c r="B970" s="1">
        <v>1982</v>
      </c>
      <c r="C970">
        <v>5.5199999999999999E-2</v>
      </c>
      <c r="D970">
        <v>8.5000000000000006E-2</v>
      </c>
      <c r="E970">
        <v>0.16600000000000001</v>
      </c>
      <c r="F970">
        <v>0.20699999999999999</v>
      </c>
      <c r="G970">
        <v>0.26900000000000002</v>
      </c>
      <c r="H970">
        <v>0.32300000000000001</v>
      </c>
      <c r="I970">
        <v>0.378</v>
      </c>
      <c r="J970">
        <v>0.47199999999999998</v>
      </c>
      <c r="K970">
        <v>0.53600000000000003</v>
      </c>
      <c r="L970">
        <v>0.64400000000000002</v>
      </c>
      <c r="M970">
        <v>0.98699999999999999</v>
      </c>
      <c r="N970">
        <v>1.1850000000000001</v>
      </c>
    </row>
    <row r="971" spans="2:14" x14ac:dyDescent="0.3">
      <c r="B971" s="1">
        <v>1983</v>
      </c>
      <c r="C971">
        <v>7.0400000000000004E-2</v>
      </c>
      <c r="D971">
        <v>9.9000000000000005E-2</v>
      </c>
      <c r="E971">
        <v>0.122</v>
      </c>
      <c r="F971">
        <v>0.23</v>
      </c>
      <c r="G971">
        <v>0.27300000000000002</v>
      </c>
      <c r="H971">
        <v>0.32</v>
      </c>
      <c r="I971">
        <v>0.374</v>
      </c>
      <c r="J971">
        <v>0.46100000000000002</v>
      </c>
      <c r="K971">
        <v>0.59599999999999997</v>
      </c>
      <c r="L971">
        <v>0.70899999999999996</v>
      </c>
      <c r="M971">
        <v>1.196</v>
      </c>
      <c r="N971">
        <v>1.7689999999999999</v>
      </c>
    </row>
    <row r="972" spans="2:14" x14ac:dyDescent="0.3">
      <c r="B972" s="1">
        <v>1984</v>
      </c>
      <c r="C972">
        <v>3.4599999999999999E-2</v>
      </c>
      <c r="D972">
        <v>0.13500000000000001</v>
      </c>
      <c r="E972">
        <v>0.154</v>
      </c>
      <c r="F972">
        <v>0.185</v>
      </c>
      <c r="G972">
        <v>0.26600000000000001</v>
      </c>
      <c r="H972">
        <v>0.33</v>
      </c>
      <c r="I972">
        <v>0.38300000000000001</v>
      </c>
      <c r="J972">
        <v>0.44900000000000001</v>
      </c>
      <c r="K972">
        <v>0.57699999999999996</v>
      </c>
      <c r="L972">
        <v>0.68500000000000005</v>
      </c>
      <c r="M972">
        <v>1.012</v>
      </c>
      <c r="N972">
        <v>1.8460000000000001</v>
      </c>
    </row>
    <row r="973" spans="2:14" x14ac:dyDescent="0.3">
      <c r="B973" s="1">
        <v>1985</v>
      </c>
      <c r="C973">
        <v>5.7500000000000002E-2</v>
      </c>
      <c r="D973">
        <v>0.14799999999999999</v>
      </c>
      <c r="E973">
        <v>0.18099999999999999</v>
      </c>
      <c r="F973">
        <v>0.223</v>
      </c>
      <c r="G973">
        <v>0.27</v>
      </c>
      <c r="H973">
        <v>0.33900000000000002</v>
      </c>
      <c r="I973">
        <v>0.39800000000000002</v>
      </c>
      <c r="J973">
        <v>0.47299999999999998</v>
      </c>
      <c r="K973">
        <v>0.57299999999999995</v>
      </c>
      <c r="L973">
        <v>0.79600000000000004</v>
      </c>
      <c r="M973">
        <v>1.3759999999999999</v>
      </c>
      <c r="N973">
        <v>1.647</v>
      </c>
    </row>
    <row r="974" spans="2:14" x14ac:dyDescent="0.3">
      <c r="B974" s="1">
        <v>1986</v>
      </c>
      <c r="C974">
        <v>7.2700000000000001E-2</v>
      </c>
      <c r="D974">
        <v>7.4999999999999997E-2</v>
      </c>
      <c r="E974">
        <v>0.17199999999999999</v>
      </c>
      <c r="F974">
        <v>0.247</v>
      </c>
      <c r="G974">
        <v>0.28599999999999998</v>
      </c>
      <c r="H974">
        <v>0.34599999999999997</v>
      </c>
      <c r="I974">
        <v>0.42699999999999999</v>
      </c>
      <c r="J974">
        <v>0.51800000000000002</v>
      </c>
      <c r="K974">
        <v>0.64</v>
      </c>
      <c r="L974">
        <v>0.84399999999999997</v>
      </c>
      <c r="M974">
        <v>1.351</v>
      </c>
      <c r="N974">
        <v>2.11</v>
      </c>
    </row>
    <row r="975" spans="2:14" x14ac:dyDescent="0.3">
      <c r="B975" s="1">
        <v>1987</v>
      </c>
      <c r="C975">
        <v>7.5999999999999998E-2</v>
      </c>
      <c r="D975">
        <v>0.11700000000000001</v>
      </c>
      <c r="E975">
        <v>0.14000000000000001</v>
      </c>
      <c r="F975">
        <v>0.191</v>
      </c>
      <c r="G975">
        <v>0.27</v>
      </c>
      <c r="H975">
        <v>0.35699999999999998</v>
      </c>
      <c r="I975">
        <v>0.434</v>
      </c>
      <c r="J975">
        <v>0.503</v>
      </c>
      <c r="K975">
        <v>0.57699999999999996</v>
      </c>
      <c r="L975">
        <v>0.68899999999999995</v>
      </c>
      <c r="M975">
        <v>1.089</v>
      </c>
      <c r="N975">
        <v>1.9790000000000001</v>
      </c>
    </row>
    <row r="976" spans="2:14" x14ac:dyDescent="0.3">
      <c r="B976" s="1">
        <v>1988</v>
      </c>
      <c r="C976">
        <v>0.1003</v>
      </c>
      <c r="D976">
        <v>0.124</v>
      </c>
      <c r="E976">
        <v>0.159</v>
      </c>
      <c r="F976">
        <v>0.19700000000000001</v>
      </c>
      <c r="G976">
        <v>0.23300000000000001</v>
      </c>
      <c r="H976">
        <v>0.34200000000000003</v>
      </c>
      <c r="I976">
        <v>0.44400000000000001</v>
      </c>
      <c r="J976">
        <v>0.51200000000000001</v>
      </c>
      <c r="K976">
        <v>0.58799999999999997</v>
      </c>
      <c r="L976">
        <v>0.75</v>
      </c>
      <c r="M976">
        <v>1.012</v>
      </c>
      <c r="N976">
        <v>1.3720000000000001</v>
      </c>
    </row>
    <row r="977" spans="2:14" x14ac:dyDescent="0.3">
      <c r="B977" s="1">
        <v>1989</v>
      </c>
      <c r="C977">
        <v>5.1999999999999998E-2</v>
      </c>
      <c r="D977">
        <v>0.10299999999999999</v>
      </c>
      <c r="E977">
        <v>0.22</v>
      </c>
      <c r="F977">
        <v>0.24099999999999999</v>
      </c>
      <c r="G977">
        <v>0.27800000000000002</v>
      </c>
      <c r="H977">
        <v>0.33900000000000002</v>
      </c>
      <c r="I977">
        <v>0.46700000000000003</v>
      </c>
      <c r="J977">
        <v>0.58499999999999996</v>
      </c>
      <c r="K977">
        <v>0.70199999999999996</v>
      </c>
      <c r="L977">
        <v>0.77900000000000003</v>
      </c>
      <c r="M977">
        <v>0.88</v>
      </c>
      <c r="N977">
        <v>1.538</v>
      </c>
    </row>
    <row r="978" spans="2:14" x14ac:dyDescent="0.3">
      <c r="B978" s="1">
        <v>1990</v>
      </c>
      <c r="C978">
        <v>6.4399999999999999E-2</v>
      </c>
      <c r="D978">
        <v>9.0999999999999998E-2</v>
      </c>
      <c r="E978">
        <v>0.153</v>
      </c>
      <c r="F978">
        <v>0.26400000000000001</v>
      </c>
      <c r="G978">
        <v>0.309</v>
      </c>
      <c r="H978">
        <v>0.373</v>
      </c>
      <c r="I978">
        <v>0.46100000000000002</v>
      </c>
      <c r="J978">
        <v>0.58199999999999996</v>
      </c>
      <c r="K978">
        <v>0.69399999999999995</v>
      </c>
      <c r="L978">
        <v>0.83499999999999996</v>
      </c>
      <c r="M978">
        <v>0.97</v>
      </c>
      <c r="N978">
        <v>1.5980000000000001</v>
      </c>
    </row>
    <row r="979" spans="2:14" x14ac:dyDescent="0.3">
      <c r="B979" s="1">
        <v>1991</v>
      </c>
      <c r="C979">
        <v>3.7199999999999997E-2</v>
      </c>
      <c r="D979">
        <v>0.106</v>
      </c>
      <c r="E979">
        <v>0.13200000000000001</v>
      </c>
      <c r="F979">
        <v>0.186</v>
      </c>
      <c r="G979">
        <v>0.27100000000000002</v>
      </c>
      <c r="H979">
        <v>0.38100000000000001</v>
      </c>
      <c r="I979">
        <v>0.45100000000000001</v>
      </c>
      <c r="J979">
        <v>0.54200000000000004</v>
      </c>
      <c r="K979">
        <v>0.66700000000000004</v>
      </c>
      <c r="L979">
        <v>0.78700000000000003</v>
      </c>
      <c r="M979">
        <v>0.90100000000000002</v>
      </c>
      <c r="N979">
        <v>1.0529999999999999</v>
      </c>
    </row>
    <row r="980" spans="2:14" x14ac:dyDescent="0.3">
      <c r="B980" s="1">
        <v>1992</v>
      </c>
      <c r="C980">
        <v>6.2600000000000003E-2</v>
      </c>
      <c r="D980">
        <v>8.3000000000000004E-2</v>
      </c>
      <c r="E980">
        <v>0.11799999999999999</v>
      </c>
      <c r="F980">
        <v>0.17699999999999999</v>
      </c>
      <c r="G980">
        <v>0.23899999999999999</v>
      </c>
      <c r="H980">
        <v>0.27500000000000002</v>
      </c>
      <c r="I980">
        <v>0.40899999999999997</v>
      </c>
      <c r="J980">
        <v>0.52400000000000002</v>
      </c>
      <c r="K980">
        <v>0.59399999999999997</v>
      </c>
      <c r="L980">
        <v>0.70899999999999996</v>
      </c>
      <c r="M980">
        <v>0.85099999999999998</v>
      </c>
      <c r="N980">
        <v>1.046</v>
      </c>
    </row>
    <row r="981" spans="2:14" x14ac:dyDescent="0.3">
      <c r="B981" s="1">
        <v>1993</v>
      </c>
      <c r="C981">
        <v>1.0999999999999999E-2</v>
      </c>
      <c r="D981">
        <v>8.8999999999999996E-2</v>
      </c>
      <c r="E981">
        <v>0.121</v>
      </c>
      <c r="F981">
        <v>0.18099999999999999</v>
      </c>
      <c r="G981">
        <v>0.246</v>
      </c>
      <c r="H981">
        <v>0.32</v>
      </c>
      <c r="I981">
        <v>0.40799999999999997</v>
      </c>
      <c r="J981">
        <v>0.57899999999999996</v>
      </c>
      <c r="K981">
        <v>0.71899999999999997</v>
      </c>
      <c r="L981">
        <v>0.85299999999999998</v>
      </c>
      <c r="M981">
        <v>0.96499999999999997</v>
      </c>
      <c r="N981">
        <v>1.1739999999999999</v>
      </c>
    </row>
    <row r="982" spans="2:14" x14ac:dyDescent="0.3">
      <c r="B982" s="1">
        <v>1994</v>
      </c>
      <c r="C982">
        <v>4.1200000000000001E-2</v>
      </c>
      <c r="D982">
        <v>8.4000000000000005E-2</v>
      </c>
      <c r="E982">
        <v>0.112</v>
      </c>
      <c r="F982">
        <v>0.224</v>
      </c>
      <c r="G982">
        <v>0.27</v>
      </c>
      <c r="H982">
        <v>0.33600000000000002</v>
      </c>
      <c r="I982">
        <v>0.46200000000000002</v>
      </c>
      <c r="J982">
        <v>0.64300000000000002</v>
      </c>
      <c r="K982">
        <v>0.80800000000000005</v>
      </c>
      <c r="L982">
        <v>0.86799999999999999</v>
      </c>
      <c r="M982">
        <v>1.0580000000000001</v>
      </c>
      <c r="N982">
        <v>1.421</v>
      </c>
    </row>
    <row r="983" spans="2:14" x14ac:dyDescent="0.3">
      <c r="B983" s="1">
        <v>1995</v>
      </c>
      <c r="C983">
        <v>7.0000000000000007E-2</v>
      </c>
      <c r="D983">
        <v>9.8000000000000004E-2</v>
      </c>
      <c r="E983">
        <v>0.14499999999999999</v>
      </c>
      <c r="F983">
        <v>0.192</v>
      </c>
      <c r="G983">
        <v>0.27</v>
      </c>
      <c r="H983">
        <v>0.34</v>
      </c>
      <c r="I983">
        <v>0.42899999999999999</v>
      </c>
      <c r="J983">
        <v>0.57699999999999996</v>
      </c>
      <c r="K983">
        <v>0.80700000000000005</v>
      </c>
      <c r="L983">
        <v>0.96499999999999997</v>
      </c>
      <c r="M983">
        <v>1.115</v>
      </c>
      <c r="N983">
        <v>1.367</v>
      </c>
    </row>
    <row r="984" spans="2:14" x14ac:dyDescent="0.3">
      <c r="B984" s="1">
        <v>1996</v>
      </c>
      <c r="C984">
        <v>6.1199999999999997E-2</v>
      </c>
      <c r="D984">
        <v>9.1999999999999998E-2</v>
      </c>
      <c r="E984">
        <v>0.151</v>
      </c>
      <c r="F984">
        <v>0.191</v>
      </c>
      <c r="G984">
        <v>0.28000000000000003</v>
      </c>
      <c r="H984">
        <v>0.35199999999999998</v>
      </c>
      <c r="I984">
        <v>0.52400000000000002</v>
      </c>
      <c r="J984">
        <v>0.68300000000000005</v>
      </c>
      <c r="K984">
        <v>0.94499999999999995</v>
      </c>
      <c r="L984">
        <v>1.216</v>
      </c>
      <c r="M984">
        <v>1.4259999999999999</v>
      </c>
      <c r="N984">
        <v>1.4770000000000001</v>
      </c>
    </row>
    <row r="985" spans="2:14" x14ac:dyDescent="0.3">
      <c r="B985" s="1">
        <v>1997</v>
      </c>
      <c r="C985">
        <v>0.10440000000000001</v>
      </c>
      <c r="D985">
        <v>0.106</v>
      </c>
      <c r="E985">
        <v>0.14599999999999999</v>
      </c>
      <c r="F985">
        <v>0.20100000000000001</v>
      </c>
      <c r="G985">
        <v>0.26</v>
      </c>
      <c r="H985">
        <v>0.35499999999999998</v>
      </c>
      <c r="I985">
        <v>0.495</v>
      </c>
      <c r="J985">
        <v>0.68300000000000005</v>
      </c>
      <c r="K985">
        <v>0.88400000000000001</v>
      </c>
      <c r="L985">
        <v>1.0880000000000001</v>
      </c>
      <c r="M985">
        <v>1.4670000000000001</v>
      </c>
      <c r="N985">
        <v>1.647</v>
      </c>
    </row>
    <row r="986" spans="2:14" x14ac:dyDescent="0.3">
      <c r="B986" s="1">
        <v>1998</v>
      </c>
      <c r="C986">
        <v>8.4099999999999994E-2</v>
      </c>
      <c r="D986">
        <v>0.128</v>
      </c>
      <c r="E986">
        <v>0.13800000000000001</v>
      </c>
      <c r="F986">
        <v>0.17799999999999999</v>
      </c>
      <c r="G986">
        <v>0.248</v>
      </c>
      <c r="H986">
        <v>0.34</v>
      </c>
      <c r="I986">
        <v>0.54500000000000004</v>
      </c>
      <c r="J986">
        <v>0.80600000000000005</v>
      </c>
      <c r="K986">
        <v>1.0349999999999999</v>
      </c>
      <c r="L986">
        <v>1.246</v>
      </c>
      <c r="M986">
        <v>1.4119999999999999</v>
      </c>
      <c r="N986">
        <v>1.655</v>
      </c>
    </row>
    <row r="987" spans="2:14" x14ac:dyDescent="0.3">
      <c r="B987" s="1">
        <v>1999</v>
      </c>
      <c r="C987">
        <v>8.9499999999999996E-2</v>
      </c>
      <c r="D987">
        <v>0.109</v>
      </c>
      <c r="E987">
        <v>0.13400000000000001</v>
      </c>
      <c r="F987">
        <v>0.17399999999999999</v>
      </c>
      <c r="G987">
        <v>0.25</v>
      </c>
      <c r="H987">
        <v>0.33100000000000002</v>
      </c>
      <c r="I987">
        <v>0.46500000000000002</v>
      </c>
      <c r="J987">
        <v>0.74199999999999999</v>
      </c>
      <c r="K987">
        <v>1.0209999999999999</v>
      </c>
      <c r="L987">
        <v>1.258</v>
      </c>
      <c r="M987">
        <v>1.3759999999999999</v>
      </c>
      <c r="N987">
        <v>1.776</v>
      </c>
    </row>
    <row r="988" spans="2:14" x14ac:dyDescent="0.3">
      <c r="B988" s="1">
        <v>2000</v>
      </c>
      <c r="C988">
        <v>4.2599999999999999E-2</v>
      </c>
      <c r="D988">
        <v>6.4000000000000001E-2</v>
      </c>
      <c r="E988">
        <v>0.16300000000000001</v>
      </c>
      <c r="F988">
        <v>0.19600000000000001</v>
      </c>
      <c r="G988">
        <v>0.255</v>
      </c>
      <c r="H988">
        <v>0.34599999999999997</v>
      </c>
      <c r="I988">
        <v>0.46600000000000003</v>
      </c>
      <c r="J988">
        <v>0.75600000000000001</v>
      </c>
      <c r="K988">
        <v>0.999</v>
      </c>
      <c r="L988">
        <v>1.141</v>
      </c>
      <c r="M988">
        <v>1.228</v>
      </c>
      <c r="N988">
        <v>1.5629999999999999</v>
      </c>
    </row>
    <row r="989" spans="2:14" x14ac:dyDescent="0.3">
      <c r="B989" s="1">
        <v>2001</v>
      </c>
      <c r="C989">
        <v>6.5600000000000006E-2</v>
      </c>
      <c r="D989">
        <v>9.8000000000000004E-2</v>
      </c>
      <c r="E989">
        <v>0.122</v>
      </c>
      <c r="F989">
        <v>0.17899999999999999</v>
      </c>
      <c r="G989">
        <v>0.25800000000000001</v>
      </c>
      <c r="H989">
        <v>0.32500000000000001</v>
      </c>
      <c r="I989">
        <v>0.46100000000000002</v>
      </c>
      <c r="J989">
        <v>0.61399999999999999</v>
      </c>
      <c r="K989">
        <v>0.82799999999999996</v>
      </c>
      <c r="L989">
        <v>1.0740000000000001</v>
      </c>
      <c r="M989">
        <v>1.36</v>
      </c>
      <c r="N989">
        <v>1.671</v>
      </c>
    </row>
    <row r="990" spans="2:14" x14ac:dyDescent="0.3">
      <c r="B990" s="1">
        <v>2002</v>
      </c>
      <c r="C990">
        <v>3.09E-2</v>
      </c>
      <c r="D990">
        <v>7.3999999999999996E-2</v>
      </c>
      <c r="E990">
        <v>0.13</v>
      </c>
      <c r="F990">
        <v>0.2</v>
      </c>
      <c r="G990">
        <v>0.25700000000000001</v>
      </c>
      <c r="H990">
        <v>0.32900000000000001</v>
      </c>
      <c r="I990">
        <v>0.44500000000000001</v>
      </c>
      <c r="J990">
        <v>0.64500000000000002</v>
      </c>
      <c r="K990">
        <v>0.88300000000000001</v>
      </c>
      <c r="L990">
        <v>1.1020000000000001</v>
      </c>
      <c r="M990">
        <v>1.321</v>
      </c>
      <c r="N990">
        <v>1.649</v>
      </c>
    </row>
    <row r="991" spans="2:14" x14ac:dyDescent="0.3">
      <c r="B991" s="1">
        <v>2003</v>
      </c>
      <c r="C991">
        <v>3.5799999999999998E-2</v>
      </c>
      <c r="D991">
        <v>8.5999999999999993E-2</v>
      </c>
      <c r="E991">
        <v>0.11700000000000001</v>
      </c>
      <c r="F991">
        <v>0.186</v>
      </c>
      <c r="G991">
        <v>0.245</v>
      </c>
      <c r="H991">
        <v>0.307</v>
      </c>
      <c r="I991">
        <v>0.4</v>
      </c>
      <c r="J991">
        <v>0.56399999999999995</v>
      </c>
      <c r="K991">
        <v>0.76800000000000002</v>
      </c>
      <c r="L991">
        <v>1.0049999999999999</v>
      </c>
      <c r="M991">
        <v>1.2090000000000001</v>
      </c>
      <c r="N991">
        <v>1.5369999999999999</v>
      </c>
    </row>
    <row r="992" spans="2:14" x14ac:dyDescent="0.3">
      <c r="B992" s="1">
        <v>2004</v>
      </c>
      <c r="C992">
        <v>3.4099999999999998E-2</v>
      </c>
      <c r="D992">
        <v>0.08</v>
      </c>
      <c r="E992">
        <v>0.158</v>
      </c>
      <c r="F992">
        <v>0.193</v>
      </c>
      <c r="G992">
        <v>0.247</v>
      </c>
      <c r="H992">
        <v>0.307</v>
      </c>
      <c r="I992">
        <v>0.38700000000000001</v>
      </c>
      <c r="J992">
        <v>0.52800000000000002</v>
      </c>
      <c r="K992">
        <v>0.7</v>
      </c>
      <c r="L992">
        <v>0.89700000000000002</v>
      </c>
      <c r="M992">
        <v>1.087</v>
      </c>
      <c r="N992">
        <v>1.5409999999999999</v>
      </c>
    </row>
    <row r="993" spans="2:19" x14ac:dyDescent="0.3">
      <c r="B993" s="1">
        <v>2005</v>
      </c>
      <c r="C993">
        <v>2.9100000000000001E-2</v>
      </c>
      <c r="D993">
        <v>7.4999999999999997E-2</v>
      </c>
      <c r="E993">
        <v>0.113</v>
      </c>
      <c r="F993">
        <v>0.19600000000000001</v>
      </c>
      <c r="G993">
        <v>0.25900000000000001</v>
      </c>
      <c r="H993">
        <v>0.318</v>
      </c>
      <c r="I993">
        <v>0.39900000000000002</v>
      </c>
      <c r="J993">
        <v>0.51700000000000002</v>
      </c>
      <c r="K993">
        <v>0.64100000000000001</v>
      </c>
      <c r="L993">
        <v>0.76700000000000002</v>
      </c>
      <c r="M993">
        <v>0.91800000000000004</v>
      </c>
      <c r="N993">
        <v>1.296</v>
      </c>
    </row>
    <row r="994" spans="2:19" x14ac:dyDescent="0.3">
      <c r="B994" s="1">
        <v>2006</v>
      </c>
      <c r="C994">
        <v>3.2800000000000003E-2</v>
      </c>
      <c r="D994">
        <v>7.5999999999999998E-2</v>
      </c>
      <c r="E994">
        <v>0.11600000000000001</v>
      </c>
      <c r="F994">
        <v>0.14099999999999999</v>
      </c>
      <c r="G994">
        <v>0.26100000000000001</v>
      </c>
      <c r="H994">
        <v>0.35</v>
      </c>
      <c r="I994">
        <v>0.41899999999999998</v>
      </c>
      <c r="J994">
        <v>0.51600000000000001</v>
      </c>
      <c r="K994">
        <v>0.63100000000000001</v>
      </c>
      <c r="L994">
        <v>0.752</v>
      </c>
      <c r="M994">
        <v>0.92400000000000004</v>
      </c>
      <c r="N994">
        <v>1.2629999999999999</v>
      </c>
    </row>
    <row r="995" spans="2:19" x14ac:dyDescent="0.3">
      <c r="B995" s="1">
        <v>2007</v>
      </c>
      <c r="C995">
        <v>8.6300000000000002E-2</v>
      </c>
      <c r="D995">
        <v>7.3999999999999996E-2</v>
      </c>
      <c r="E995">
        <v>0.121</v>
      </c>
      <c r="F995">
        <v>0.17199999999999999</v>
      </c>
      <c r="G995">
        <v>0.22600000000000001</v>
      </c>
      <c r="H995">
        <v>0.33100000000000002</v>
      </c>
      <c r="I995">
        <v>0.43099999999999999</v>
      </c>
      <c r="J995">
        <v>0.51</v>
      </c>
      <c r="K995">
        <v>0.621</v>
      </c>
      <c r="L995">
        <v>0.75600000000000001</v>
      </c>
      <c r="M995">
        <v>0.90300000000000002</v>
      </c>
      <c r="N995">
        <v>1.177</v>
      </c>
      <c r="O995" t="s">
        <v>0</v>
      </c>
      <c r="P995" t="s">
        <v>78</v>
      </c>
      <c r="Q995" t="s">
        <v>92</v>
      </c>
      <c r="R995" t="s">
        <v>52</v>
      </c>
      <c r="S995" t="s">
        <v>93</v>
      </c>
    </row>
    <row r="996" spans="2:19" x14ac:dyDescent="0.3">
      <c r="B996" s="1">
        <v>2008</v>
      </c>
      <c r="C996">
        <v>3.5799999999999998E-2</v>
      </c>
      <c r="D996">
        <v>4.8300000000000003E-2</v>
      </c>
      <c r="E996">
        <v>6.88E-2</v>
      </c>
      <c r="F996">
        <v>0.18579999999999999</v>
      </c>
      <c r="G996">
        <v>0.25380000000000003</v>
      </c>
      <c r="H996">
        <v>0.31240000000000001</v>
      </c>
      <c r="I996">
        <v>0.41560000000000002</v>
      </c>
      <c r="J996">
        <v>0.51519999999999999</v>
      </c>
      <c r="K996">
        <v>0.60529999999999995</v>
      </c>
      <c r="L996">
        <v>0.71919999999999995</v>
      </c>
      <c r="M996">
        <v>0.86129999999999995</v>
      </c>
      <c r="N996">
        <v>1.1479999999999999</v>
      </c>
    </row>
    <row r="997" spans="2:19" x14ac:dyDescent="0.3">
      <c r="B997" s="1">
        <v>2009</v>
      </c>
      <c r="C997">
        <v>1.38E-2</v>
      </c>
      <c r="D997">
        <v>4.53E-2</v>
      </c>
      <c r="E997">
        <v>0.109</v>
      </c>
      <c r="F997">
        <v>0.14230000000000001</v>
      </c>
      <c r="G997">
        <v>0.253</v>
      </c>
      <c r="H997">
        <v>0.32990000000000003</v>
      </c>
      <c r="I997">
        <v>0.41120000000000001</v>
      </c>
      <c r="J997">
        <v>0.53159999999999996</v>
      </c>
      <c r="K997">
        <v>0.625</v>
      </c>
      <c r="L997">
        <v>0.76429999999999998</v>
      </c>
      <c r="M997">
        <v>0.88600000000000001</v>
      </c>
      <c r="N997">
        <v>1.1439999999999999</v>
      </c>
    </row>
    <row r="998" spans="2:19" x14ac:dyDescent="0.3">
      <c r="B998" s="1">
        <v>2010</v>
      </c>
      <c r="C998">
        <v>1.38E-2</v>
      </c>
      <c r="D998">
        <v>5.21E-2</v>
      </c>
      <c r="E998">
        <v>0.1013</v>
      </c>
      <c r="F998">
        <v>0.17469999999999999</v>
      </c>
      <c r="G998">
        <v>0.23649999999999999</v>
      </c>
      <c r="H998">
        <v>0.31330000000000002</v>
      </c>
      <c r="I998">
        <v>0.41489999999999999</v>
      </c>
      <c r="J998">
        <v>0.53859999999999997</v>
      </c>
      <c r="K998">
        <v>0.64880000000000004</v>
      </c>
      <c r="L998">
        <v>0.7873</v>
      </c>
      <c r="M998">
        <v>0.96350000000000002</v>
      </c>
      <c r="N998">
        <v>1.4730000000000001</v>
      </c>
    </row>
    <row r="999" spans="2:19" x14ac:dyDescent="0.3">
      <c r="B999" s="1">
        <v>2011</v>
      </c>
      <c r="C999">
        <v>1.9300000000000001E-2</v>
      </c>
      <c r="D999">
        <v>6.6699999999999995E-2</v>
      </c>
      <c r="E999">
        <v>0.10059999999999999</v>
      </c>
      <c r="F999">
        <v>0.19009999999999999</v>
      </c>
      <c r="G999">
        <v>0.28720000000000001</v>
      </c>
      <c r="H999">
        <v>0.35320000000000001</v>
      </c>
      <c r="I999">
        <v>0.46639999999999998</v>
      </c>
      <c r="J999">
        <v>0.61299999999999999</v>
      </c>
      <c r="K999">
        <v>0.77349999999999997</v>
      </c>
      <c r="L999">
        <v>0.92259999999999998</v>
      </c>
      <c r="M999">
        <v>1.1733</v>
      </c>
      <c r="N999">
        <v>1.514</v>
      </c>
    </row>
    <row r="1000" spans="2:19" x14ac:dyDescent="0.3">
      <c r="B1000" s="1">
        <v>2012</v>
      </c>
      <c r="C1000">
        <v>7.3000000000000001E-3</v>
      </c>
      <c r="D1000">
        <v>1.4E-2</v>
      </c>
      <c r="E1000">
        <v>8.1500000000000003E-2</v>
      </c>
      <c r="F1000">
        <v>0.20180000000000001</v>
      </c>
      <c r="G1000">
        <v>0.26350000000000001</v>
      </c>
      <c r="H1000">
        <v>0.3528</v>
      </c>
      <c r="I1000">
        <v>0.4758</v>
      </c>
      <c r="J1000">
        <v>0.55789999999999995</v>
      </c>
      <c r="K1000">
        <v>0.71050000000000002</v>
      </c>
      <c r="L1000">
        <v>0.91169999999999995</v>
      </c>
      <c r="M1000">
        <v>1.1462000000000001</v>
      </c>
      <c r="N1000">
        <v>1.6</v>
      </c>
    </row>
    <row r="1001" spans="2:19" x14ac:dyDescent="0.3">
      <c r="B1001" s="1">
        <v>2013</v>
      </c>
      <c r="C1001">
        <v>5.1999999999999998E-2</v>
      </c>
      <c r="D1001">
        <v>0.125403347</v>
      </c>
      <c r="E1001">
        <v>0.268198202</v>
      </c>
      <c r="F1001">
        <v>0.26314122899999998</v>
      </c>
      <c r="G1001">
        <v>0.30995917000000001</v>
      </c>
      <c r="H1001">
        <v>0.36198247099999997</v>
      </c>
      <c r="I1001">
        <v>0.43108374399999999</v>
      </c>
      <c r="J1001">
        <v>0.50682558300000002</v>
      </c>
      <c r="K1001">
        <v>0.67831801199999997</v>
      </c>
      <c r="L1001">
        <v>0.72566416600000005</v>
      </c>
      <c r="M1001">
        <v>0.93555553700000005</v>
      </c>
      <c r="N1001">
        <v>1.142647078</v>
      </c>
    </row>
    <row r="1002" spans="2:19" s="3" customFormat="1" x14ac:dyDescent="0.3">
      <c r="B1002" s="2"/>
      <c r="C1002" s="3" t="s">
        <v>32</v>
      </c>
      <c r="D1002" s="3" t="s">
        <v>33</v>
      </c>
      <c r="E1002" s="3" t="s">
        <v>34</v>
      </c>
      <c r="F1002" s="3" t="s">
        <v>35</v>
      </c>
      <c r="G1002" s="3">
        <v>1000</v>
      </c>
    </row>
    <row r="1003" spans="2:19" x14ac:dyDescent="0.3">
      <c r="C1003">
        <v>5.0999999999999997E-2</v>
      </c>
      <c r="D1003">
        <v>8.8400000000000006E-2</v>
      </c>
      <c r="E1003">
        <v>0.13400000000000001</v>
      </c>
      <c r="F1003">
        <v>0.19500000000000001</v>
      </c>
      <c r="G1003">
        <v>0.26119999999999999</v>
      </c>
      <c r="H1003">
        <v>0.32800000000000001</v>
      </c>
      <c r="I1003">
        <v>0.41839999999999999</v>
      </c>
      <c r="J1003">
        <v>0.53439999999999999</v>
      </c>
      <c r="K1003">
        <v>0.68140000000000001</v>
      </c>
      <c r="L1003">
        <v>0.84260000000000002</v>
      </c>
      <c r="M1003">
        <v>1.0705</v>
      </c>
      <c r="N1003">
        <v>1.4589000000000001</v>
      </c>
    </row>
    <row r="1004" spans="2:19" s="3" customFormat="1" x14ac:dyDescent="0.3">
      <c r="B1004" s="2"/>
      <c r="C1004" s="3" t="s">
        <v>36</v>
      </c>
      <c r="D1004" s="3" t="s">
        <v>34</v>
      </c>
      <c r="E1004" s="3" t="s">
        <v>35</v>
      </c>
      <c r="F1004" s="3">
        <v>6</v>
      </c>
      <c r="G1004" s="3">
        <v>7</v>
      </c>
      <c r="H1004" s="3">
        <v>8</v>
      </c>
      <c r="I1004" s="3">
        <v>9</v>
      </c>
      <c r="J1004" s="3">
        <v>10</v>
      </c>
      <c r="K1004" s="3">
        <v>11</v>
      </c>
      <c r="L1004" s="3">
        <v>12</v>
      </c>
    </row>
    <row r="1005" spans="2:19" x14ac:dyDescent="0.3">
      <c r="C1005">
        <v>7.2426484999999999E-2</v>
      </c>
      <c r="D1005">
        <v>0.31216866900000001</v>
      </c>
      <c r="E1005">
        <v>0.72511949799999997</v>
      </c>
      <c r="F1005">
        <v>0.93877383700000006</v>
      </c>
      <c r="G1005">
        <v>0.98890386200000002</v>
      </c>
      <c r="H1005">
        <v>0.99807326500000004</v>
      </c>
      <c r="I1005">
        <v>0.99966798599999995</v>
      </c>
      <c r="J1005">
        <v>0.99994286300000002</v>
      </c>
      <c r="K1005">
        <v>0.99999016900000004</v>
      </c>
      <c r="L1005">
        <v>0.99999830899999997</v>
      </c>
      <c r="M1005">
        <v>0.99999970900000001</v>
      </c>
      <c r="N1005">
        <v>0.99999994999999997</v>
      </c>
    </row>
    <row r="1006" spans="2:19" s="3" customFormat="1" x14ac:dyDescent="0.3">
      <c r="B1006" s="2"/>
      <c r="C1006" s="3" t="s">
        <v>37</v>
      </c>
      <c r="D1006" s="3" t="s">
        <v>3</v>
      </c>
      <c r="E1006" s="3" t="s">
        <v>38</v>
      </c>
    </row>
    <row r="1007" spans="2:19" x14ac:dyDescent="0.3">
      <c r="C1007">
        <v>10.5</v>
      </c>
    </row>
    <row r="1008" spans="2:19" s="3" customFormat="1" x14ac:dyDescent="0.3">
      <c r="B1008" s="2"/>
      <c r="C1008" s="3" t="s">
        <v>39</v>
      </c>
      <c r="D1008" s="3" t="s">
        <v>40</v>
      </c>
    </row>
    <row r="1009" spans="3:14" x14ac:dyDescent="0.3"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3:14" x14ac:dyDescent="0.3">
      <c r="C1010">
        <v>0</v>
      </c>
      <c r="D1010">
        <v>0.76249999999999996</v>
      </c>
      <c r="E1010">
        <v>0.2215</v>
      </c>
      <c r="F1010">
        <v>1.5900000000000001E-2</v>
      </c>
      <c r="G1010">
        <v>2.0000000000000001E-4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3:14" x14ac:dyDescent="0.3">
      <c r="C1011">
        <v>0</v>
      </c>
      <c r="D1011">
        <v>0.24399999999999999</v>
      </c>
      <c r="E1011">
        <v>0.51170000000000004</v>
      </c>
      <c r="F1011">
        <v>0.2253</v>
      </c>
      <c r="G1011">
        <v>1.8499999999999999E-2</v>
      </c>
      <c r="H1011">
        <v>2.9999999999999997E-4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3:14" x14ac:dyDescent="0.3">
      <c r="C1012">
        <v>0</v>
      </c>
      <c r="D1012">
        <v>2.1700000000000001E-2</v>
      </c>
      <c r="E1012">
        <v>0.22900000000000001</v>
      </c>
      <c r="F1012">
        <v>0.49909999999999999</v>
      </c>
      <c r="G1012">
        <v>0.22869999999999999</v>
      </c>
      <c r="H1012">
        <v>2.1299999999999999E-2</v>
      </c>
      <c r="I1012">
        <v>4.0000000000000002E-4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3:14" x14ac:dyDescent="0.3">
      <c r="C1013">
        <v>0</v>
      </c>
      <c r="D1013">
        <v>5.0000000000000001E-4</v>
      </c>
      <c r="E1013">
        <v>2.4299999999999999E-2</v>
      </c>
      <c r="F1013">
        <v>0.23200000000000001</v>
      </c>
      <c r="G1013">
        <v>0.48699999999999999</v>
      </c>
      <c r="H1013">
        <v>0.2316</v>
      </c>
      <c r="I1013">
        <v>2.4299999999999999E-2</v>
      </c>
      <c r="J1013">
        <v>5.0000000000000001E-4</v>
      </c>
      <c r="K1013">
        <v>0</v>
      </c>
      <c r="L1013">
        <v>0</v>
      </c>
      <c r="M1013">
        <v>0</v>
      </c>
      <c r="N1013">
        <v>0</v>
      </c>
    </row>
    <row r="1014" spans="3:14" x14ac:dyDescent="0.3">
      <c r="C1014">
        <v>0</v>
      </c>
      <c r="D1014">
        <v>0</v>
      </c>
      <c r="E1014">
        <v>6.9999999999999999E-4</v>
      </c>
      <c r="F1014">
        <v>2.7400000000000001E-2</v>
      </c>
      <c r="G1014">
        <v>0.23400000000000001</v>
      </c>
      <c r="H1014">
        <v>0.47549999999999998</v>
      </c>
      <c r="I1014">
        <v>0.2341</v>
      </c>
      <c r="J1014">
        <v>2.7400000000000001E-2</v>
      </c>
      <c r="K1014">
        <v>6.9999999999999999E-4</v>
      </c>
      <c r="L1014">
        <v>0</v>
      </c>
      <c r="M1014">
        <v>0</v>
      </c>
      <c r="N1014">
        <v>0</v>
      </c>
    </row>
    <row r="1015" spans="3:14" x14ac:dyDescent="0.3">
      <c r="C1015">
        <v>0</v>
      </c>
      <c r="D1015">
        <v>0</v>
      </c>
      <c r="E1015">
        <v>0</v>
      </c>
      <c r="F1015">
        <v>1E-3</v>
      </c>
      <c r="G1015">
        <v>3.0599999999999999E-2</v>
      </c>
      <c r="H1015">
        <v>0.23599999999999999</v>
      </c>
      <c r="I1015">
        <v>0.46439999999999998</v>
      </c>
      <c r="J1015">
        <v>0.23619999999999999</v>
      </c>
      <c r="K1015">
        <v>3.0599999999999999E-2</v>
      </c>
      <c r="L1015">
        <v>1E-3</v>
      </c>
      <c r="M1015">
        <v>0</v>
      </c>
      <c r="N1015">
        <v>0</v>
      </c>
    </row>
    <row r="1016" spans="3:14" x14ac:dyDescent="0.3">
      <c r="C1016">
        <v>0</v>
      </c>
      <c r="D1016">
        <v>0</v>
      </c>
      <c r="E1016">
        <v>0</v>
      </c>
      <c r="F1016">
        <v>0</v>
      </c>
      <c r="G1016">
        <v>1.2999999999999999E-3</v>
      </c>
      <c r="H1016">
        <v>3.3799999999999997E-2</v>
      </c>
      <c r="I1016">
        <v>0.23799999999999999</v>
      </c>
      <c r="J1016">
        <v>0.45379999999999998</v>
      </c>
      <c r="K1016">
        <v>0.23799999999999999</v>
      </c>
      <c r="L1016">
        <v>3.3799999999999997E-2</v>
      </c>
      <c r="M1016">
        <v>1.2999999999999999E-3</v>
      </c>
      <c r="N1016">
        <v>0</v>
      </c>
    </row>
    <row r="1017" spans="3:14" x14ac:dyDescent="0.3">
      <c r="C1017">
        <v>0</v>
      </c>
      <c r="D1017">
        <v>0</v>
      </c>
      <c r="E1017">
        <v>0</v>
      </c>
      <c r="F1017">
        <v>0</v>
      </c>
      <c r="G1017">
        <v>0</v>
      </c>
      <c r="H1017">
        <v>1.6000000000000001E-3</v>
      </c>
      <c r="I1017">
        <v>3.7199999999999997E-2</v>
      </c>
      <c r="J1017">
        <v>0.2394</v>
      </c>
      <c r="K1017">
        <v>0.44359999999999999</v>
      </c>
      <c r="L1017">
        <v>0.2394</v>
      </c>
      <c r="M1017">
        <v>3.7199999999999997E-2</v>
      </c>
      <c r="N1017">
        <v>1.6000000000000001E-3</v>
      </c>
    </row>
    <row r="1018" spans="3:14" x14ac:dyDescent="0.3"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2E-3</v>
      </c>
      <c r="J1018">
        <v>4.0500000000000001E-2</v>
      </c>
      <c r="K1018">
        <v>0.24049999999999999</v>
      </c>
      <c r="L1018">
        <v>0.43390000000000001</v>
      </c>
      <c r="M1018">
        <v>0.24049999999999999</v>
      </c>
      <c r="N1018">
        <v>4.2599999999999999E-2</v>
      </c>
    </row>
    <row r="1019" spans="3:14" x14ac:dyDescent="0.3"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2.5000000000000001E-3</v>
      </c>
      <c r="K1019">
        <v>4.3900000000000002E-2</v>
      </c>
      <c r="L1019">
        <v>0.24129999999999999</v>
      </c>
      <c r="M1019">
        <v>0.42449999999999999</v>
      </c>
      <c r="N1019">
        <v>0.28770000000000001</v>
      </c>
    </row>
    <row r="1020" spans="3:14" x14ac:dyDescent="0.3"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1E-4</v>
      </c>
      <c r="K1020">
        <v>3.0999999999999999E-3</v>
      </c>
      <c r="L1020">
        <v>4.7300000000000002E-2</v>
      </c>
      <c r="M1020">
        <v>0.24179999999999999</v>
      </c>
      <c r="N1020">
        <v>0.70779999999999998</v>
      </c>
    </row>
  </sheetData>
  <conditionalFormatting sqref="M202:M25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02:K25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02:J25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02:I25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02:H25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02:G25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02:F25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02:E25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02:D25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02:C25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306:N356">
    <cfRule type="colorScale" priority="26">
      <colorScale>
        <cfvo type="min"/>
        <cfvo type="max"/>
        <color rgb="FFFCFCFF"/>
        <color rgb="FFF8696B"/>
      </colorScale>
    </cfRule>
  </conditionalFormatting>
  <conditionalFormatting sqref="M306:M356">
    <cfRule type="colorScale" priority="25">
      <colorScale>
        <cfvo type="min"/>
        <cfvo type="max"/>
        <color rgb="FFFCFCFF"/>
        <color rgb="FFF8696B"/>
      </colorScale>
    </cfRule>
  </conditionalFormatting>
  <conditionalFormatting sqref="L306:L356">
    <cfRule type="colorScale" priority="24">
      <colorScale>
        <cfvo type="min"/>
        <cfvo type="max"/>
        <color rgb="FFFCFCFF"/>
        <color rgb="FFF8696B"/>
      </colorScale>
    </cfRule>
  </conditionalFormatting>
  <conditionalFormatting sqref="K306:K356">
    <cfRule type="colorScale" priority="23">
      <colorScale>
        <cfvo type="min"/>
        <cfvo type="max"/>
        <color rgb="FFFCFCFF"/>
        <color rgb="FFF8696B"/>
      </colorScale>
    </cfRule>
  </conditionalFormatting>
  <conditionalFormatting sqref="J306:J356">
    <cfRule type="colorScale" priority="22">
      <colorScale>
        <cfvo type="min"/>
        <cfvo type="max"/>
        <color rgb="FFFCFCFF"/>
        <color rgb="FFF8696B"/>
      </colorScale>
    </cfRule>
  </conditionalFormatting>
  <conditionalFormatting sqref="I306:I356">
    <cfRule type="colorScale" priority="21">
      <colorScale>
        <cfvo type="min"/>
        <cfvo type="max"/>
        <color rgb="FFFCFCFF"/>
        <color rgb="FFF8696B"/>
      </colorScale>
    </cfRule>
  </conditionalFormatting>
  <conditionalFormatting sqref="H306:H356">
    <cfRule type="colorScale" priority="20">
      <colorScale>
        <cfvo type="min"/>
        <cfvo type="max"/>
        <color rgb="FFFCFCFF"/>
        <color rgb="FFF8696B"/>
      </colorScale>
    </cfRule>
  </conditionalFormatting>
  <conditionalFormatting sqref="G306:G356">
    <cfRule type="colorScale" priority="19">
      <colorScale>
        <cfvo type="min"/>
        <cfvo type="max"/>
        <color rgb="FFFCFCFF"/>
        <color rgb="FFF8696B"/>
      </colorScale>
    </cfRule>
  </conditionalFormatting>
  <conditionalFormatting sqref="F306:F356">
    <cfRule type="colorScale" priority="18">
      <colorScale>
        <cfvo type="min"/>
        <cfvo type="max"/>
        <color rgb="FFFCFCFF"/>
        <color rgb="FFF8696B"/>
      </colorScale>
    </cfRule>
  </conditionalFormatting>
  <conditionalFormatting sqref="E306:E356">
    <cfRule type="colorScale" priority="17">
      <colorScale>
        <cfvo type="min"/>
        <cfvo type="max"/>
        <color rgb="FFFCFCFF"/>
        <color rgb="FFF8696B"/>
      </colorScale>
    </cfRule>
  </conditionalFormatting>
  <conditionalFormatting sqref="D306:D356">
    <cfRule type="colorScale" priority="16">
      <colorScale>
        <cfvo type="min"/>
        <cfvo type="max"/>
        <color rgb="FFFCFCFF"/>
        <color rgb="FFF8696B"/>
      </colorScale>
    </cfRule>
  </conditionalFormatting>
  <conditionalFormatting sqref="C306:C356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58:N408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58:M408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58:L408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58:K408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58:J408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58:I408">
    <cfRule type="colorScale" priority="9">
      <colorScale>
        <cfvo type="min"/>
        <cfvo type="max"/>
        <color rgb="FFFCFCFF"/>
        <color rgb="FFF8696B"/>
      </colorScale>
    </cfRule>
  </conditionalFormatting>
  <conditionalFormatting sqref="H358:H408">
    <cfRule type="colorScale" priority="8">
      <colorScale>
        <cfvo type="min"/>
        <cfvo type="max"/>
        <color rgb="FFFCFCFF"/>
        <color rgb="FFF8696B"/>
      </colorScale>
    </cfRule>
  </conditionalFormatting>
  <conditionalFormatting sqref="G358:G408">
    <cfRule type="colorScale" priority="7">
      <colorScale>
        <cfvo type="min"/>
        <cfvo type="max"/>
        <color rgb="FFFCFCFF"/>
        <color rgb="FFF8696B"/>
      </colorScale>
    </cfRule>
  </conditionalFormatting>
  <conditionalFormatting sqref="F358:F408">
    <cfRule type="colorScale" priority="6">
      <colorScale>
        <cfvo type="min"/>
        <cfvo type="max"/>
        <color rgb="FFFCFCFF"/>
        <color rgb="FFF8696B"/>
      </colorScale>
    </cfRule>
  </conditionalFormatting>
  <conditionalFormatting sqref="E358:E408">
    <cfRule type="colorScale" priority="5">
      <colorScale>
        <cfvo type="min"/>
        <cfvo type="max"/>
        <color rgb="FFFCFCFF"/>
        <color rgb="FFF8696B"/>
      </colorScale>
    </cfRule>
  </conditionalFormatting>
  <conditionalFormatting sqref="D358:D408">
    <cfRule type="colorScale" priority="4">
      <colorScale>
        <cfvo type="min"/>
        <cfvo type="max"/>
        <color rgb="FFFCFCFF"/>
        <color rgb="FFF8696B"/>
      </colorScale>
    </cfRule>
  </conditionalFormatting>
  <conditionalFormatting sqref="C358:C408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2:L252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2:N252">
    <cfRule type="colorScale" priority="1">
      <colorScale>
        <cfvo type="min"/>
        <cfvo type="max"/>
        <color rgb="FFFCFCFF"/>
        <color rgb="FFF8696B"/>
      </colorScale>
    </cfRule>
  </conditionalFormatting>
  <conditionalFormatting sqref="N254:N304">
    <cfRule type="colorScale" priority="37">
      <colorScale>
        <cfvo type="min"/>
        <cfvo type="max"/>
        <color rgb="FFFCFCFF"/>
        <color rgb="FFF8696B"/>
      </colorScale>
    </cfRule>
  </conditionalFormatting>
  <conditionalFormatting sqref="M254:M304">
    <cfRule type="colorScale" priority="38">
      <colorScale>
        <cfvo type="min"/>
        <cfvo type="max"/>
        <color rgb="FFFCFCFF"/>
        <color rgb="FFF8696B"/>
      </colorScale>
    </cfRule>
  </conditionalFormatting>
  <conditionalFormatting sqref="L254:L304">
    <cfRule type="colorScale" priority="39">
      <colorScale>
        <cfvo type="min"/>
        <cfvo type="max"/>
        <color rgb="FFFCFCFF"/>
        <color rgb="FFF8696B"/>
      </colorScale>
    </cfRule>
  </conditionalFormatting>
  <conditionalFormatting sqref="K254:K304">
    <cfRule type="colorScale" priority="40">
      <colorScale>
        <cfvo type="min"/>
        <cfvo type="max"/>
        <color rgb="FFFCFCFF"/>
        <color rgb="FFF8696B"/>
      </colorScale>
    </cfRule>
  </conditionalFormatting>
  <conditionalFormatting sqref="J254:J304">
    <cfRule type="colorScale" priority="41">
      <colorScale>
        <cfvo type="min"/>
        <cfvo type="max"/>
        <color rgb="FFFCFCFF"/>
        <color rgb="FFF8696B"/>
      </colorScale>
    </cfRule>
  </conditionalFormatting>
  <conditionalFormatting sqref="I254:I304">
    <cfRule type="colorScale" priority="42">
      <colorScale>
        <cfvo type="min"/>
        <cfvo type="max"/>
        <color rgb="FFFCFCFF"/>
        <color rgb="FFF8696B"/>
      </colorScale>
    </cfRule>
  </conditionalFormatting>
  <conditionalFormatting sqref="H254:H304">
    <cfRule type="colorScale" priority="43">
      <colorScale>
        <cfvo type="min"/>
        <cfvo type="max"/>
        <color rgb="FFFCFCFF"/>
        <color rgb="FFF8696B"/>
      </colorScale>
    </cfRule>
  </conditionalFormatting>
  <conditionalFormatting sqref="G254:G304">
    <cfRule type="colorScale" priority="44">
      <colorScale>
        <cfvo type="min"/>
        <cfvo type="max"/>
        <color rgb="FFFCFCFF"/>
        <color rgb="FFF8696B"/>
      </colorScale>
    </cfRule>
  </conditionalFormatting>
  <conditionalFormatting sqref="F254:F304">
    <cfRule type="colorScale" priority="45">
      <colorScale>
        <cfvo type="min"/>
        <cfvo type="max"/>
        <color rgb="FFFCFCFF"/>
        <color rgb="FFF8696B"/>
      </colorScale>
    </cfRule>
  </conditionalFormatting>
  <conditionalFormatting sqref="E254:E304">
    <cfRule type="colorScale" priority="46">
      <colorScale>
        <cfvo type="min"/>
        <cfvo type="max"/>
        <color rgb="FFFCFCFF"/>
        <color rgb="FFF8696B"/>
      </colorScale>
    </cfRule>
  </conditionalFormatting>
  <conditionalFormatting sqref="D254:D304">
    <cfRule type="colorScale" priority="47">
      <colorScale>
        <cfvo type="min"/>
        <cfvo type="max"/>
        <color rgb="FFFCFCFF"/>
        <color rgb="FFF8696B"/>
      </colorScale>
    </cfRule>
  </conditionalFormatting>
  <conditionalFormatting sqref="C254:C304">
    <cfRule type="colorScale" priority="48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0"/>
  <sheetViews>
    <sheetView showGridLines="0" topLeftCell="AB84" zoomScale="115" zoomScaleNormal="115" workbookViewId="0">
      <selection activeCell="A87" sqref="A87:AE100"/>
    </sheetView>
  </sheetViews>
  <sheetFormatPr defaultRowHeight="14.4" x14ac:dyDescent="0.3"/>
  <sheetData>
    <row r="1" spans="1:13" x14ac:dyDescent="0.3">
      <c r="A1" t="s">
        <v>145</v>
      </c>
    </row>
    <row r="2" spans="1:13" x14ac:dyDescent="0.3">
      <c r="A2" t="s">
        <v>228</v>
      </c>
      <c r="B2" s="5"/>
    </row>
    <row r="3" spans="1:13" x14ac:dyDescent="0.3">
      <c r="A3" t="s">
        <v>0</v>
      </c>
      <c r="B3" t="s">
        <v>146</v>
      </c>
      <c r="C3" t="s">
        <v>147</v>
      </c>
      <c r="D3" t="s">
        <v>148</v>
      </c>
      <c r="E3" t="s">
        <v>149</v>
      </c>
      <c r="F3" t="s">
        <v>150</v>
      </c>
      <c r="G3" t="s">
        <v>151</v>
      </c>
    </row>
    <row r="4" spans="1:13" x14ac:dyDescent="0.3">
      <c r="A4" t="s">
        <v>152</v>
      </c>
      <c r="B4">
        <v>1</v>
      </c>
      <c r="C4" t="s">
        <v>153</v>
      </c>
      <c r="D4" t="s">
        <v>154</v>
      </c>
      <c r="E4" t="s">
        <v>155</v>
      </c>
      <c r="F4" t="s">
        <v>156</v>
      </c>
      <c r="G4" t="s">
        <v>157</v>
      </c>
      <c r="H4" t="s">
        <v>158</v>
      </c>
      <c r="I4" t="s">
        <v>159</v>
      </c>
      <c r="J4" t="s">
        <v>160</v>
      </c>
      <c r="K4" t="s">
        <v>161</v>
      </c>
      <c r="L4" t="s">
        <v>162</v>
      </c>
      <c r="M4" t="s">
        <v>163</v>
      </c>
    </row>
    <row r="5" spans="1:13" x14ac:dyDescent="0.3">
      <c r="A5" t="s">
        <v>164</v>
      </c>
      <c r="B5" t="s">
        <v>165</v>
      </c>
      <c r="C5" t="s">
        <v>166</v>
      </c>
      <c r="D5" t="s">
        <v>167</v>
      </c>
      <c r="E5" t="s">
        <v>101</v>
      </c>
      <c r="F5" t="s">
        <v>102</v>
      </c>
      <c r="G5" t="s">
        <v>168</v>
      </c>
      <c r="H5" t="s">
        <v>26</v>
      </c>
      <c r="I5" t="s">
        <v>27</v>
      </c>
      <c r="J5" t="s">
        <v>28</v>
      </c>
      <c r="K5" t="s">
        <v>29</v>
      </c>
      <c r="L5" t="s">
        <v>30</v>
      </c>
      <c r="M5" t="s">
        <v>0</v>
      </c>
    </row>
    <row r="6" spans="1:13" x14ac:dyDescent="0.3">
      <c r="A6" t="s">
        <v>0</v>
      </c>
      <c r="B6">
        <v>2</v>
      </c>
      <c r="C6">
        <v>3</v>
      </c>
      <c r="D6">
        <v>4</v>
      </c>
      <c r="E6">
        <v>1</v>
      </c>
      <c r="F6">
        <v>2</v>
      </c>
      <c r="G6">
        <v>3</v>
      </c>
      <c r="H6">
        <v>4</v>
      </c>
      <c r="I6">
        <v>5</v>
      </c>
      <c r="J6">
        <v>6</v>
      </c>
      <c r="K6">
        <v>7</v>
      </c>
      <c r="L6">
        <v>8</v>
      </c>
      <c r="M6">
        <v>9</v>
      </c>
    </row>
    <row r="7" spans="1:13" x14ac:dyDescent="0.3">
      <c r="A7">
        <v>1</v>
      </c>
      <c r="B7">
        <v>1</v>
      </c>
      <c r="C7">
        <v>1</v>
      </c>
      <c r="D7">
        <v>1</v>
      </c>
      <c r="E7">
        <v>2</v>
      </c>
      <c r="F7">
        <v>1</v>
      </c>
      <c r="G7">
        <v>1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</row>
    <row r="8" spans="1:13" x14ac:dyDescent="0.3">
      <c r="A8">
        <v>1</v>
      </c>
      <c r="B8">
        <v>2</v>
      </c>
      <c r="C8">
        <v>3</v>
      </c>
      <c r="D8">
        <v>4</v>
      </c>
      <c r="E8">
        <v>1</v>
      </c>
      <c r="F8">
        <v>1</v>
      </c>
      <c r="G8">
        <v>2</v>
      </c>
      <c r="H8">
        <v>4</v>
      </c>
      <c r="I8">
        <v>3</v>
      </c>
      <c r="J8">
        <v>3</v>
      </c>
      <c r="K8">
        <v>4</v>
      </c>
      <c r="L8">
        <v>4</v>
      </c>
      <c r="M8">
        <v>4</v>
      </c>
    </row>
    <row r="9" spans="1:13" x14ac:dyDescent="0.3">
      <c r="A9" t="s">
        <v>169</v>
      </c>
    </row>
    <row r="10" spans="1:13" x14ac:dyDescent="0.3">
      <c r="A10">
        <v>2</v>
      </c>
    </row>
    <row r="11" spans="1:13" x14ac:dyDescent="0.3">
      <c r="A11" t="s">
        <v>170</v>
      </c>
    </row>
    <row r="12" spans="1:13" x14ac:dyDescent="0.3">
      <c r="A12">
        <v>0</v>
      </c>
    </row>
    <row r="13" spans="1:13" x14ac:dyDescent="0.3">
      <c r="A13" t="s">
        <v>171</v>
      </c>
    </row>
    <row r="14" spans="1:13" x14ac:dyDescent="0.3">
      <c r="A14">
        <v>0</v>
      </c>
    </row>
    <row r="15" spans="1:13" x14ac:dyDescent="0.3">
      <c r="A15" t="s">
        <v>172</v>
      </c>
    </row>
    <row r="16" spans="1:13" x14ac:dyDescent="0.3">
      <c r="A16">
        <v>0.8</v>
      </c>
      <c r="B16">
        <v>300</v>
      </c>
      <c r="C16">
        <v>-6</v>
      </c>
    </row>
    <row r="17" spans="1:3" x14ac:dyDescent="0.3">
      <c r="A17" t="s">
        <v>173</v>
      </c>
    </row>
    <row r="18" spans="1:3" x14ac:dyDescent="0.3">
      <c r="A18">
        <v>0.6</v>
      </c>
      <c r="B18">
        <v>15</v>
      </c>
      <c r="C18">
        <v>-4</v>
      </c>
    </row>
    <row r="19" spans="1:3" x14ac:dyDescent="0.3">
      <c r="A19" t="s">
        <v>174</v>
      </c>
    </row>
    <row r="20" spans="1:3" x14ac:dyDescent="0.3">
      <c r="A20">
        <v>1970</v>
      </c>
      <c r="B20">
        <v>2011</v>
      </c>
    </row>
    <row r="21" spans="1:3" x14ac:dyDescent="0.3">
      <c r="A21" t="s">
        <v>175</v>
      </c>
    </row>
    <row r="22" spans="1:3" x14ac:dyDescent="0.3">
      <c r="A22">
        <v>74.400000000000006</v>
      </c>
      <c r="B22">
        <v>0.1</v>
      </c>
      <c r="C22">
        <v>-4</v>
      </c>
    </row>
    <row r="23" spans="1:3" x14ac:dyDescent="0.3">
      <c r="A23" t="s">
        <v>176</v>
      </c>
    </row>
    <row r="24" spans="1:3" x14ac:dyDescent="0.3">
      <c r="A24">
        <v>0.16</v>
      </c>
      <c r="B24">
        <v>0.1</v>
      </c>
      <c r="C24">
        <v>-4</v>
      </c>
    </row>
    <row r="25" spans="1:3" x14ac:dyDescent="0.3">
      <c r="A25" t="s">
        <v>177</v>
      </c>
    </row>
    <row r="26" spans="1:3" x14ac:dyDescent="0.3">
      <c r="A26">
        <v>18</v>
      </c>
      <c r="B26">
        <v>0.1</v>
      </c>
      <c r="C26">
        <v>-4</v>
      </c>
    </row>
    <row r="27" spans="1:3" x14ac:dyDescent="0.3">
      <c r="A27" t="s">
        <v>178</v>
      </c>
    </row>
    <row r="28" spans="1:3" x14ac:dyDescent="0.3">
      <c r="A28">
        <v>0.09</v>
      </c>
      <c r="B28">
        <v>0.1</v>
      </c>
      <c r="C28">
        <v>-4</v>
      </c>
    </row>
    <row r="29" spans="1:3" x14ac:dyDescent="0.3">
      <c r="A29" t="s">
        <v>179</v>
      </c>
    </row>
    <row r="30" spans="1:3" x14ac:dyDescent="0.3">
      <c r="A30">
        <v>0.23</v>
      </c>
      <c r="B30">
        <v>0.05</v>
      </c>
      <c r="C30">
        <v>-4</v>
      </c>
    </row>
    <row r="31" spans="1:3" x14ac:dyDescent="0.3">
      <c r="A31" t="s">
        <v>0</v>
      </c>
      <c r="B31" t="s">
        <v>180</v>
      </c>
      <c r="C31" t="s">
        <v>181</v>
      </c>
    </row>
    <row r="32" spans="1:3" x14ac:dyDescent="0.3">
      <c r="A32">
        <v>0</v>
      </c>
    </row>
    <row r="33" spans="1:9" x14ac:dyDescent="0.3">
      <c r="A33" t="s">
        <v>0</v>
      </c>
      <c r="B33" t="s">
        <v>180</v>
      </c>
      <c r="C33" t="s">
        <v>182</v>
      </c>
    </row>
    <row r="35" spans="1:9" x14ac:dyDescent="0.3">
      <c r="A35" t="s">
        <v>0</v>
      </c>
      <c r="B35" t="s">
        <v>183</v>
      </c>
    </row>
    <row r="36" spans="1:9" x14ac:dyDescent="0.3">
      <c r="A36">
        <v>-5</v>
      </c>
    </row>
    <row r="37" spans="1:9" x14ac:dyDescent="0.3">
      <c r="A37" t="s">
        <v>184</v>
      </c>
    </row>
    <row r="38" spans="1:9" x14ac:dyDescent="0.3">
      <c r="A38">
        <v>-4</v>
      </c>
    </row>
    <row r="39" spans="1:9" x14ac:dyDescent="0.3">
      <c r="A39" t="s">
        <v>185</v>
      </c>
    </row>
    <row r="40" spans="1:9" x14ac:dyDescent="0.3">
      <c r="A40">
        <v>0</v>
      </c>
    </row>
    <row r="41" spans="1:9" x14ac:dyDescent="0.3">
      <c r="A41" t="s">
        <v>186</v>
      </c>
      <c r="B41" t="s">
        <v>187</v>
      </c>
      <c r="C41" t="s">
        <v>188</v>
      </c>
      <c r="D41" t="s">
        <v>189</v>
      </c>
    </row>
    <row r="43" spans="1:9" x14ac:dyDescent="0.3">
      <c r="A43" t="s">
        <v>190</v>
      </c>
      <c r="B43" t="s">
        <v>187</v>
      </c>
      <c r="C43" t="s">
        <v>188</v>
      </c>
      <c r="D43" t="s">
        <v>189</v>
      </c>
    </row>
    <row r="45" spans="1:9" x14ac:dyDescent="0.3">
      <c r="A45" t="s">
        <v>0</v>
      </c>
      <c r="B45">
        <v>76.463999999999999</v>
      </c>
      <c r="C45" t="s">
        <v>0</v>
      </c>
      <c r="D45">
        <v>70.8</v>
      </c>
    </row>
    <row r="46" spans="1:9" x14ac:dyDescent="0.3">
      <c r="A46" t="s">
        <v>191</v>
      </c>
    </row>
    <row r="47" spans="1:9" x14ac:dyDescent="0.3">
      <c r="A47">
        <v>0.76319999999999999</v>
      </c>
      <c r="B47">
        <v>1.55E-2</v>
      </c>
      <c r="C47">
        <v>9.0800000000000006E-2</v>
      </c>
      <c r="D47">
        <v>0.63700000000000001</v>
      </c>
      <c r="E47">
        <v>0.14990000000000001</v>
      </c>
      <c r="F47">
        <v>5.0000000000000001E-4</v>
      </c>
      <c r="G47">
        <v>1.5E-3</v>
      </c>
      <c r="H47">
        <v>4.7E-2</v>
      </c>
      <c r="I47">
        <v>2.0999999999999999E-3</v>
      </c>
    </row>
    <row r="48" spans="1:9" x14ac:dyDescent="0.3">
      <c r="A48">
        <v>1.2</v>
      </c>
      <c r="B48">
        <v>1.2</v>
      </c>
      <c r="C48">
        <v>1.2</v>
      </c>
      <c r="D48">
        <v>1.2</v>
      </c>
      <c r="E48">
        <v>1.2</v>
      </c>
      <c r="F48">
        <v>1.2</v>
      </c>
      <c r="G48">
        <v>1.2</v>
      </c>
      <c r="H48">
        <v>1.2</v>
      </c>
      <c r="I48">
        <v>1.2</v>
      </c>
    </row>
    <row r="49" spans="1:9" x14ac:dyDescent="0.3">
      <c r="A49">
        <v>3</v>
      </c>
      <c r="B49">
        <v>5</v>
      </c>
      <c r="C49">
        <v>3</v>
      </c>
      <c r="D49">
        <v>3</v>
      </c>
      <c r="E49">
        <v>3</v>
      </c>
      <c r="F49">
        <v>4</v>
      </c>
      <c r="G49">
        <v>4</v>
      </c>
      <c r="H49">
        <v>4</v>
      </c>
      <c r="I49">
        <v>4</v>
      </c>
    </row>
    <row r="50" spans="1:9" x14ac:dyDescent="0.3">
      <c r="A50" t="s">
        <v>192</v>
      </c>
    </row>
    <row r="51" spans="1:9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 x14ac:dyDescent="0.3">
      <c r="A52">
        <v>1.2</v>
      </c>
      <c r="B52">
        <v>1.2</v>
      </c>
      <c r="C52">
        <v>1.2</v>
      </c>
      <c r="D52">
        <v>1.2</v>
      </c>
      <c r="E52">
        <v>1.2</v>
      </c>
      <c r="F52">
        <v>1.2</v>
      </c>
      <c r="G52">
        <v>1.2</v>
      </c>
      <c r="H52">
        <v>1.2</v>
      </c>
      <c r="I52">
        <v>1.2</v>
      </c>
    </row>
    <row r="53" spans="1:9" x14ac:dyDescent="0.3">
      <c r="A53">
        <v>-1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</row>
    <row r="54" spans="1:9" x14ac:dyDescent="0.3">
      <c r="A54" t="s">
        <v>193</v>
      </c>
    </row>
    <row r="55" spans="1:9" x14ac:dyDescent="0.3">
      <c r="A55">
        <v>-1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</row>
    <row r="56" spans="1:9" x14ac:dyDescent="0.3">
      <c r="A56" t="s">
        <v>194</v>
      </c>
    </row>
    <row r="57" spans="1:9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195</v>
      </c>
      <c r="B58" t="s">
        <v>187</v>
      </c>
      <c r="C58" t="s">
        <v>188</v>
      </c>
      <c r="D58" t="s">
        <v>189</v>
      </c>
    </row>
    <row r="60" spans="1:9" x14ac:dyDescent="0.3">
      <c r="A60" t="s">
        <v>196</v>
      </c>
      <c r="B60" t="s">
        <v>187</v>
      </c>
      <c r="C60" t="s">
        <v>188</v>
      </c>
      <c r="D60" t="s">
        <v>189</v>
      </c>
    </row>
    <row r="62" spans="1:9" x14ac:dyDescent="0.3">
      <c r="A62" t="s">
        <v>197</v>
      </c>
    </row>
    <row r="63" spans="1:9" x14ac:dyDescent="0.3">
      <c r="A63">
        <v>2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</row>
    <row r="64" spans="1:9" x14ac:dyDescent="0.3">
      <c r="A64" t="s">
        <v>198</v>
      </c>
    </row>
    <row r="65" spans="1:42" x14ac:dyDescent="0.3">
      <c r="A65">
        <v>10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</row>
    <row r="66" spans="1:42" x14ac:dyDescent="0.3">
      <c r="A66" t="s">
        <v>199</v>
      </c>
    </row>
    <row r="67" spans="1:42" x14ac:dyDescent="0.3">
      <c r="A67">
        <v>0.05</v>
      </c>
    </row>
    <row r="68" spans="1:42" x14ac:dyDescent="0.3">
      <c r="A68" t="s">
        <v>200</v>
      </c>
    </row>
    <row r="69" spans="1:42" x14ac:dyDescent="0.3">
      <c r="A69">
        <v>10</v>
      </c>
    </row>
    <row r="70" spans="1:42" x14ac:dyDescent="0.3">
      <c r="A70" t="s">
        <v>201</v>
      </c>
    </row>
    <row r="71" spans="1:42" x14ac:dyDescent="0.3">
      <c r="A71" t="s">
        <v>0</v>
      </c>
      <c r="B71" t="s">
        <v>8</v>
      </c>
      <c r="C71">
        <v>1</v>
      </c>
      <c r="D71" t="s">
        <v>202</v>
      </c>
      <c r="E71" t="s">
        <v>72</v>
      </c>
    </row>
    <row r="72" spans="1:42" x14ac:dyDescent="0.3">
      <c r="A72">
        <v>1</v>
      </c>
      <c r="B72" t="s">
        <v>203</v>
      </c>
      <c r="C72" t="s">
        <v>204</v>
      </c>
    </row>
    <row r="73" spans="1:42" x14ac:dyDescent="0.3">
      <c r="A73">
        <v>9</v>
      </c>
      <c r="B73" t="s">
        <v>205</v>
      </c>
    </row>
    <row r="74" spans="1:42" x14ac:dyDescent="0.3">
      <c r="A74">
        <v>2</v>
      </c>
      <c r="B74" t="s">
        <v>206</v>
      </c>
      <c r="C74" t="s">
        <v>207</v>
      </c>
    </row>
    <row r="75" spans="1:42" x14ac:dyDescent="0.3">
      <c r="A75">
        <v>1</v>
      </c>
      <c r="B75" t="s">
        <v>208</v>
      </c>
      <c r="C75" t="s">
        <v>209</v>
      </c>
    </row>
    <row r="76" spans="1:42" x14ac:dyDescent="0.3">
      <c r="A76">
        <v>1</v>
      </c>
      <c r="B76" t="s">
        <v>210</v>
      </c>
      <c r="C76" t="s">
        <v>209</v>
      </c>
    </row>
    <row r="77" spans="1:42" x14ac:dyDescent="0.3">
      <c r="A77" t="s">
        <v>0</v>
      </c>
      <c r="B77" t="s">
        <v>6</v>
      </c>
      <c r="C77" t="s">
        <v>3</v>
      </c>
      <c r="D77" t="s">
        <v>211</v>
      </c>
      <c r="E77" t="s">
        <v>212</v>
      </c>
      <c r="F77" t="s">
        <v>8</v>
      </c>
      <c r="G77">
        <v>1</v>
      </c>
      <c r="H77" t="s">
        <v>202</v>
      </c>
      <c r="I77" t="s">
        <v>72</v>
      </c>
    </row>
    <row r="78" spans="1:42" x14ac:dyDescent="0.3">
      <c r="A78" t="s">
        <v>0</v>
      </c>
      <c r="B78">
        <v>1971</v>
      </c>
      <c r="C78">
        <v>1972</v>
      </c>
      <c r="D78">
        <v>1973</v>
      </c>
      <c r="E78">
        <v>1974</v>
      </c>
      <c r="F78">
        <v>1975</v>
      </c>
      <c r="G78">
        <v>1976</v>
      </c>
      <c r="H78">
        <v>1977</v>
      </c>
      <c r="I78">
        <v>1978</v>
      </c>
      <c r="J78">
        <v>1979</v>
      </c>
      <c r="K78">
        <v>1980</v>
      </c>
      <c r="L78">
        <v>1981</v>
      </c>
      <c r="M78">
        <v>1982</v>
      </c>
      <c r="N78">
        <v>1983</v>
      </c>
      <c r="O78">
        <v>1984</v>
      </c>
      <c r="P78">
        <v>1985</v>
      </c>
      <c r="Q78">
        <v>1986</v>
      </c>
      <c r="R78">
        <v>1987</v>
      </c>
      <c r="S78">
        <v>1988</v>
      </c>
      <c r="T78">
        <v>1989</v>
      </c>
      <c r="U78">
        <v>1990</v>
      </c>
      <c r="V78">
        <v>1991</v>
      </c>
      <c r="W78">
        <v>1992</v>
      </c>
      <c r="X78">
        <v>1993</v>
      </c>
      <c r="Y78">
        <v>1994</v>
      </c>
      <c r="Z78">
        <v>1995</v>
      </c>
      <c r="AA78">
        <v>1996</v>
      </c>
      <c r="AB78">
        <v>1997</v>
      </c>
      <c r="AC78">
        <v>1998</v>
      </c>
      <c r="AD78">
        <v>1999</v>
      </c>
      <c r="AE78">
        <v>2000</v>
      </c>
      <c r="AF78">
        <v>2001</v>
      </c>
      <c r="AG78">
        <v>2002</v>
      </c>
      <c r="AH78">
        <v>2003</v>
      </c>
      <c r="AI78">
        <v>2004</v>
      </c>
      <c r="AJ78">
        <v>2005</v>
      </c>
      <c r="AK78">
        <v>2006</v>
      </c>
      <c r="AL78">
        <v>2007</v>
      </c>
      <c r="AM78">
        <v>2008</v>
      </c>
      <c r="AN78">
        <v>2009</v>
      </c>
      <c r="AO78">
        <v>2010</v>
      </c>
      <c r="AP78">
        <v>2011</v>
      </c>
    </row>
    <row r="79" spans="1:42" x14ac:dyDescent="0.3">
      <c r="A79">
        <v>1</v>
      </c>
    </row>
    <row r="80" spans="1:42" x14ac:dyDescent="0.3">
      <c r="A80">
        <v>1987</v>
      </c>
    </row>
    <row r="81" spans="1:42" x14ac:dyDescent="0.3">
      <c r="A81">
        <v>0.7</v>
      </c>
    </row>
    <row r="82" spans="1:42" x14ac:dyDescent="0.3">
      <c r="A82" t="s">
        <v>213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3">
      <c r="A83" t="s">
        <v>0</v>
      </c>
      <c r="B83" t="s">
        <v>214</v>
      </c>
      <c r="C83" t="s">
        <v>215</v>
      </c>
      <c r="D83" t="s">
        <v>46</v>
      </c>
      <c r="E83" t="s">
        <v>216</v>
      </c>
      <c r="F83" t="s">
        <v>34</v>
      </c>
      <c r="G83" t="s">
        <v>217</v>
      </c>
      <c r="H83" t="s">
        <v>212</v>
      </c>
      <c r="I83" t="s">
        <v>218</v>
      </c>
      <c r="J83" t="s">
        <v>46</v>
      </c>
      <c r="K83" t="s">
        <v>219</v>
      </c>
      <c r="L83" t="s">
        <v>212</v>
      </c>
      <c r="M83" t="s">
        <v>220</v>
      </c>
      <c r="N83" t="s">
        <v>221</v>
      </c>
    </row>
    <row r="84" spans="1:42" x14ac:dyDescent="0.3">
      <c r="A84" t="s">
        <v>0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</row>
    <row r="85" spans="1:42" x14ac:dyDescent="0.3">
      <c r="A85">
        <v>0.2</v>
      </c>
      <c r="B85">
        <v>0.7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</row>
    <row r="86" spans="1:42" x14ac:dyDescent="0.3">
      <c r="A86" t="s">
        <v>201</v>
      </c>
    </row>
    <row r="87" spans="1:42" x14ac:dyDescent="0.3">
      <c r="A87" t="s">
        <v>0</v>
      </c>
      <c r="B87" t="s">
        <v>8</v>
      </c>
      <c r="C87" t="s">
        <v>222</v>
      </c>
      <c r="D87" t="s">
        <v>223</v>
      </c>
      <c r="E87" t="s">
        <v>224</v>
      </c>
      <c r="F87" t="s">
        <v>72</v>
      </c>
    </row>
    <row r="88" spans="1:42" x14ac:dyDescent="0.3">
      <c r="A88">
        <v>1</v>
      </c>
    </row>
    <row r="89" spans="1:42" x14ac:dyDescent="0.3">
      <c r="A89">
        <v>10</v>
      </c>
    </row>
    <row r="90" spans="1:42" x14ac:dyDescent="0.3">
      <c r="A90">
        <v>3</v>
      </c>
    </row>
    <row r="91" spans="1:42" x14ac:dyDescent="0.3">
      <c r="A91">
        <v>1</v>
      </c>
    </row>
    <row r="92" spans="1:42" x14ac:dyDescent="0.3">
      <c r="A92">
        <v>25</v>
      </c>
    </row>
    <row r="93" spans="1:42" s="14" customFormat="1" x14ac:dyDescent="0.3">
      <c r="A93" s="14" t="s">
        <v>0</v>
      </c>
      <c r="B93" s="14" t="s">
        <v>6</v>
      </c>
      <c r="C93" s="14" t="s">
        <v>3</v>
      </c>
      <c r="D93" s="14" t="s">
        <v>211</v>
      </c>
      <c r="E93" s="14" t="s">
        <v>212</v>
      </c>
      <c r="F93" s="14" t="s">
        <v>8</v>
      </c>
      <c r="G93" s="14" t="s">
        <v>222</v>
      </c>
      <c r="H93" s="14" t="s">
        <v>223</v>
      </c>
      <c r="I93" s="14" t="s">
        <v>224</v>
      </c>
      <c r="J93" s="14" t="s">
        <v>72</v>
      </c>
    </row>
    <row r="94" spans="1:42" x14ac:dyDescent="0.3">
      <c r="A94">
        <v>30</v>
      </c>
    </row>
    <row r="95" spans="1:42" x14ac:dyDescent="0.3">
      <c r="B95">
        <v>1984</v>
      </c>
      <c r="C95">
        <v>1985</v>
      </c>
      <c r="D95">
        <v>1986</v>
      </c>
      <c r="E95">
        <v>1987</v>
      </c>
      <c r="F95">
        <v>1988</v>
      </c>
      <c r="G95">
        <v>1989</v>
      </c>
      <c r="H95">
        <v>1990</v>
      </c>
      <c r="I95">
        <v>1991</v>
      </c>
      <c r="J95">
        <v>1992</v>
      </c>
      <c r="K95">
        <v>1993</v>
      </c>
      <c r="L95">
        <v>1994</v>
      </c>
      <c r="M95">
        <v>1995</v>
      </c>
      <c r="N95">
        <v>1996</v>
      </c>
      <c r="O95">
        <v>1997</v>
      </c>
      <c r="P95">
        <v>1998</v>
      </c>
      <c r="Q95">
        <v>1999</v>
      </c>
      <c r="R95">
        <v>2000</v>
      </c>
      <c r="S95">
        <v>2001</v>
      </c>
      <c r="T95">
        <v>2002</v>
      </c>
      <c r="U95">
        <v>2003</v>
      </c>
      <c r="V95">
        <v>2004</v>
      </c>
      <c r="W95">
        <v>2005</v>
      </c>
      <c r="X95">
        <v>2006</v>
      </c>
      <c r="Y95">
        <v>2007</v>
      </c>
      <c r="Z95">
        <v>2008</v>
      </c>
      <c r="AA95">
        <v>2009</v>
      </c>
      <c r="AB95">
        <v>2010</v>
      </c>
      <c r="AC95">
        <v>2011</v>
      </c>
      <c r="AD95">
        <v>2012</v>
      </c>
      <c r="AE95">
        <v>2013</v>
      </c>
    </row>
    <row r="96" spans="1:42" x14ac:dyDescent="0.3">
      <c r="B96">
        <v>0.5</v>
      </c>
      <c r="C96">
        <v>0.5</v>
      </c>
      <c r="D96">
        <v>0.5</v>
      </c>
      <c r="E96">
        <v>0.5</v>
      </c>
      <c r="F96">
        <v>0.5</v>
      </c>
      <c r="G96">
        <v>0.5</v>
      </c>
      <c r="H96">
        <v>0.5</v>
      </c>
      <c r="I96">
        <v>0.5</v>
      </c>
      <c r="J96">
        <v>0.5</v>
      </c>
      <c r="K96">
        <v>0.5</v>
      </c>
      <c r="L96">
        <v>0.5</v>
      </c>
      <c r="M96">
        <v>0.5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0.5</v>
      </c>
      <c r="X96">
        <v>0.5</v>
      </c>
      <c r="Y96">
        <v>0.5</v>
      </c>
      <c r="Z96">
        <v>0.5</v>
      </c>
      <c r="AA96">
        <v>0.5</v>
      </c>
      <c r="AB96">
        <v>0.5</v>
      </c>
      <c r="AC96">
        <v>0.5</v>
      </c>
      <c r="AD96">
        <v>0.5</v>
      </c>
      <c r="AE96">
        <v>0.5</v>
      </c>
    </row>
    <row r="97" spans="1:42" s="14" customFormat="1" x14ac:dyDescent="0.3">
      <c r="A97" s="14" t="s">
        <v>0</v>
      </c>
      <c r="B97" s="14" t="s">
        <v>214</v>
      </c>
      <c r="C97" s="14" t="s">
        <v>215</v>
      </c>
      <c r="D97" s="14" t="s">
        <v>46</v>
      </c>
      <c r="E97" s="14" t="s">
        <v>216</v>
      </c>
      <c r="F97" s="14" t="s">
        <v>34</v>
      </c>
      <c r="G97" s="14" t="s">
        <v>217</v>
      </c>
      <c r="H97" s="14" t="s">
        <v>212</v>
      </c>
      <c r="I97" s="14" t="s">
        <v>218</v>
      </c>
      <c r="J97" s="14" t="s">
        <v>46</v>
      </c>
      <c r="K97" s="14" t="s">
        <v>219</v>
      </c>
      <c r="L97" s="14" t="s">
        <v>212</v>
      </c>
      <c r="M97" s="14" t="s">
        <v>220</v>
      </c>
      <c r="N97" s="14" t="s">
        <v>221</v>
      </c>
    </row>
    <row r="98" spans="1:42" x14ac:dyDescent="0.3">
      <c r="A98" t="s">
        <v>0</v>
      </c>
      <c r="B98">
        <v>2</v>
      </c>
      <c r="C98">
        <v>3</v>
      </c>
      <c r="D98">
        <v>4</v>
      </c>
      <c r="E98">
        <v>5</v>
      </c>
      <c r="F98">
        <v>6</v>
      </c>
      <c r="G98">
        <v>7</v>
      </c>
      <c r="H98">
        <v>8</v>
      </c>
      <c r="I98">
        <v>9</v>
      </c>
      <c r="J98">
        <v>10</v>
      </c>
      <c r="K98">
        <v>11</v>
      </c>
      <c r="L98">
        <v>12</v>
      </c>
    </row>
    <row r="99" spans="1:42" x14ac:dyDescent="0.3">
      <c r="A99">
        <v>0.2</v>
      </c>
      <c r="B99">
        <v>0.7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</row>
    <row r="100" spans="1:42" x14ac:dyDescent="0.3">
      <c r="A100" t="s">
        <v>201</v>
      </c>
    </row>
    <row r="101" spans="1:42" x14ac:dyDescent="0.3">
      <c r="A101" t="s">
        <v>0</v>
      </c>
      <c r="B101" t="s">
        <v>8</v>
      </c>
      <c r="C101">
        <v>3</v>
      </c>
      <c r="D101" t="s">
        <v>225</v>
      </c>
    </row>
    <row r="102" spans="1:42" x14ac:dyDescent="0.3">
      <c r="A102">
        <v>1</v>
      </c>
    </row>
    <row r="103" spans="1:42" x14ac:dyDescent="0.3">
      <c r="A103">
        <v>7</v>
      </c>
    </row>
    <row r="104" spans="1:42" x14ac:dyDescent="0.3">
      <c r="A104">
        <v>4</v>
      </c>
    </row>
    <row r="105" spans="1:42" x14ac:dyDescent="0.3">
      <c r="A105">
        <v>1</v>
      </c>
    </row>
    <row r="106" spans="1:42" x14ac:dyDescent="0.3">
      <c r="A106">
        <v>12.5</v>
      </c>
    </row>
    <row r="107" spans="1:42" x14ac:dyDescent="0.3">
      <c r="A107" t="s">
        <v>0</v>
      </c>
      <c r="B107" t="s">
        <v>6</v>
      </c>
      <c r="C107" t="s">
        <v>3</v>
      </c>
      <c r="D107" t="s">
        <v>211</v>
      </c>
      <c r="E107" t="s">
        <v>212</v>
      </c>
      <c r="F107" t="s">
        <v>8</v>
      </c>
      <c r="G107">
        <v>3</v>
      </c>
      <c r="H107" t="s">
        <v>225</v>
      </c>
    </row>
    <row r="108" spans="1:42" x14ac:dyDescent="0.3">
      <c r="A108" t="s">
        <v>0</v>
      </c>
      <c r="B108">
        <v>1970</v>
      </c>
      <c r="C108">
        <v>1971</v>
      </c>
      <c r="D108">
        <v>1972</v>
      </c>
      <c r="E108">
        <v>1973</v>
      </c>
      <c r="F108">
        <v>1974</v>
      </c>
      <c r="G108">
        <v>1975</v>
      </c>
      <c r="H108">
        <v>1976</v>
      </c>
      <c r="I108">
        <v>1977</v>
      </c>
      <c r="J108">
        <v>1978</v>
      </c>
      <c r="K108">
        <v>1979</v>
      </c>
      <c r="L108">
        <v>1980</v>
      </c>
      <c r="M108">
        <v>1981</v>
      </c>
      <c r="N108">
        <v>1982</v>
      </c>
      <c r="O108">
        <v>1983</v>
      </c>
      <c r="P108">
        <v>1984</v>
      </c>
      <c r="Q108">
        <v>1985</v>
      </c>
      <c r="R108">
        <v>1986</v>
      </c>
      <c r="S108">
        <v>1987</v>
      </c>
      <c r="T108">
        <v>1988</v>
      </c>
      <c r="U108">
        <v>1989</v>
      </c>
      <c r="V108">
        <v>1990</v>
      </c>
      <c r="W108">
        <v>1991</v>
      </c>
      <c r="X108">
        <v>1992</v>
      </c>
      <c r="Y108">
        <v>1993</v>
      </c>
      <c r="Z108">
        <v>1994</v>
      </c>
      <c r="AA108">
        <v>1995</v>
      </c>
      <c r="AB108">
        <v>1996</v>
      </c>
      <c r="AC108">
        <v>1997</v>
      </c>
      <c r="AD108">
        <v>1998</v>
      </c>
      <c r="AE108">
        <v>1999</v>
      </c>
      <c r="AF108">
        <v>2000</v>
      </c>
      <c r="AG108">
        <v>2001</v>
      </c>
      <c r="AH108">
        <v>2002</v>
      </c>
      <c r="AI108">
        <v>2003</v>
      </c>
      <c r="AJ108">
        <v>2004</v>
      </c>
      <c r="AK108">
        <v>2005</v>
      </c>
      <c r="AL108">
        <v>2006</v>
      </c>
      <c r="AM108">
        <v>2007</v>
      </c>
      <c r="AN108">
        <v>2008</v>
      </c>
      <c r="AO108">
        <v>2009</v>
      </c>
      <c r="AP108">
        <v>2011</v>
      </c>
    </row>
    <row r="109" spans="1:42" x14ac:dyDescent="0.3">
      <c r="A109">
        <v>1</v>
      </c>
      <c r="B109" t="s">
        <v>213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3">
      <c r="A110">
        <v>2002</v>
      </c>
    </row>
    <row r="111" spans="1:42" x14ac:dyDescent="0.3">
      <c r="A111">
        <v>0.7</v>
      </c>
    </row>
    <row r="112" spans="1:42" x14ac:dyDescent="0.3">
      <c r="A112" t="s">
        <v>0</v>
      </c>
      <c r="B112" t="s">
        <v>214</v>
      </c>
      <c r="C112" t="s">
        <v>215</v>
      </c>
      <c r="D112" t="s">
        <v>46</v>
      </c>
      <c r="E112" t="s">
        <v>216</v>
      </c>
      <c r="F112" t="s">
        <v>34</v>
      </c>
      <c r="G112" t="s">
        <v>217</v>
      </c>
      <c r="H112" t="s">
        <v>212</v>
      </c>
      <c r="I112" t="s">
        <v>218</v>
      </c>
      <c r="J112" t="s">
        <v>46</v>
      </c>
      <c r="K112" t="s">
        <v>219</v>
      </c>
      <c r="L112" t="s">
        <v>212</v>
      </c>
      <c r="M112" t="s">
        <v>220</v>
      </c>
      <c r="N112" t="s">
        <v>221</v>
      </c>
    </row>
    <row r="113" spans="1:43" x14ac:dyDescent="0.3">
      <c r="A113" t="s">
        <v>0</v>
      </c>
      <c r="B113">
        <v>2</v>
      </c>
      <c r="C113">
        <v>3</v>
      </c>
      <c r="D113">
        <v>4</v>
      </c>
      <c r="E113">
        <v>5</v>
      </c>
      <c r="F113">
        <v>6</v>
      </c>
      <c r="G113">
        <v>7</v>
      </c>
      <c r="H113">
        <v>8</v>
      </c>
      <c r="I113">
        <v>9</v>
      </c>
      <c r="J113">
        <v>10</v>
      </c>
      <c r="K113">
        <v>11</v>
      </c>
      <c r="L113">
        <v>12</v>
      </c>
    </row>
    <row r="114" spans="1:43" x14ac:dyDescent="0.3">
      <c r="A114">
        <v>0.2</v>
      </c>
      <c r="B114">
        <v>0.7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</row>
    <row r="115" spans="1:43" x14ac:dyDescent="0.3">
      <c r="A115" t="s">
        <v>201</v>
      </c>
    </row>
    <row r="116" spans="1:43" x14ac:dyDescent="0.3">
      <c r="A116" t="s">
        <v>0</v>
      </c>
      <c r="B116" t="s">
        <v>8</v>
      </c>
      <c r="C116">
        <v>4</v>
      </c>
      <c r="D116" t="s">
        <v>167</v>
      </c>
    </row>
    <row r="117" spans="1:43" x14ac:dyDescent="0.3">
      <c r="A117">
        <v>1</v>
      </c>
    </row>
    <row r="118" spans="1:43" x14ac:dyDescent="0.3">
      <c r="A118">
        <v>9</v>
      </c>
    </row>
    <row r="119" spans="1:43" x14ac:dyDescent="0.3">
      <c r="A119">
        <v>3</v>
      </c>
    </row>
    <row r="120" spans="1:43" x14ac:dyDescent="0.3">
      <c r="A120">
        <v>1</v>
      </c>
    </row>
    <row r="121" spans="1:43" x14ac:dyDescent="0.3">
      <c r="A121">
        <v>12.5</v>
      </c>
    </row>
    <row r="122" spans="1:43" x14ac:dyDescent="0.3">
      <c r="A122" t="s">
        <v>0</v>
      </c>
      <c r="B122" t="s">
        <v>6</v>
      </c>
      <c r="C122" t="s">
        <v>3</v>
      </c>
      <c r="D122" t="s">
        <v>211</v>
      </c>
      <c r="E122" t="s">
        <v>212</v>
      </c>
      <c r="F122" t="s">
        <v>8</v>
      </c>
      <c r="G122">
        <v>4</v>
      </c>
      <c r="H122" t="s">
        <v>167</v>
      </c>
    </row>
    <row r="123" spans="1:43" x14ac:dyDescent="0.3">
      <c r="A123" t="s">
        <v>0</v>
      </c>
      <c r="B123">
        <v>1970</v>
      </c>
      <c r="C123">
        <v>1971</v>
      </c>
      <c r="D123">
        <v>1972</v>
      </c>
      <c r="E123">
        <v>1973</v>
      </c>
      <c r="F123">
        <v>1974</v>
      </c>
      <c r="G123">
        <v>1975</v>
      </c>
      <c r="H123">
        <v>1976</v>
      </c>
      <c r="I123">
        <v>1977</v>
      </c>
      <c r="J123">
        <v>1978</v>
      </c>
      <c r="K123">
        <v>1979</v>
      </c>
      <c r="L123">
        <v>1980</v>
      </c>
      <c r="M123">
        <v>1981</v>
      </c>
      <c r="N123">
        <v>1982</v>
      </c>
      <c r="O123">
        <v>1983</v>
      </c>
      <c r="P123">
        <v>1984</v>
      </c>
      <c r="Q123">
        <v>1985</v>
      </c>
      <c r="R123">
        <v>1986</v>
      </c>
      <c r="S123">
        <v>1987</v>
      </c>
      <c r="T123">
        <v>1988</v>
      </c>
      <c r="U123">
        <v>1989</v>
      </c>
      <c r="V123">
        <v>1990</v>
      </c>
      <c r="W123">
        <v>1991</v>
      </c>
      <c r="X123">
        <v>1992</v>
      </c>
      <c r="Y123">
        <v>1993</v>
      </c>
      <c r="Z123">
        <v>1994</v>
      </c>
      <c r="AA123">
        <v>1995</v>
      </c>
      <c r="AB123">
        <v>1996</v>
      </c>
      <c r="AC123">
        <v>1997</v>
      </c>
      <c r="AD123">
        <v>1998</v>
      </c>
      <c r="AE123">
        <v>1999</v>
      </c>
      <c r="AF123">
        <v>2000</v>
      </c>
      <c r="AG123">
        <v>2001</v>
      </c>
      <c r="AH123">
        <v>2002</v>
      </c>
      <c r="AI123">
        <v>2003</v>
      </c>
      <c r="AJ123">
        <v>2004</v>
      </c>
      <c r="AK123">
        <v>2005</v>
      </c>
      <c r="AL123">
        <v>2006</v>
      </c>
      <c r="AM123">
        <v>2007</v>
      </c>
      <c r="AN123">
        <v>2008</v>
      </c>
      <c r="AO123">
        <v>2009</v>
      </c>
      <c r="AP123">
        <v>2010</v>
      </c>
    </row>
    <row r="124" spans="1:43" x14ac:dyDescent="0.3">
      <c r="A124">
        <v>1</v>
      </c>
    </row>
    <row r="125" spans="1:43" x14ac:dyDescent="0.3">
      <c r="A125">
        <v>1996</v>
      </c>
    </row>
    <row r="126" spans="1:43" x14ac:dyDescent="0.3">
      <c r="A126">
        <v>0.7</v>
      </c>
    </row>
    <row r="127" spans="1:43" x14ac:dyDescent="0.3">
      <c r="A127" t="s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3">
      <c r="A128" t="s">
        <v>0</v>
      </c>
      <c r="B128" t="s">
        <v>214</v>
      </c>
      <c r="C128" t="s">
        <v>215</v>
      </c>
      <c r="D128" t="s">
        <v>46</v>
      </c>
      <c r="E128" t="s">
        <v>216</v>
      </c>
      <c r="F128" t="s">
        <v>34</v>
      </c>
      <c r="G128" t="s">
        <v>217</v>
      </c>
      <c r="H128" t="s">
        <v>212</v>
      </c>
      <c r="I128" t="s">
        <v>218</v>
      </c>
      <c r="J128" t="s">
        <v>46</v>
      </c>
      <c r="K128" t="s">
        <v>219</v>
      </c>
      <c r="L128" t="s">
        <v>212</v>
      </c>
      <c r="M128" t="s">
        <v>220</v>
      </c>
      <c r="N128" t="s">
        <v>221</v>
      </c>
    </row>
    <row r="129" spans="1:42" x14ac:dyDescent="0.3">
      <c r="A129" t="s">
        <v>0</v>
      </c>
      <c r="B129">
        <v>2</v>
      </c>
      <c r="C129">
        <v>3</v>
      </c>
      <c r="D129">
        <v>4</v>
      </c>
      <c r="E129">
        <v>5</v>
      </c>
      <c r="F129">
        <v>6</v>
      </c>
      <c r="G129">
        <v>7</v>
      </c>
      <c r="H129">
        <v>8</v>
      </c>
      <c r="I129">
        <v>9</v>
      </c>
      <c r="J129">
        <v>10</v>
      </c>
      <c r="K129">
        <v>11</v>
      </c>
      <c r="L129">
        <v>12</v>
      </c>
    </row>
    <row r="130" spans="1:42" x14ac:dyDescent="0.3">
      <c r="A130">
        <v>0.2</v>
      </c>
      <c r="B130">
        <v>0.7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</row>
    <row r="131" spans="1:42" x14ac:dyDescent="0.3">
      <c r="A131" t="s">
        <v>201</v>
      </c>
    </row>
    <row r="132" spans="1:42" x14ac:dyDescent="0.3">
      <c r="A132" t="s">
        <v>0</v>
      </c>
      <c r="B132" t="s">
        <v>17</v>
      </c>
      <c r="C132" t="s">
        <v>226</v>
      </c>
      <c r="D132">
        <v>1</v>
      </c>
      <c r="E132" t="s">
        <v>23</v>
      </c>
    </row>
    <row r="133" spans="1:42" x14ac:dyDescent="0.3">
      <c r="A133">
        <v>1</v>
      </c>
    </row>
    <row r="134" spans="1:42" x14ac:dyDescent="0.3">
      <c r="A134">
        <v>10</v>
      </c>
    </row>
    <row r="135" spans="1:42" x14ac:dyDescent="0.3">
      <c r="A135">
        <v>2</v>
      </c>
    </row>
    <row r="136" spans="1:42" x14ac:dyDescent="0.3">
      <c r="A136">
        <v>0.25</v>
      </c>
    </row>
    <row r="137" spans="1:42" x14ac:dyDescent="0.3">
      <c r="A137">
        <v>100</v>
      </c>
    </row>
    <row r="138" spans="1:42" x14ac:dyDescent="0.3">
      <c r="A138">
        <v>1</v>
      </c>
    </row>
    <row r="139" spans="1:42" x14ac:dyDescent="0.3">
      <c r="A139">
        <v>2005</v>
      </c>
    </row>
    <row r="140" spans="1:42" x14ac:dyDescent="0.3">
      <c r="A140">
        <v>0.7</v>
      </c>
    </row>
    <row r="141" spans="1:42" x14ac:dyDescent="0.3">
      <c r="A141" t="s">
        <v>213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>
        <v>0.3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</row>
    <row r="143" spans="1:42" x14ac:dyDescent="0.3">
      <c r="A143" t="s">
        <v>201</v>
      </c>
    </row>
    <row r="144" spans="1:42" x14ac:dyDescent="0.3">
      <c r="A144" t="s">
        <v>0</v>
      </c>
      <c r="B144" t="s">
        <v>17</v>
      </c>
      <c r="C144" t="s">
        <v>226</v>
      </c>
      <c r="D144">
        <v>2</v>
      </c>
      <c r="E144" t="s">
        <v>24</v>
      </c>
    </row>
    <row r="145" spans="1:42" x14ac:dyDescent="0.3">
      <c r="A145">
        <v>1</v>
      </c>
    </row>
    <row r="146" spans="1:42" x14ac:dyDescent="0.3">
      <c r="A146">
        <v>10</v>
      </c>
    </row>
    <row r="147" spans="1:42" x14ac:dyDescent="0.3">
      <c r="A147">
        <v>-5</v>
      </c>
    </row>
    <row r="148" spans="1:42" x14ac:dyDescent="0.3">
      <c r="A148">
        <v>0.25</v>
      </c>
    </row>
    <row r="149" spans="1:42" x14ac:dyDescent="0.3">
      <c r="A149">
        <v>100</v>
      </c>
    </row>
    <row r="150" spans="1:42" x14ac:dyDescent="0.3">
      <c r="A150">
        <v>0</v>
      </c>
      <c r="B150" t="s">
        <v>213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3">
      <c r="A151">
        <v>0.3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</row>
    <row r="152" spans="1:42" x14ac:dyDescent="0.3">
      <c r="A152" t="s">
        <v>201</v>
      </c>
    </row>
    <row r="153" spans="1:42" x14ac:dyDescent="0.3">
      <c r="A153" t="s">
        <v>0</v>
      </c>
      <c r="B153" t="s">
        <v>17</v>
      </c>
      <c r="C153" t="s">
        <v>226</v>
      </c>
      <c r="D153">
        <v>3</v>
      </c>
      <c r="E153" t="s">
        <v>25</v>
      </c>
    </row>
    <row r="154" spans="1:42" x14ac:dyDescent="0.3">
      <c r="A154">
        <v>1</v>
      </c>
    </row>
    <row r="155" spans="1:42" x14ac:dyDescent="0.3">
      <c r="A155">
        <v>10</v>
      </c>
    </row>
    <row r="156" spans="1:42" x14ac:dyDescent="0.3">
      <c r="A156">
        <v>-5</v>
      </c>
    </row>
    <row r="157" spans="1:42" x14ac:dyDescent="0.3">
      <c r="A157">
        <v>0.25</v>
      </c>
    </row>
    <row r="158" spans="1:42" x14ac:dyDescent="0.3">
      <c r="A158">
        <v>100</v>
      </c>
    </row>
    <row r="159" spans="1:42" x14ac:dyDescent="0.3">
      <c r="A159">
        <v>0</v>
      </c>
      <c r="B159" t="s">
        <v>213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3">
      <c r="A160">
        <v>0.8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</row>
    <row r="161" spans="1:42" x14ac:dyDescent="0.3">
      <c r="A161" t="s">
        <v>201</v>
      </c>
    </row>
    <row r="162" spans="1:42" x14ac:dyDescent="0.3">
      <c r="A162" t="s">
        <v>0</v>
      </c>
      <c r="B162" t="s">
        <v>17</v>
      </c>
      <c r="C162" t="s">
        <v>226</v>
      </c>
      <c r="D162">
        <v>4</v>
      </c>
      <c r="E162" t="s">
        <v>26</v>
      </c>
    </row>
    <row r="163" spans="1:42" x14ac:dyDescent="0.3">
      <c r="A163">
        <v>1</v>
      </c>
    </row>
    <row r="164" spans="1:42" x14ac:dyDescent="0.3">
      <c r="A164">
        <v>10</v>
      </c>
    </row>
    <row r="165" spans="1:42" x14ac:dyDescent="0.3">
      <c r="A165">
        <v>3</v>
      </c>
    </row>
    <row r="166" spans="1:42" x14ac:dyDescent="0.3">
      <c r="A166">
        <v>0.25</v>
      </c>
    </row>
    <row r="167" spans="1:42" x14ac:dyDescent="0.3">
      <c r="A167">
        <v>100</v>
      </c>
      <c r="B167" t="s">
        <v>0</v>
      </c>
      <c r="C167">
        <v>1971</v>
      </c>
      <c r="D167">
        <v>1972</v>
      </c>
      <c r="E167">
        <v>1973</v>
      </c>
      <c r="F167">
        <v>1974</v>
      </c>
      <c r="G167">
        <v>1975</v>
      </c>
      <c r="H167">
        <v>1976</v>
      </c>
      <c r="I167">
        <v>1977</v>
      </c>
      <c r="J167">
        <v>1978</v>
      </c>
      <c r="K167">
        <v>1979</v>
      </c>
      <c r="L167">
        <v>1980</v>
      </c>
      <c r="M167">
        <v>1981</v>
      </c>
      <c r="N167">
        <v>1982</v>
      </c>
      <c r="O167">
        <v>1983</v>
      </c>
      <c r="P167">
        <v>1984</v>
      </c>
      <c r="Q167">
        <v>1985</v>
      </c>
      <c r="R167">
        <v>1986</v>
      </c>
      <c r="S167">
        <v>1987</v>
      </c>
      <c r="T167">
        <v>1988</v>
      </c>
      <c r="U167">
        <v>1989</v>
      </c>
      <c r="V167">
        <v>1990</v>
      </c>
      <c r="W167">
        <v>1991</v>
      </c>
      <c r="X167">
        <v>1992</v>
      </c>
      <c r="Y167">
        <v>1993</v>
      </c>
      <c r="Z167">
        <v>1994</v>
      </c>
      <c r="AA167">
        <v>1995</v>
      </c>
      <c r="AB167">
        <v>1996</v>
      </c>
      <c r="AC167">
        <v>1997</v>
      </c>
      <c r="AD167">
        <v>1998</v>
      </c>
      <c r="AE167">
        <v>1999</v>
      </c>
      <c r="AF167">
        <v>2000</v>
      </c>
      <c r="AG167">
        <v>2001</v>
      </c>
      <c r="AH167">
        <v>2002</v>
      </c>
      <c r="AI167">
        <v>2003</v>
      </c>
      <c r="AJ167">
        <v>2004</v>
      </c>
      <c r="AK167">
        <v>2005</v>
      </c>
      <c r="AL167">
        <v>2006</v>
      </c>
      <c r="AM167">
        <v>2007</v>
      </c>
      <c r="AN167">
        <v>2008</v>
      </c>
      <c r="AO167">
        <v>2009</v>
      </c>
      <c r="AP167">
        <v>2010</v>
      </c>
    </row>
    <row r="168" spans="1:42" x14ac:dyDescent="0.3">
      <c r="A168">
        <v>1</v>
      </c>
    </row>
    <row r="169" spans="1:42" x14ac:dyDescent="0.3">
      <c r="A169">
        <v>2003</v>
      </c>
    </row>
    <row r="170" spans="1:42" x14ac:dyDescent="0.3">
      <c r="A170">
        <v>0.7</v>
      </c>
    </row>
    <row r="171" spans="1:42" x14ac:dyDescent="0.3">
      <c r="A171" t="s">
        <v>213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3">
      <c r="A172">
        <v>0.04</v>
      </c>
      <c r="B172">
        <v>0.43</v>
      </c>
      <c r="C172">
        <v>0.93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</row>
    <row r="173" spans="1:42" x14ac:dyDescent="0.3">
      <c r="A173" t="s">
        <v>201</v>
      </c>
    </row>
    <row r="174" spans="1:42" x14ac:dyDescent="0.3">
      <c r="A174" t="s">
        <v>0</v>
      </c>
      <c r="B174" t="s">
        <v>17</v>
      </c>
      <c r="C174" t="s">
        <v>226</v>
      </c>
      <c r="D174">
        <v>5</v>
      </c>
      <c r="E174" t="s">
        <v>27</v>
      </c>
    </row>
    <row r="175" spans="1:42" x14ac:dyDescent="0.3">
      <c r="A175">
        <v>1</v>
      </c>
    </row>
    <row r="176" spans="1:42" x14ac:dyDescent="0.3">
      <c r="A176">
        <v>10</v>
      </c>
    </row>
    <row r="177" spans="1:42" x14ac:dyDescent="0.3">
      <c r="A177">
        <v>-5</v>
      </c>
    </row>
    <row r="178" spans="1:42" x14ac:dyDescent="0.3">
      <c r="A178">
        <v>0.25</v>
      </c>
    </row>
    <row r="179" spans="1:42" x14ac:dyDescent="0.3">
      <c r="A179">
        <v>100</v>
      </c>
    </row>
    <row r="180" spans="1:42" x14ac:dyDescent="0.3">
      <c r="A180">
        <v>0</v>
      </c>
      <c r="B180" t="s">
        <v>213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3">
      <c r="A181">
        <v>0.04</v>
      </c>
      <c r="B181">
        <v>0.43</v>
      </c>
      <c r="C181">
        <v>0.93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</row>
    <row r="182" spans="1:42" x14ac:dyDescent="0.3">
      <c r="A182" t="s">
        <v>201</v>
      </c>
    </row>
    <row r="183" spans="1:42" x14ac:dyDescent="0.3">
      <c r="A183" t="s">
        <v>0</v>
      </c>
      <c r="B183" t="s">
        <v>17</v>
      </c>
      <c r="C183" t="s">
        <v>226</v>
      </c>
      <c r="D183">
        <v>6</v>
      </c>
      <c r="E183" t="s">
        <v>28</v>
      </c>
    </row>
    <row r="184" spans="1:42" x14ac:dyDescent="0.3">
      <c r="A184">
        <v>1</v>
      </c>
    </row>
    <row r="185" spans="1:42" x14ac:dyDescent="0.3">
      <c r="A185">
        <v>10</v>
      </c>
    </row>
    <row r="186" spans="1:42" x14ac:dyDescent="0.3">
      <c r="A186">
        <v>-5</v>
      </c>
    </row>
    <row r="187" spans="1:42" x14ac:dyDescent="0.3">
      <c r="A187">
        <v>0.25</v>
      </c>
    </row>
    <row r="188" spans="1:42" x14ac:dyDescent="0.3">
      <c r="A188">
        <v>100</v>
      </c>
    </row>
    <row r="189" spans="1:42" x14ac:dyDescent="0.3">
      <c r="A189">
        <v>0</v>
      </c>
      <c r="B189" t="s">
        <v>213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3">
      <c r="A190">
        <v>0.04</v>
      </c>
      <c r="B190">
        <v>0.43</v>
      </c>
      <c r="C190">
        <v>0.93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</row>
    <row r="191" spans="1:42" x14ac:dyDescent="0.3">
      <c r="A191" t="s">
        <v>201</v>
      </c>
    </row>
    <row r="192" spans="1:42" x14ac:dyDescent="0.3">
      <c r="A192" t="s">
        <v>0</v>
      </c>
      <c r="B192" t="s">
        <v>17</v>
      </c>
      <c r="C192" t="s">
        <v>226</v>
      </c>
      <c r="D192">
        <v>7</v>
      </c>
      <c r="E192" t="s">
        <v>30</v>
      </c>
    </row>
    <row r="193" spans="1:42" x14ac:dyDescent="0.3">
      <c r="A193">
        <v>1</v>
      </c>
    </row>
    <row r="194" spans="1:42" x14ac:dyDescent="0.3">
      <c r="A194">
        <v>10</v>
      </c>
    </row>
    <row r="195" spans="1:42" x14ac:dyDescent="0.3">
      <c r="A195">
        <v>-5</v>
      </c>
    </row>
    <row r="196" spans="1:42" x14ac:dyDescent="0.3">
      <c r="A196">
        <v>0.25</v>
      </c>
    </row>
    <row r="197" spans="1:42" x14ac:dyDescent="0.3">
      <c r="A197">
        <v>100</v>
      </c>
    </row>
    <row r="198" spans="1:42" x14ac:dyDescent="0.3">
      <c r="A198">
        <v>0</v>
      </c>
      <c r="B198" t="s">
        <v>213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3">
      <c r="A199">
        <v>0.04</v>
      </c>
      <c r="B199">
        <v>0.43</v>
      </c>
      <c r="C199">
        <v>0.93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</row>
    <row r="200" spans="1:42" x14ac:dyDescent="0.3">
      <c r="A200" t="s">
        <v>201</v>
      </c>
    </row>
    <row r="201" spans="1:42" x14ac:dyDescent="0.3">
      <c r="A201" t="s">
        <v>0</v>
      </c>
      <c r="B201" t="s">
        <v>17</v>
      </c>
      <c r="C201" t="s">
        <v>226</v>
      </c>
      <c r="D201">
        <v>8</v>
      </c>
      <c r="E201" t="s">
        <v>30</v>
      </c>
    </row>
    <row r="202" spans="1:42" x14ac:dyDescent="0.3">
      <c r="A202">
        <v>1</v>
      </c>
    </row>
    <row r="203" spans="1:42" x14ac:dyDescent="0.3">
      <c r="A203">
        <v>10</v>
      </c>
    </row>
    <row r="204" spans="1:42" x14ac:dyDescent="0.3">
      <c r="A204">
        <v>-5</v>
      </c>
    </row>
    <row r="205" spans="1:42" x14ac:dyDescent="0.3">
      <c r="A205">
        <v>0.25</v>
      </c>
    </row>
    <row r="206" spans="1:42" x14ac:dyDescent="0.3">
      <c r="A206">
        <v>100</v>
      </c>
    </row>
    <row r="207" spans="1:42" x14ac:dyDescent="0.3">
      <c r="A207">
        <v>0</v>
      </c>
      <c r="B207" t="s">
        <v>213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3">
      <c r="A208">
        <v>0.04</v>
      </c>
      <c r="B208">
        <v>0.43</v>
      </c>
      <c r="C208">
        <v>0.93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</row>
    <row r="209" spans="1:42" x14ac:dyDescent="0.3">
      <c r="A209" t="s">
        <v>201</v>
      </c>
    </row>
    <row r="210" spans="1:42" x14ac:dyDescent="0.3">
      <c r="A210" t="s">
        <v>0</v>
      </c>
      <c r="B210" t="s">
        <v>17</v>
      </c>
      <c r="C210" t="s">
        <v>226</v>
      </c>
      <c r="D210">
        <v>8</v>
      </c>
      <c r="E210" t="s">
        <v>30</v>
      </c>
    </row>
    <row r="211" spans="1:42" x14ac:dyDescent="0.3">
      <c r="A211">
        <v>1</v>
      </c>
    </row>
    <row r="212" spans="1:42" x14ac:dyDescent="0.3">
      <c r="A212">
        <v>10</v>
      </c>
    </row>
    <row r="213" spans="1:42" x14ac:dyDescent="0.3">
      <c r="A213">
        <v>-5</v>
      </c>
    </row>
    <row r="214" spans="1:42" x14ac:dyDescent="0.3">
      <c r="A214">
        <v>0.25</v>
      </c>
    </row>
    <row r="215" spans="1:42" x14ac:dyDescent="0.3">
      <c r="A215">
        <v>100</v>
      </c>
    </row>
    <row r="216" spans="1:42" x14ac:dyDescent="0.3">
      <c r="A216">
        <v>0</v>
      </c>
      <c r="B216" t="s">
        <v>213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3">
      <c r="A217">
        <v>0.04</v>
      </c>
      <c r="B217">
        <v>0.43</v>
      </c>
      <c r="C217">
        <v>0.93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</row>
    <row r="218" spans="1:42" x14ac:dyDescent="0.3">
      <c r="A218" t="s">
        <v>201</v>
      </c>
    </row>
    <row r="219" spans="1:42" x14ac:dyDescent="0.3">
      <c r="A219" t="s">
        <v>227</v>
      </c>
    </row>
    <row r="220" spans="1:42" x14ac:dyDescent="0.3">
      <c r="A220">
        <v>123456789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400" zoomScale="85" zoomScaleNormal="85" workbookViewId="0">
      <selection activeCell="A400" sqref="A400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28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C402">
        <f>'peru-acoustic2013'!E2</f>
        <v>1985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C422">
        <f>'peru-acoustic2013'!E3</f>
        <v>647.80837459999998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C432">
        <f>$A432*C422</f>
        <v>129.56167492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B438" s="1" t="s">
        <v>101</v>
      </c>
      <c r="C438">
        <v>13</v>
      </c>
    </row>
    <row r="439" spans="1:14" x14ac:dyDescent="0.3">
      <c r="B439" s="1" t="s">
        <v>102</v>
      </c>
      <c r="C439">
        <v>7</v>
      </c>
    </row>
    <row r="440" spans="1:14" x14ac:dyDescent="0.3">
      <c r="B440" s="1" t="s">
        <v>25</v>
      </c>
      <c r="C440">
        <v>0</v>
      </c>
    </row>
    <row r="441" spans="1:14" x14ac:dyDescent="0.3">
      <c r="B441" s="1" t="s">
        <v>26</v>
      </c>
      <c r="C441">
        <v>6</v>
      </c>
    </row>
    <row r="442" spans="1:14" x14ac:dyDescent="0.3">
      <c r="B442" s="1" t="s">
        <v>103</v>
      </c>
      <c r="C442">
        <v>0</v>
      </c>
    </row>
    <row r="443" spans="1:14" x14ac:dyDescent="0.3">
      <c r="B443" s="1" t="s">
        <v>28</v>
      </c>
      <c r="C443">
        <v>0</v>
      </c>
    </row>
    <row r="444" spans="1:14" x14ac:dyDescent="0.3">
      <c r="B444" s="1" t="s">
        <v>29</v>
      </c>
      <c r="C444">
        <v>0</v>
      </c>
    </row>
    <row r="445" spans="1:14" x14ac:dyDescent="0.3">
      <c r="B445" s="1" t="s">
        <v>30</v>
      </c>
      <c r="C445">
        <v>0</v>
      </c>
    </row>
    <row r="446" spans="1:14" x14ac:dyDescent="0.3"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2"/>
  <sheetViews>
    <sheetView showGridLines="0" zoomScale="85" zoomScaleNormal="85" workbookViewId="0"/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139</v>
      </c>
    </row>
    <row r="3" spans="2:43" ht="23.4" x14ac:dyDescent="0.45">
      <c r="C3" s="13">
        <v>1963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53" x14ac:dyDescent="0.3">
      <c r="C17" t="s">
        <v>4</v>
      </c>
    </row>
    <row r="18" spans="2:53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53" s="3" customFormat="1" x14ac:dyDescent="0.3">
      <c r="B19" s="2"/>
      <c r="C19" s="10" t="s">
        <v>140</v>
      </c>
      <c r="D19" s="3">
        <v>1964</v>
      </c>
      <c r="E19" s="3">
        <v>1965</v>
      </c>
      <c r="F19" s="3">
        <v>1966</v>
      </c>
      <c r="G19" s="3">
        <v>1967</v>
      </c>
      <c r="H19" s="3">
        <v>1968</v>
      </c>
      <c r="I19" s="3">
        <v>1969</v>
      </c>
      <c r="J19" s="3">
        <v>1970</v>
      </c>
      <c r="K19" s="3">
        <v>1971</v>
      </c>
      <c r="L19" s="3">
        <v>1972</v>
      </c>
      <c r="M19" s="3">
        <v>1973</v>
      </c>
      <c r="N19" s="3">
        <v>1974</v>
      </c>
      <c r="O19" s="3">
        <v>1975</v>
      </c>
      <c r="P19" s="3">
        <v>1976</v>
      </c>
      <c r="Q19" s="3">
        <v>1977</v>
      </c>
      <c r="R19" s="3">
        <v>1978</v>
      </c>
      <c r="S19" s="3">
        <v>1979</v>
      </c>
      <c r="T19" s="3">
        <v>1980</v>
      </c>
      <c r="U19" s="3">
        <v>1981</v>
      </c>
      <c r="V19" s="3">
        <v>1982</v>
      </c>
      <c r="W19" s="3">
        <v>1983</v>
      </c>
      <c r="X19" s="3">
        <v>1984</v>
      </c>
      <c r="Y19" s="3">
        <v>1985</v>
      </c>
      <c r="Z19" s="3">
        <v>1986</v>
      </c>
      <c r="AA19" s="3">
        <v>1987</v>
      </c>
      <c r="AB19" s="3">
        <v>1988</v>
      </c>
      <c r="AC19" s="3">
        <v>1989</v>
      </c>
      <c r="AD19" s="3">
        <v>1990</v>
      </c>
      <c r="AE19" s="3">
        <v>1991</v>
      </c>
      <c r="AF19" s="3">
        <v>1992</v>
      </c>
      <c r="AG19" s="3">
        <v>1993</v>
      </c>
      <c r="AH19" s="3">
        <v>1994</v>
      </c>
      <c r="AI19" s="3">
        <v>1995</v>
      </c>
      <c r="AJ19" s="3">
        <v>1996</v>
      </c>
      <c r="AK19" s="3">
        <v>1997</v>
      </c>
      <c r="AL19" s="3">
        <v>1998</v>
      </c>
      <c r="AM19" s="3">
        <v>1999</v>
      </c>
      <c r="AN19" s="3">
        <v>2000</v>
      </c>
      <c r="AO19" s="3">
        <v>2001</v>
      </c>
      <c r="AP19" s="3">
        <v>2002</v>
      </c>
      <c r="AQ19" s="3">
        <v>2003</v>
      </c>
      <c r="AR19" s="3">
        <v>2004</v>
      </c>
      <c r="AS19" s="3">
        <v>2005</v>
      </c>
      <c r="AT19" s="3">
        <v>2006</v>
      </c>
      <c r="AU19" s="3">
        <v>2007</v>
      </c>
      <c r="AV19" s="3">
        <v>2008</v>
      </c>
      <c r="AW19" s="3">
        <v>2009</v>
      </c>
      <c r="AX19" s="3">
        <v>2010</v>
      </c>
      <c r="AY19" s="3">
        <v>2011</v>
      </c>
      <c r="AZ19" s="3">
        <v>2012</v>
      </c>
      <c r="BA19" s="3">
        <v>2013</v>
      </c>
    </row>
    <row r="20" spans="2:53" x14ac:dyDescent="0.3">
      <c r="B20" s="1" t="s">
        <v>131</v>
      </c>
      <c r="C20">
        <f>'[1]Transposed for Assessment file'!B60/1000</f>
        <v>3.4590000000000001</v>
      </c>
      <c r="D20">
        <f>'[1]Transposed for Assessment file'!C60/1000</f>
        <v>2.9889999999999999</v>
      </c>
      <c r="E20">
        <f>'[1]Transposed for Assessment file'!D60/1000</f>
        <v>8.98</v>
      </c>
      <c r="F20">
        <f>'[1]Transposed for Assessment file'!E60/1000</f>
        <v>8.9740000000000002</v>
      </c>
      <c r="G20">
        <f>'[1]Transposed for Assessment file'!F60/1000</f>
        <v>16.108000000000001</v>
      </c>
      <c r="H20">
        <f>'[1]Transposed for Assessment file'!G60/1000</f>
        <v>13.64</v>
      </c>
      <c r="I20">
        <f>'[1]Transposed for Assessment file'!H60/1000</f>
        <v>10.178000000000001</v>
      </c>
      <c r="J20">
        <f>'[1]Transposed for Assessment file'!I60/1000</f>
        <v>101.68510000000001</v>
      </c>
      <c r="K20">
        <f>'[1]Transposed for Assessment file'!J60/1000</f>
        <v>143.45439999999999</v>
      </c>
      <c r="L20">
        <f>'[1]Transposed for Assessment file'!K60/1000</f>
        <v>64.456999999999994</v>
      </c>
      <c r="M20">
        <f>'[1]Transposed for Assessment file'!L60/1000</f>
        <v>83.204399999999993</v>
      </c>
      <c r="N20">
        <f>'[1]Transposed for Assessment file'!M60/1000</f>
        <v>164.7621</v>
      </c>
      <c r="O20">
        <f>'[1]Transposed for Assessment file'!N60/1000</f>
        <v>207.32679999999999</v>
      </c>
      <c r="P20">
        <f>'[1]Transposed for Assessment file'!O60/1000</f>
        <v>257.69760000000002</v>
      </c>
      <c r="Q20">
        <f>'[1]Transposed for Assessment file'!P60/1000</f>
        <v>226.23349999999999</v>
      </c>
      <c r="R20">
        <f>'[1]Transposed for Assessment file'!Q60/1000</f>
        <v>398.4144</v>
      </c>
      <c r="S20">
        <f>'[1]Transposed for Assessment file'!R60/1000</f>
        <v>344.05060000000003</v>
      </c>
      <c r="T20">
        <f>'[1]Transposed for Assessment file'!S60/1000</f>
        <v>288.80900000000003</v>
      </c>
      <c r="U20">
        <f>'[1]Transposed for Assessment file'!T60/1000</f>
        <v>474.81700000000001</v>
      </c>
      <c r="V20">
        <f>'[1]Transposed for Assessment file'!U60/1000</f>
        <v>789.91200000000003</v>
      </c>
      <c r="W20">
        <f>'[1]Transposed for Assessment file'!V60/1000</f>
        <v>301.93400000000003</v>
      </c>
      <c r="X20">
        <f>'[1]Transposed for Assessment file'!W60/1000</f>
        <v>727</v>
      </c>
      <c r="Y20">
        <f>'[1]Transposed for Assessment file'!X60/1000</f>
        <v>511.15</v>
      </c>
      <c r="Z20">
        <f>'[1]Transposed for Assessment file'!Y60/1000</f>
        <v>55.21</v>
      </c>
      <c r="AA20">
        <f>'[1]Transposed for Assessment file'!Z60/1000</f>
        <v>313.31</v>
      </c>
      <c r="AB20">
        <f>'[1]Transposed for Assessment file'!AA60/1000</f>
        <v>325.46199999999999</v>
      </c>
      <c r="AC20">
        <f>'[1]Transposed for Assessment file'!AB60/1000</f>
        <v>338.6</v>
      </c>
      <c r="AD20">
        <f>'[1]Transposed for Assessment file'!AC60/1000</f>
        <v>323.089</v>
      </c>
      <c r="AE20">
        <f>'[1]Transposed for Assessment file'!AD60/1000</f>
        <v>346.245</v>
      </c>
      <c r="AF20">
        <f>'[1]Transposed for Assessment file'!AE60/1000</f>
        <v>304.24299999999999</v>
      </c>
      <c r="AG20">
        <f>'[1]Transposed for Assessment file'!AF60/1000</f>
        <v>379.46699999999998</v>
      </c>
      <c r="AH20">
        <f>'[1]Transposed for Assessment file'!AG60/1000</f>
        <v>222.25399999999999</v>
      </c>
      <c r="AI20">
        <f>'[1]Transposed for Assessment file'!AH60/1000</f>
        <v>230.17699999999999</v>
      </c>
      <c r="AJ20">
        <f>'[1]Transposed for Assessment file'!AI60/1000</f>
        <v>278.43900000000002</v>
      </c>
      <c r="AK20">
        <f>'[1]Transposed for Assessment file'!AJ60/1000</f>
        <v>104.19799999999999</v>
      </c>
      <c r="AL20">
        <f>'[1]Transposed for Assessment file'!AK60/1000</f>
        <v>30.273</v>
      </c>
      <c r="AM20">
        <f>'[1]Transposed for Assessment file'!AL60/1000</f>
        <v>55.654000000000003</v>
      </c>
      <c r="AN20">
        <f>'[1]Transposed for Assessment file'!AM60/1000</f>
        <v>118.73399999999999</v>
      </c>
      <c r="AO20">
        <f>'[1]Transposed for Assessment file'!AN60/1000</f>
        <v>248.09700000000001</v>
      </c>
      <c r="AP20">
        <f>'[1]Transposed for Assessment file'!AO60/1000</f>
        <v>108.727</v>
      </c>
      <c r="AQ20">
        <f>'[1]Transposed for Assessment file'!AP60/1000</f>
        <v>143.27699999999999</v>
      </c>
      <c r="AR20">
        <f>'[1]Transposed for Assessment file'!AQ60/1000</f>
        <v>158.65600000000001</v>
      </c>
      <c r="AS20">
        <f>'[1]Transposed for Assessment file'!AR60/1000</f>
        <v>165.626</v>
      </c>
      <c r="AT20">
        <f>'[1]Transposed for Assessment file'!AS60/1000</f>
        <v>155.256</v>
      </c>
      <c r="AU20">
        <f>'[1]Transposed for Assessment file'!AT60/1000</f>
        <v>172.70099999999999</v>
      </c>
      <c r="AV20">
        <f>'[1]Transposed for Assessment file'!AU60/1000</f>
        <v>167.25800000000001</v>
      </c>
      <c r="AW20">
        <f>'[1]Transposed for Assessment file'!AV60/1000</f>
        <v>134.02199999999999</v>
      </c>
      <c r="AX20">
        <f>'[1]Transposed for Assessment file'!AW60/1000</f>
        <v>169.012</v>
      </c>
      <c r="AY20">
        <f>'[1]Transposed for Assessment file'!AX60/1000</f>
        <v>30.824999999999999</v>
      </c>
      <c r="AZ20">
        <f>'[1]Transposed for Assessment file'!AY60/1000</f>
        <v>16.207999999999998</v>
      </c>
      <c r="BA20">
        <f>'[1]Transposed for Assessment file'!AZ60/1000</f>
        <v>31</v>
      </c>
    </row>
    <row r="21" spans="2:53" x14ac:dyDescent="0.3">
      <c r="B21" s="1" t="s">
        <v>132</v>
      </c>
      <c r="C21">
        <f>'[1]Transposed for Assessment file'!B61/1000</f>
        <v>5.2359999999999998</v>
      </c>
      <c r="D21">
        <f>'[1]Transposed for Assessment file'!C61/1000</f>
        <v>7.2839999999999998</v>
      </c>
      <c r="E21">
        <f>'[1]Transposed for Assessment file'!D61/1000</f>
        <v>3.7250000000000001</v>
      </c>
      <c r="F21">
        <f>'[1]Transposed for Assessment file'!E61/1000</f>
        <v>8.6379999999999999</v>
      </c>
      <c r="G21">
        <f>'[1]Transposed for Assessment file'!F61/1000</f>
        <v>10.266</v>
      </c>
      <c r="H21">
        <f>'[1]Transposed for Assessment file'!G61/1000</f>
        <v>10.477</v>
      </c>
      <c r="I21">
        <f>'[1]Transposed for Assessment file'!H61/1000</f>
        <v>8.343</v>
      </c>
      <c r="J21">
        <f>'[1]Transposed for Assessment file'!I61/1000</f>
        <v>10.309100000000001</v>
      </c>
      <c r="K21">
        <f>'[1]Transposed for Assessment file'!J61/1000</f>
        <v>14.9877</v>
      </c>
      <c r="L21">
        <f>'[1]Transposed for Assessment file'!K61/1000</f>
        <v>22.545900000000003</v>
      </c>
      <c r="M21">
        <f>'[1]Transposed for Assessment file'!L61/1000</f>
        <v>38.390500000000003</v>
      </c>
      <c r="N21">
        <f>'[1]Transposed for Assessment file'!M61/1000</f>
        <v>28.749700000000001</v>
      </c>
      <c r="O21">
        <f>'[1]Transposed for Assessment file'!N61/1000</f>
        <v>53.878100000000003</v>
      </c>
      <c r="P21">
        <f>'[1]Transposed for Assessment file'!O61/1000</f>
        <v>84.571100000000001</v>
      </c>
      <c r="Q21">
        <f>'[1]Transposed for Assessment file'!P61/1000</f>
        <v>114.5723</v>
      </c>
      <c r="R21">
        <f>'[1]Transposed for Assessment file'!Q61/1000</f>
        <v>188.26669999999999</v>
      </c>
      <c r="S21">
        <f>'[1]Transposed for Assessment file'!R61/1000</f>
        <v>253.46029999999999</v>
      </c>
      <c r="T21">
        <f>'[1]Transposed for Assessment file'!S61/1000</f>
        <v>273.45299999999997</v>
      </c>
      <c r="U21">
        <f>'[1]Transposed for Assessment file'!T61/1000</f>
        <v>586.09199999999998</v>
      </c>
      <c r="V21">
        <f>'[1]Transposed for Assessment file'!U61/1000</f>
        <v>704.77099999999996</v>
      </c>
      <c r="W21">
        <f>'[1]Transposed for Assessment file'!V61/1000</f>
        <v>563.33799999999997</v>
      </c>
      <c r="X21">
        <f>'[1]Transposed for Assessment file'!W61/1000</f>
        <v>699.30100000000004</v>
      </c>
      <c r="Y21">
        <f>'[1]Transposed for Assessment file'!X61/1000</f>
        <v>945.83900000000006</v>
      </c>
      <c r="Z21">
        <f>'[1]Transposed for Assessment file'!Y61/1000</f>
        <v>1129.107</v>
      </c>
      <c r="AA21">
        <f>'[1]Transposed for Assessment file'!Z61/1000</f>
        <v>1456.7270000000001</v>
      </c>
      <c r="AB21">
        <f>'[1]Transposed for Assessment file'!AA61/1000</f>
        <v>1812.7929999999999</v>
      </c>
      <c r="AC21">
        <f>'[1]Transposed for Assessment file'!AB61/1000</f>
        <v>2051.5169999999998</v>
      </c>
      <c r="AD21">
        <f>'[1]Transposed for Assessment file'!AC61/1000</f>
        <v>2148.7860000000001</v>
      </c>
      <c r="AE21">
        <f>'[1]Transposed for Assessment file'!AD61/1000</f>
        <v>2674.2669999999998</v>
      </c>
      <c r="AF21">
        <f>'[1]Transposed for Assessment file'!AE61/1000</f>
        <v>2907.817</v>
      </c>
      <c r="AG21">
        <f>'[1]Transposed for Assessment file'!AF61/1000</f>
        <v>2856.777</v>
      </c>
      <c r="AH21">
        <f>'[1]Transposed for Assessment file'!AG61/1000</f>
        <v>3819.1930000000002</v>
      </c>
      <c r="AI21">
        <f>'[1]Transposed for Assessment file'!AH61/1000</f>
        <v>4174.0159999999996</v>
      </c>
      <c r="AJ21">
        <f>'[1]Transposed for Assessment file'!AI61/1000</f>
        <v>3604.8870000000002</v>
      </c>
      <c r="AK21">
        <f>'[1]Transposed for Assessment file'!AJ61/1000</f>
        <v>2812.866</v>
      </c>
      <c r="AL21">
        <f>'[1]Transposed for Assessment file'!AK61/1000</f>
        <v>1582.6389999999999</v>
      </c>
      <c r="AM21">
        <f>'[1]Transposed for Assessment file'!AL61/1000</f>
        <v>1164.0350000000001</v>
      </c>
      <c r="AN21">
        <f>'[1]Transposed for Assessment file'!AM61/1000</f>
        <v>1115.5650000000001</v>
      </c>
      <c r="AO21">
        <f>'[1]Transposed for Assessment file'!AN61/1000</f>
        <v>1401.836</v>
      </c>
      <c r="AP21">
        <f>'[1]Transposed for Assessment file'!AO61/1000</f>
        <v>1410.2660000000001</v>
      </c>
      <c r="AQ21">
        <f>'[1]Transposed for Assessment file'!AP61/1000</f>
        <v>1278.019</v>
      </c>
      <c r="AR21">
        <f>'[1]Transposed for Assessment file'!AQ61/1000</f>
        <v>1292.943</v>
      </c>
      <c r="AS21">
        <f>'[1]Transposed for Assessment file'!AR61/1000</f>
        <v>1264.808</v>
      </c>
      <c r="AT21">
        <f>'[1]Transposed for Assessment file'!AS61/1000</f>
        <v>1224.6849999999999</v>
      </c>
      <c r="AU21">
        <f>'[1]Transposed for Assessment file'!AT61/1000</f>
        <v>1130.0830000000001</v>
      </c>
      <c r="AV21">
        <f>'[1]Transposed for Assessment file'!AU61/1000</f>
        <v>728.85</v>
      </c>
      <c r="AW21">
        <f>'[1]Transposed for Assessment file'!AV61/1000</f>
        <v>700.90499999999997</v>
      </c>
      <c r="AX21">
        <f>'[1]Transposed for Assessment file'!AW61/1000</f>
        <v>295.79599999999999</v>
      </c>
      <c r="AY21">
        <f>'[1]Transposed for Assessment file'!AX61/1000</f>
        <v>216.47</v>
      </c>
      <c r="AZ21">
        <f>'[1]Transposed for Assessment file'!AY61/1000</f>
        <v>211.25200000000001</v>
      </c>
      <c r="BA21">
        <f>'[1]Transposed for Assessment file'!AZ61/1000</f>
        <v>211.01300000000001</v>
      </c>
    </row>
    <row r="22" spans="2:53" x14ac:dyDescent="0.3">
      <c r="B22" s="1" t="s">
        <v>133</v>
      </c>
      <c r="C22">
        <f>'[1]Transposed for Assessment file'!B62/1000</f>
        <v>1.954</v>
      </c>
      <c r="D22">
        <f>'[1]Transposed for Assessment file'!C62/1000</f>
        <v>1.718</v>
      </c>
      <c r="E22">
        <f>'[1]Transposed for Assessment file'!D62/1000</f>
        <v>2.5609999999999999</v>
      </c>
      <c r="F22">
        <f>'[1]Transposed for Assessment file'!E62/1000</f>
        <v>4.2709999999999999</v>
      </c>
      <c r="G22">
        <f>'[1]Transposed for Assessment file'!F62/1000</f>
        <v>3.0710000000000002</v>
      </c>
      <c r="H22">
        <f>'[1]Transposed for Assessment file'!G62/1000</f>
        <v>2.79</v>
      </c>
      <c r="I22">
        <f>'[1]Transposed for Assessment file'!H62/1000</f>
        <v>4.1760000000000002</v>
      </c>
      <c r="J22">
        <f>'[1]Transposed for Assessment file'!I62/1000</f>
        <v>4.7110000000000003</v>
      </c>
      <c r="K22">
        <f>'[1]Transposed for Assessment file'!J62/1000</f>
        <v>9.1890000000000001</v>
      </c>
      <c r="L22">
        <f>'[1]Transposed for Assessment file'!K62/1000</f>
        <v>18.782</v>
      </c>
      <c r="M22">
        <f>'[1]Transposed for Assessment file'!L62/1000</f>
        <v>42.780999999999999</v>
      </c>
      <c r="N22">
        <f>'[1]Transposed for Assessment file'!M62/1000</f>
        <v>129.21100000000001</v>
      </c>
      <c r="O22">
        <f>'[1]Transposed for Assessment file'!N62/1000</f>
        <v>37.899000000000001</v>
      </c>
      <c r="P22">
        <f>'[1]Transposed for Assessment file'!O62/1000</f>
        <v>54.154000000000003</v>
      </c>
      <c r="Q22">
        <f>'[1]Transposed for Assessment file'!P62/1000</f>
        <v>504.99200000000002</v>
      </c>
      <c r="R22">
        <f>'[1]Transposed for Assessment file'!Q62/1000</f>
        <v>386.79300000000001</v>
      </c>
      <c r="S22">
        <f>'[1]Transposed for Assessment file'!R62/1000</f>
        <v>333.80981596781021</v>
      </c>
      <c r="T22">
        <f>'[1]Transposed for Assessment file'!S62/1000</f>
        <v>414.29866680851063</v>
      </c>
      <c r="U22">
        <f>'[1]Transposed for Assessment file'!T62/1000</f>
        <v>445.63823166195505</v>
      </c>
      <c r="V22">
        <f>'[1]Transposed for Assessment file'!U62/1000</f>
        <v>143.72367909413032</v>
      </c>
      <c r="W22">
        <f>'[1]Transposed for Assessment file'!V62/1000</f>
        <v>110.6900626658973</v>
      </c>
      <c r="X22">
        <f>'[1]Transposed for Assessment file'!W62/1000</f>
        <v>200.67358603066438</v>
      </c>
      <c r="Y22">
        <f>'[1]Transposed for Assessment file'!X62/1000</f>
        <v>114.62205228602127</v>
      </c>
      <c r="Z22">
        <f>'[1]Transposed for Assessment file'!Y62/1000</f>
        <v>51.028625859872612</v>
      </c>
      <c r="AA22">
        <f>'[1]Transposed for Assessment file'!Z62/1000</f>
        <v>46.304000000000002</v>
      </c>
      <c r="AB22">
        <f>'[1]Transposed for Assessment file'!AA62/1000</f>
        <v>244.22892275831185</v>
      </c>
      <c r="AC22">
        <f>'[1]Transposed for Assessment file'!AB62/1000</f>
        <v>316.24678993781794</v>
      </c>
      <c r="AD22">
        <f>'[1]Transposed for Assessment file'!AC62/1000</f>
        <v>370.82321592844977</v>
      </c>
      <c r="AE22">
        <f>'[1]Transposed for Assessment file'!AD62/1000</f>
        <v>213.44690976681309</v>
      </c>
      <c r="AF22">
        <f>'[1]Transposed for Assessment file'!AE62/1000</f>
        <v>111.682</v>
      </c>
      <c r="AG22">
        <f>'[1]Transposed for Assessment file'!AF62/1000</f>
        <v>133.35400000000001</v>
      </c>
      <c r="AH22">
        <f>'[1]Transposed for Assessment file'!AG62/1000</f>
        <v>233.346</v>
      </c>
      <c r="AI22">
        <f>'[1]Transposed for Assessment file'!AH62/1000</f>
        <v>550.99300000000005</v>
      </c>
      <c r="AJ22">
        <f>'[1]Transposed for Assessment file'!AI62/1000</f>
        <v>495.51799999999997</v>
      </c>
      <c r="AK22">
        <f>'[1]Transposed for Assessment file'!AJ62/1000</f>
        <v>680.053</v>
      </c>
      <c r="AL22">
        <f>'[1]Transposed for Assessment file'!AK62/1000</f>
        <v>412.846</v>
      </c>
      <c r="AM22">
        <f>'[1]Transposed for Assessment file'!AL62/1000</f>
        <v>203.751</v>
      </c>
      <c r="AN22">
        <f>'[1]Transposed for Assessment file'!AM62/1000</f>
        <v>303.7</v>
      </c>
      <c r="AO22">
        <f>'[1]Transposed for Assessment file'!AN62/1000</f>
        <v>857.74400000000003</v>
      </c>
      <c r="AP22">
        <f>'[1]Transposed for Assessment file'!AO62/1000</f>
        <v>154.82300000000001</v>
      </c>
      <c r="AQ22">
        <f>'[1]Transposed for Assessment file'!AP62/1000</f>
        <v>217.73400000000001</v>
      </c>
      <c r="AR22">
        <f>'[1]Transposed for Assessment file'!AQ62/1000</f>
        <v>187.369</v>
      </c>
      <c r="AS22">
        <f>'[1]Transposed for Assessment file'!AR62/1000</f>
        <v>80.662999999999997</v>
      </c>
      <c r="AT22">
        <f>'[1]Transposed for Assessment file'!AS62/1000</f>
        <v>277.56799999999998</v>
      </c>
      <c r="AU22">
        <f>'[1]Transposed for Assessment file'!AT62/1000</f>
        <v>255.36</v>
      </c>
      <c r="AV22">
        <f>'[1]Transposed for Assessment file'!AU62/1000</f>
        <v>169.53700000000001</v>
      </c>
      <c r="AW22">
        <f>'[1]Transposed for Assessment file'!AV62/1000</f>
        <v>76.629000000000005</v>
      </c>
      <c r="AX22">
        <f>'[1]Transposed for Assessment file'!AW62/1000</f>
        <v>22.172000000000001</v>
      </c>
      <c r="AY22">
        <f>'[1]Transposed for Assessment file'!AX62/1000</f>
        <v>326.39400000000001</v>
      </c>
      <c r="AZ22">
        <f>'[1]Transposed for Assessment file'!AY62/1000</f>
        <v>168.88300000000001</v>
      </c>
      <c r="BA22">
        <f>'[1]Transposed for Assessment file'!AZ62/1000</f>
        <v>52.476999999999997</v>
      </c>
    </row>
    <row r="23" spans="2:53" x14ac:dyDescent="0.3">
      <c r="B23" s="1" t="s">
        <v>134</v>
      </c>
      <c r="C23">
        <f>'[1]Transposed for Assessment file'!B63/1000</f>
        <v>0</v>
      </c>
      <c r="D23">
        <f>'[1]Transposed for Assessment file'!C63/1000</f>
        <v>0</v>
      </c>
      <c r="E23">
        <f>'[1]Transposed for Assessment file'!D63/1000</f>
        <v>0</v>
      </c>
      <c r="F23">
        <f>'[1]Transposed for Assessment file'!E63/1000</f>
        <v>0</v>
      </c>
      <c r="G23">
        <f>'[1]Transposed for Assessment file'!F63/1000</f>
        <v>0</v>
      </c>
      <c r="H23">
        <f>'[1]Transposed for Assessment file'!G63/1000</f>
        <v>0</v>
      </c>
      <c r="I23">
        <f>'[1]Transposed for Assessment file'!H63/1000</f>
        <v>0</v>
      </c>
      <c r="J23">
        <f>'[1]Transposed for Assessment file'!I63/1000</f>
        <v>0</v>
      </c>
      <c r="K23">
        <f>'[1]Transposed for Assessment file'!J63/1000</f>
        <v>0</v>
      </c>
      <c r="L23">
        <f>'[1]Transposed for Assessment file'!K63/1000</f>
        <v>5.5</v>
      </c>
      <c r="M23">
        <f>'[1]Transposed for Assessment file'!L63/1000</f>
        <v>0</v>
      </c>
      <c r="N23">
        <f>'[1]Transposed for Assessment file'!M63/1000</f>
        <v>0</v>
      </c>
      <c r="O23">
        <f>'[1]Transposed for Assessment file'!N63/1000</f>
        <v>0</v>
      </c>
      <c r="P23">
        <f>'[1]Transposed for Assessment file'!O63/1000</f>
        <v>3.5000000000000003E-2</v>
      </c>
      <c r="Q23">
        <f>'[1]Transposed for Assessment file'!P63/1000</f>
        <v>2.2730000000000001</v>
      </c>
      <c r="R23">
        <f>'[1]Transposed for Assessment file'!Q63/1000</f>
        <v>51.29</v>
      </c>
      <c r="S23">
        <f>'[1]Transposed for Assessment file'!R63/1000</f>
        <v>370.2901840321897</v>
      </c>
      <c r="T23">
        <f>'[1]Transposed for Assessment file'!S63/1000</f>
        <v>339.80233319148931</v>
      </c>
      <c r="U23">
        <f>'[1]Transposed for Assessment file'!T63/1000</f>
        <v>438.12276833804486</v>
      </c>
      <c r="V23">
        <f>'[1]Transposed for Assessment file'!U63/1000</f>
        <v>733.20432090586974</v>
      </c>
      <c r="W23">
        <f>'[1]Transposed for Assessment file'!V63/1000</f>
        <v>894.29993733410276</v>
      </c>
      <c r="X23">
        <f>'[1]Transposed for Assessment file'!W63/1000</f>
        <v>1059.9274139693355</v>
      </c>
      <c r="Y23">
        <f>'[1]Transposed for Assessment file'!X63/1000</f>
        <v>799.32294771397869</v>
      </c>
      <c r="Z23">
        <f>'[1]Transposed for Assessment file'!Y63/1000</f>
        <v>837.50237414012736</v>
      </c>
      <c r="AA23">
        <f>'[1]Transposed for Assessment file'!Z63/1000</f>
        <v>863.423</v>
      </c>
      <c r="AB23">
        <f>'[1]Transposed for Assessment file'!AA63/1000</f>
        <v>863.21507724168805</v>
      </c>
      <c r="AC23">
        <f>'[1]Transposed for Assessment file'!AB63/1000</f>
        <v>875.82121006218188</v>
      </c>
      <c r="AD23">
        <f>'[1]Transposed for Assessment file'!AC63/1000</f>
        <v>872.05878407155035</v>
      </c>
      <c r="AE23">
        <f>'[1]Transposed for Assessment file'!AD63/1000</f>
        <v>543.65909023318682</v>
      </c>
      <c r="AF23">
        <f>'[1]Transposed for Assessment file'!AE63/1000</f>
        <v>37.932000000000002</v>
      </c>
      <c r="AG23">
        <f>'[1]Transposed for Assessment file'!AF63/1000</f>
        <v>0</v>
      </c>
      <c r="AH23">
        <f>'[1]Transposed for Assessment file'!AG63/1000</f>
        <v>0</v>
      </c>
      <c r="AI23">
        <f>'[1]Transposed for Assessment file'!AH63/1000</f>
        <v>0</v>
      </c>
      <c r="AJ23">
        <f>'[1]Transposed for Assessment file'!AI63/1000</f>
        <v>0</v>
      </c>
      <c r="AK23">
        <f>'[1]Transposed for Assessment file'!AJ63/1000</f>
        <v>0</v>
      </c>
      <c r="AL23">
        <f>'[1]Transposed for Assessment file'!AK63/1000</f>
        <v>0</v>
      </c>
      <c r="AM23">
        <f>'[1]Transposed for Assessment file'!AL63/1000</f>
        <v>7.0000000000000001E-3</v>
      </c>
      <c r="AN23">
        <f>'[1]Transposed for Assessment file'!AM63/1000</f>
        <v>2.3180000000000001</v>
      </c>
      <c r="AO23">
        <f>'[1]Transposed for Assessment file'!AN63/1000</f>
        <v>20.09</v>
      </c>
      <c r="AP23">
        <f>'[1]Transposed for Assessment file'!AO63/1000</f>
        <v>76.260999999999996</v>
      </c>
      <c r="AQ23">
        <f>'[1]Transposed for Assessment file'!AP63/1000</f>
        <v>158.19900000000001</v>
      </c>
      <c r="AR23">
        <f>'[1]Transposed for Assessment file'!AQ63/1000</f>
        <v>295.44299999999998</v>
      </c>
      <c r="AS23">
        <f>'[1]Transposed for Assessment file'!AR63/1000</f>
        <v>243.56796</v>
      </c>
      <c r="AT23">
        <f>'[1]Transposed for Assessment file'!AS63/1000</f>
        <v>362.62721999999997</v>
      </c>
      <c r="AU23">
        <f>'[1]Transposed for Assessment file'!AT63/1000</f>
        <v>438.81844000000001</v>
      </c>
      <c r="AV23">
        <f>'[1]Transposed for Assessment file'!AU63/1000</f>
        <v>405.47715600000004</v>
      </c>
      <c r="AW23">
        <f>'[1]Transposed for Assessment file'!AV63/1000</f>
        <v>371.91759000000002</v>
      </c>
      <c r="AX23">
        <f>'[1]Transposed for Assessment file'!AW63/1000</f>
        <v>239.84482</v>
      </c>
      <c r="AY23">
        <f>'[1]Transposed for Assessment file'!AX63/1000</f>
        <v>60.946314000000001</v>
      </c>
      <c r="AZ23">
        <f>'[1]Transposed for Assessment file'!AY63/1000</f>
        <v>39.86186</v>
      </c>
      <c r="BA23">
        <f>'[1]Transposed for Assessment file'!AZ63/1000</f>
        <v>47.23</v>
      </c>
    </row>
    <row r="24" spans="2:53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53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  <c r="AU25">
        <v>0.05</v>
      </c>
      <c r="AV25">
        <v>0.05</v>
      </c>
      <c r="AW25">
        <v>0.05</v>
      </c>
      <c r="AX25">
        <v>0.05</v>
      </c>
      <c r="AY25">
        <v>0.05</v>
      </c>
      <c r="AZ25">
        <v>0.05</v>
      </c>
      <c r="BA25">
        <v>0.05</v>
      </c>
    </row>
    <row r="26" spans="2:53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  <c r="AU26">
        <v>0.05</v>
      </c>
      <c r="AV26">
        <v>0.05</v>
      </c>
      <c r="AW26">
        <v>0.05</v>
      </c>
      <c r="AX26">
        <v>0.05</v>
      </c>
      <c r="AY26">
        <v>0.05</v>
      </c>
      <c r="AZ26">
        <v>0.05</v>
      </c>
      <c r="BA26">
        <v>0.05</v>
      </c>
    </row>
    <row r="27" spans="2:53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  <c r="AU27">
        <v>0.05</v>
      </c>
      <c r="AV27">
        <v>0.05</v>
      </c>
      <c r="AW27">
        <v>0.05</v>
      </c>
      <c r="AX27">
        <v>0.05</v>
      </c>
      <c r="AY27">
        <v>0.05</v>
      </c>
      <c r="AZ27">
        <v>0.05</v>
      </c>
      <c r="BA27">
        <v>0.05</v>
      </c>
    </row>
    <row r="28" spans="2:53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  <c r="AU28">
        <v>0.05</v>
      </c>
      <c r="AV28">
        <v>0.05</v>
      </c>
      <c r="AW28">
        <v>0.05</v>
      </c>
      <c r="AX28">
        <v>0.05</v>
      </c>
      <c r="AY28">
        <v>0.05</v>
      </c>
      <c r="AZ28">
        <v>0.05</v>
      </c>
      <c r="BA28">
        <v>0.05</v>
      </c>
    </row>
    <row r="29" spans="2:53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53" x14ac:dyDescent="0.3">
      <c r="B30" s="1" t="s">
        <v>131</v>
      </c>
      <c r="C30">
        <v>38</v>
      </c>
    </row>
    <row r="31" spans="2:53" x14ac:dyDescent="0.3">
      <c r="B31" s="1" t="s">
        <v>132</v>
      </c>
      <c r="C31">
        <v>39</v>
      </c>
    </row>
    <row r="32" spans="2:53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B204" s="1">
        <v>1963</v>
      </c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B205" s="1">
        <v>1964</v>
      </c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B206" s="1">
        <v>1965</v>
      </c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B207" s="1">
        <v>1966</v>
      </c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B208" s="1">
        <v>1967</v>
      </c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2:14" x14ac:dyDescent="0.3">
      <c r="B209" s="1">
        <v>1968</v>
      </c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2:14" x14ac:dyDescent="0.3">
      <c r="B210" s="1">
        <v>1969</v>
      </c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2:14" x14ac:dyDescent="0.3">
      <c r="B211" s="1">
        <v>1970</v>
      </c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2:14" x14ac:dyDescent="0.3">
      <c r="B212" s="1">
        <v>1971</v>
      </c>
      <c r="C212">
        <v>0.05</v>
      </c>
      <c r="D212">
        <v>8.8999999999999996E-2</v>
      </c>
      <c r="E212">
        <v>0.129</v>
      </c>
      <c r="F212">
        <v>0.189</v>
      </c>
      <c r="G212">
        <v>0.248</v>
      </c>
      <c r="H212">
        <v>0.313</v>
      </c>
      <c r="I212">
        <v>0.39600000000000002</v>
      </c>
      <c r="J212">
        <v>0.48799999999999999</v>
      </c>
      <c r="K212">
        <v>0.58399999999999996</v>
      </c>
      <c r="L212">
        <v>0.72799999999999998</v>
      </c>
      <c r="M212">
        <v>0.88</v>
      </c>
      <c r="N212">
        <v>1.115</v>
      </c>
    </row>
    <row r="213" spans="2:14" x14ac:dyDescent="0.3">
      <c r="B213" s="1">
        <v>1972</v>
      </c>
      <c r="C213">
        <v>0.05</v>
      </c>
      <c r="D213">
        <v>8.8999999999999996E-2</v>
      </c>
      <c r="E213">
        <v>0.129</v>
      </c>
      <c r="F213">
        <v>0.189</v>
      </c>
      <c r="G213">
        <v>0.248</v>
      </c>
      <c r="H213">
        <v>0.313</v>
      </c>
      <c r="I213">
        <v>0.39600000000000002</v>
      </c>
      <c r="J213">
        <v>0.48799999999999999</v>
      </c>
      <c r="K213">
        <v>0.58399999999999996</v>
      </c>
      <c r="L213">
        <v>0.72799999999999998</v>
      </c>
      <c r="M213">
        <v>0.88</v>
      </c>
      <c r="N213">
        <v>1.115</v>
      </c>
    </row>
    <row r="214" spans="2:14" x14ac:dyDescent="0.3">
      <c r="B214" s="1">
        <v>1973</v>
      </c>
      <c r="C214">
        <v>0.05</v>
      </c>
      <c r="D214">
        <v>8.8999999999999996E-2</v>
      </c>
      <c r="E214">
        <v>0.129</v>
      </c>
      <c r="F214">
        <v>0.189</v>
      </c>
      <c r="G214">
        <v>0.248</v>
      </c>
      <c r="H214">
        <v>0.313</v>
      </c>
      <c r="I214">
        <v>0.39600000000000002</v>
      </c>
      <c r="J214">
        <v>0.48799999999999999</v>
      </c>
      <c r="K214">
        <v>0.58399999999999996</v>
      </c>
      <c r="L214">
        <v>0.72799999999999998</v>
      </c>
      <c r="M214">
        <v>0.88</v>
      </c>
      <c r="N214">
        <v>1.115</v>
      </c>
    </row>
    <row r="215" spans="2:14" x14ac:dyDescent="0.3">
      <c r="B215" s="1">
        <v>1974</v>
      </c>
      <c r="C215">
        <v>0.05</v>
      </c>
      <c r="D215">
        <v>8.8999999999999996E-2</v>
      </c>
      <c r="E215">
        <v>0.129</v>
      </c>
      <c r="F215">
        <v>0.189</v>
      </c>
      <c r="G215">
        <v>0.248</v>
      </c>
      <c r="H215">
        <v>0.313</v>
      </c>
      <c r="I215">
        <v>0.39600000000000002</v>
      </c>
      <c r="J215">
        <v>0.48799999999999999</v>
      </c>
      <c r="K215">
        <v>0.58399999999999996</v>
      </c>
      <c r="L215">
        <v>0.72799999999999998</v>
      </c>
      <c r="M215">
        <v>0.88</v>
      </c>
      <c r="N215">
        <v>1.115</v>
      </c>
    </row>
    <row r="216" spans="2:14" x14ac:dyDescent="0.3">
      <c r="B216" s="1">
        <v>1975</v>
      </c>
      <c r="C216">
        <v>0.05</v>
      </c>
      <c r="D216">
        <v>8.8999999999999996E-2</v>
      </c>
      <c r="E216">
        <v>0.129</v>
      </c>
      <c r="F216">
        <v>0.189</v>
      </c>
      <c r="G216">
        <v>0.248</v>
      </c>
      <c r="H216">
        <v>0.313</v>
      </c>
      <c r="I216">
        <v>0.39600000000000002</v>
      </c>
      <c r="J216">
        <v>0.48799999999999999</v>
      </c>
      <c r="K216">
        <v>0.58399999999999996</v>
      </c>
      <c r="L216">
        <v>0.72799999999999998</v>
      </c>
      <c r="M216">
        <v>0.88</v>
      </c>
      <c r="N216">
        <v>1.115</v>
      </c>
    </row>
    <row r="217" spans="2:14" x14ac:dyDescent="0.3">
      <c r="B217" s="1">
        <v>1976</v>
      </c>
      <c r="C217">
        <v>0.05</v>
      </c>
      <c r="D217">
        <v>8.8999999999999996E-2</v>
      </c>
      <c r="E217">
        <v>0.129</v>
      </c>
      <c r="F217">
        <v>0.189</v>
      </c>
      <c r="G217">
        <v>0.248</v>
      </c>
      <c r="H217">
        <v>0.313</v>
      </c>
      <c r="I217">
        <v>0.39600000000000002</v>
      </c>
      <c r="J217">
        <v>0.48799999999999999</v>
      </c>
      <c r="K217">
        <v>0.58399999999999996</v>
      </c>
      <c r="L217">
        <v>0.72799999999999998</v>
      </c>
      <c r="M217">
        <v>0.88</v>
      </c>
      <c r="N217">
        <v>1.115</v>
      </c>
    </row>
    <row r="218" spans="2:14" x14ac:dyDescent="0.3">
      <c r="B218" s="1">
        <v>1977</v>
      </c>
      <c r="C218">
        <v>0.05</v>
      </c>
      <c r="D218">
        <v>8.8999999999999996E-2</v>
      </c>
      <c r="E218">
        <v>0.129</v>
      </c>
      <c r="F218">
        <v>0.189</v>
      </c>
      <c r="G218">
        <v>0.248</v>
      </c>
      <c r="H218">
        <v>0.313</v>
      </c>
      <c r="I218">
        <v>0.39600000000000002</v>
      </c>
      <c r="J218">
        <v>0.48799999999999999</v>
      </c>
      <c r="K218">
        <v>0.58399999999999996</v>
      </c>
      <c r="L218">
        <v>0.72799999999999998</v>
      </c>
      <c r="M218">
        <v>0.88</v>
      </c>
      <c r="N218">
        <v>1.115</v>
      </c>
    </row>
    <row r="219" spans="2:14" x14ac:dyDescent="0.3">
      <c r="B219" s="1">
        <v>1978</v>
      </c>
      <c r="C219">
        <v>0.05</v>
      </c>
      <c r="D219">
        <v>0.105</v>
      </c>
      <c r="E219">
        <v>0.124</v>
      </c>
      <c r="F219">
        <v>0.16300000000000001</v>
      </c>
      <c r="G219">
        <v>0.20399999999999999</v>
      </c>
      <c r="H219">
        <v>0.314</v>
      </c>
      <c r="I219">
        <v>0.36899999999999999</v>
      </c>
      <c r="J219">
        <v>0.40500000000000003</v>
      </c>
      <c r="K219">
        <v>0.434</v>
      </c>
      <c r="L219">
        <v>0.45300000000000001</v>
      </c>
      <c r="M219">
        <v>0.59</v>
      </c>
      <c r="N219">
        <v>1.115</v>
      </c>
    </row>
    <row r="220" spans="2:14" x14ac:dyDescent="0.3">
      <c r="B220" s="1">
        <v>1979</v>
      </c>
      <c r="C220">
        <v>0.05</v>
      </c>
      <c r="D220">
        <v>0.108</v>
      </c>
      <c r="E220">
        <v>0.16300000000000001</v>
      </c>
      <c r="F220">
        <v>0.17899999999999999</v>
      </c>
      <c r="G220">
        <v>0.217</v>
      </c>
      <c r="H220">
        <v>0.27400000000000002</v>
      </c>
      <c r="I220">
        <v>0.37</v>
      </c>
      <c r="J220">
        <v>0.42</v>
      </c>
      <c r="K220">
        <v>0.47399999999999998</v>
      </c>
      <c r="L220">
        <v>0.629</v>
      </c>
      <c r="M220">
        <v>0.63300000000000001</v>
      </c>
      <c r="N220">
        <v>1.115</v>
      </c>
    </row>
    <row r="221" spans="2:14" x14ac:dyDescent="0.3">
      <c r="B221" s="1">
        <v>1980</v>
      </c>
      <c r="C221">
        <v>0.05</v>
      </c>
      <c r="D221">
        <v>6.9000000000000006E-2</v>
      </c>
      <c r="E221">
        <v>0.11799999999999999</v>
      </c>
      <c r="F221">
        <v>0.21</v>
      </c>
      <c r="G221">
        <v>0.25600000000000001</v>
      </c>
      <c r="H221">
        <v>0.32400000000000001</v>
      </c>
      <c r="I221">
        <v>0.41</v>
      </c>
      <c r="J221">
        <v>0.45100000000000001</v>
      </c>
      <c r="K221">
        <v>0.51100000000000001</v>
      </c>
      <c r="L221">
        <v>0.998</v>
      </c>
      <c r="M221">
        <v>0.88</v>
      </c>
      <c r="N221">
        <v>1.115</v>
      </c>
    </row>
    <row r="222" spans="2:14" x14ac:dyDescent="0.3">
      <c r="B222" s="1">
        <v>1981</v>
      </c>
      <c r="C222">
        <v>0.05</v>
      </c>
      <c r="D222">
        <v>9.4E-2</v>
      </c>
      <c r="E222">
        <v>0.13900000000000001</v>
      </c>
      <c r="F222">
        <v>0.214</v>
      </c>
      <c r="G222">
        <v>0.26900000000000002</v>
      </c>
      <c r="H222">
        <v>0.33100000000000002</v>
      </c>
      <c r="I222">
        <v>0.41199999999999998</v>
      </c>
      <c r="J222">
        <v>0.48099999999999998</v>
      </c>
      <c r="K222">
        <v>0.57999999999999996</v>
      </c>
      <c r="L222">
        <v>0.66100000000000003</v>
      </c>
      <c r="M222">
        <v>1.1120000000000001</v>
      </c>
      <c r="N222">
        <v>1.115</v>
      </c>
    </row>
    <row r="223" spans="2:14" x14ac:dyDescent="0.3">
      <c r="B223" s="1">
        <v>1982</v>
      </c>
      <c r="C223">
        <v>7.0999999999999994E-2</v>
      </c>
      <c r="D223">
        <v>9.2999999999999999E-2</v>
      </c>
      <c r="E223">
        <v>0.16800000000000001</v>
      </c>
      <c r="F223">
        <v>0.20200000000000001</v>
      </c>
      <c r="G223">
        <v>0.248</v>
      </c>
      <c r="H223">
        <v>0.30499999999999999</v>
      </c>
      <c r="I223">
        <v>0.35599999999999998</v>
      </c>
      <c r="J223">
        <v>0.41099999999999998</v>
      </c>
      <c r="K223">
        <v>0.44600000000000001</v>
      </c>
      <c r="L223">
        <v>0.47099999999999997</v>
      </c>
      <c r="M223">
        <v>0.71899999999999997</v>
      </c>
      <c r="N223">
        <v>1.115</v>
      </c>
    </row>
    <row r="224" spans="2:14" x14ac:dyDescent="0.3">
      <c r="B224" s="1">
        <v>1983</v>
      </c>
      <c r="C224">
        <v>8.4000000000000005E-2</v>
      </c>
      <c r="D224">
        <v>9.9000000000000005E-2</v>
      </c>
      <c r="E224">
        <v>0.11899999999999999</v>
      </c>
      <c r="F224">
        <v>0.221</v>
      </c>
      <c r="G224">
        <v>0.26400000000000001</v>
      </c>
      <c r="H224">
        <v>0.314</v>
      </c>
      <c r="I224">
        <v>0.377</v>
      </c>
      <c r="J224">
        <v>0.42899999999999999</v>
      </c>
      <c r="K224">
        <v>0.47499999999999998</v>
      </c>
      <c r="L224">
        <v>0.52800000000000002</v>
      </c>
      <c r="M224">
        <v>0.54</v>
      </c>
      <c r="N224">
        <v>1.115</v>
      </c>
    </row>
    <row r="225" spans="2:15" x14ac:dyDescent="0.3">
      <c r="B225" s="1">
        <v>1984</v>
      </c>
      <c r="C225">
        <v>0.05</v>
      </c>
      <c r="D225">
        <v>0.16400000000000001</v>
      </c>
      <c r="E225">
        <v>0.186</v>
      </c>
      <c r="F225">
        <v>0.217</v>
      </c>
      <c r="G225">
        <v>0.27300000000000002</v>
      </c>
      <c r="H225">
        <v>0.34499999999999997</v>
      </c>
      <c r="I225">
        <v>0.39400000000000002</v>
      </c>
      <c r="J225">
        <v>0.437</v>
      </c>
      <c r="K225">
        <v>0.497</v>
      </c>
      <c r="L225">
        <v>0.56799999999999995</v>
      </c>
      <c r="M225">
        <v>0.78600000000000003</v>
      </c>
      <c r="N225">
        <v>1.115</v>
      </c>
    </row>
    <row r="226" spans="2:15" x14ac:dyDescent="0.3">
      <c r="B226" s="1">
        <v>1985</v>
      </c>
      <c r="C226">
        <v>0.05</v>
      </c>
      <c r="D226">
        <v>0.16700000000000001</v>
      </c>
      <c r="E226">
        <v>0.17299999999999999</v>
      </c>
      <c r="F226">
        <v>0.224</v>
      </c>
      <c r="G226">
        <v>0.27100000000000002</v>
      </c>
      <c r="H226">
        <v>0.34</v>
      </c>
      <c r="I226">
        <v>0.40100000000000002</v>
      </c>
      <c r="J226">
        <v>0.46500000000000002</v>
      </c>
      <c r="K226">
        <v>0.53600000000000003</v>
      </c>
      <c r="L226">
        <v>0.58199999999999996</v>
      </c>
      <c r="M226">
        <v>0.72599999999999998</v>
      </c>
      <c r="N226">
        <v>1.115</v>
      </c>
    </row>
    <row r="227" spans="2:15" x14ac:dyDescent="0.3">
      <c r="B227" s="1">
        <v>1986</v>
      </c>
      <c r="C227">
        <v>9.6000000000000002E-2</v>
      </c>
      <c r="D227">
        <v>9.9000000000000005E-2</v>
      </c>
      <c r="E227">
        <v>0.14299999999999999</v>
      </c>
      <c r="F227">
        <v>0.222</v>
      </c>
      <c r="G227">
        <v>0.28899999999999998</v>
      </c>
      <c r="H227">
        <v>0.33200000000000002</v>
      </c>
      <c r="I227">
        <v>0.41799999999999998</v>
      </c>
      <c r="J227">
        <v>0.497</v>
      </c>
      <c r="K227">
        <v>0.55000000000000004</v>
      </c>
      <c r="L227">
        <v>0.86899999999999999</v>
      </c>
      <c r="M227">
        <v>0.88</v>
      </c>
      <c r="N227">
        <v>1.115</v>
      </c>
    </row>
    <row r="228" spans="2:15" x14ac:dyDescent="0.3">
      <c r="B228" s="1">
        <v>1987</v>
      </c>
      <c r="C228">
        <v>9.1999999999999998E-2</v>
      </c>
      <c r="D228">
        <v>0.121</v>
      </c>
      <c r="E228">
        <v>0.14599999999999999</v>
      </c>
      <c r="F228">
        <v>0.189</v>
      </c>
      <c r="G228">
        <v>0.23300000000000001</v>
      </c>
      <c r="H228">
        <v>0.33600000000000002</v>
      </c>
      <c r="I228">
        <v>0.42699999999999999</v>
      </c>
      <c r="J228">
        <v>0.47699999999999998</v>
      </c>
      <c r="K228">
        <v>0.51300000000000001</v>
      </c>
      <c r="L228">
        <v>0.65</v>
      </c>
      <c r="M228">
        <v>0.80300000000000005</v>
      </c>
      <c r="N228">
        <v>1.115</v>
      </c>
    </row>
    <row r="229" spans="2:15" x14ac:dyDescent="0.3">
      <c r="B229" s="1">
        <v>1988</v>
      </c>
      <c r="C229">
        <v>0.05</v>
      </c>
      <c r="D229">
        <v>0.11</v>
      </c>
      <c r="E229">
        <v>0.16700000000000001</v>
      </c>
      <c r="F229">
        <v>0.19700000000000001</v>
      </c>
      <c r="G229">
        <v>0.23</v>
      </c>
      <c r="H229">
        <v>0.29799999999999999</v>
      </c>
      <c r="I229">
        <v>0.47199999999999998</v>
      </c>
      <c r="J229">
        <v>0.54500000000000004</v>
      </c>
      <c r="K229">
        <v>0.58599999999999997</v>
      </c>
      <c r="L229">
        <f>AVERAGE(L228,L230)</f>
        <v>0.60949999999999993</v>
      </c>
      <c r="M229">
        <v>0.88</v>
      </c>
      <c r="N229">
        <v>1.115</v>
      </c>
      <c r="O229" t="s">
        <v>137</v>
      </c>
    </row>
    <row r="230" spans="2:15" x14ac:dyDescent="0.3">
      <c r="B230" s="1">
        <v>1989</v>
      </c>
      <c r="C230">
        <v>0.05</v>
      </c>
      <c r="D230">
        <v>0.123</v>
      </c>
      <c r="E230">
        <v>0.16700000000000001</v>
      </c>
      <c r="F230">
        <v>0.23</v>
      </c>
      <c r="G230">
        <v>0.27</v>
      </c>
      <c r="H230">
        <v>0.31</v>
      </c>
      <c r="I230">
        <v>0.379</v>
      </c>
      <c r="J230">
        <v>0.49099999999999999</v>
      </c>
      <c r="K230">
        <v>0.54100000000000004</v>
      </c>
      <c r="L230">
        <v>0.56899999999999995</v>
      </c>
      <c r="M230">
        <v>0.71299999999999997</v>
      </c>
      <c r="N230">
        <v>1.115</v>
      </c>
    </row>
    <row r="231" spans="2:15" x14ac:dyDescent="0.3">
      <c r="B231" s="1">
        <v>1990</v>
      </c>
      <c r="C231">
        <v>6.9000000000000006E-2</v>
      </c>
      <c r="D231">
        <v>9.9000000000000005E-2</v>
      </c>
      <c r="E231">
        <v>0.16</v>
      </c>
      <c r="F231">
        <v>0.248</v>
      </c>
      <c r="G231">
        <v>0.28999999999999998</v>
      </c>
      <c r="H231">
        <v>0.33800000000000002</v>
      </c>
      <c r="I231">
        <v>0.40899999999999997</v>
      </c>
      <c r="J231">
        <v>0.53300000000000003</v>
      </c>
      <c r="K231">
        <v>0.65100000000000002</v>
      </c>
      <c r="L231">
        <v>0.67700000000000005</v>
      </c>
      <c r="M231">
        <v>0.75600000000000001</v>
      </c>
      <c r="N231">
        <v>1.115</v>
      </c>
    </row>
    <row r="232" spans="2:15" x14ac:dyDescent="0.3">
      <c r="B232" s="1">
        <v>1991</v>
      </c>
      <c r="C232">
        <v>4.9000000000000002E-2</v>
      </c>
      <c r="D232">
        <v>0.121</v>
      </c>
      <c r="E232">
        <v>0.14299999999999999</v>
      </c>
      <c r="F232">
        <v>0.20100000000000001</v>
      </c>
      <c r="G232">
        <v>0.27700000000000002</v>
      </c>
      <c r="H232">
        <v>0.36599999999999999</v>
      </c>
      <c r="I232">
        <v>0.40799999999999997</v>
      </c>
      <c r="J232">
        <v>0.47799999999999998</v>
      </c>
      <c r="K232">
        <v>0.63700000000000001</v>
      </c>
      <c r="L232">
        <v>0.72</v>
      </c>
      <c r="M232">
        <v>0.79400000000000004</v>
      </c>
      <c r="N232">
        <v>0.88300000000000001</v>
      </c>
    </row>
    <row r="233" spans="2:15" x14ac:dyDescent="0.3">
      <c r="B233" s="1">
        <v>1992</v>
      </c>
      <c r="C233">
        <v>6.9000000000000006E-2</v>
      </c>
      <c r="D233">
        <v>9.1999999999999998E-2</v>
      </c>
      <c r="E233">
        <v>0.127</v>
      </c>
      <c r="F233">
        <v>0.20100000000000001</v>
      </c>
      <c r="G233">
        <v>0.26800000000000002</v>
      </c>
      <c r="H233">
        <v>0.3</v>
      </c>
      <c r="I233">
        <v>0.373</v>
      </c>
      <c r="J233">
        <v>0.44400000000000001</v>
      </c>
      <c r="K233">
        <v>0.51200000000000001</v>
      </c>
      <c r="L233">
        <v>0.59499999999999997</v>
      </c>
      <c r="M233">
        <v>0.68100000000000005</v>
      </c>
      <c r="N233">
        <v>0.78600000000000003</v>
      </c>
    </row>
    <row r="234" spans="2:15" x14ac:dyDescent="0.3">
      <c r="B234" s="1">
        <v>1993</v>
      </c>
      <c r="C234">
        <v>2.1000000000000001E-2</v>
      </c>
      <c r="D234">
        <v>0.11600000000000001</v>
      </c>
      <c r="E234">
        <v>0.152</v>
      </c>
      <c r="F234">
        <v>0.20499999999999999</v>
      </c>
      <c r="G234">
        <v>0.29799999999999999</v>
      </c>
      <c r="H234">
        <v>0.36399999999999999</v>
      </c>
      <c r="I234">
        <v>0.42199999999999999</v>
      </c>
      <c r="J234">
        <v>0.48899999999999999</v>
      </c>
      <c r="K234">
        <v>0.52800000000000002</v>
      </c>
      <c r="L234">
        <v>0.59599999999999997</v>
      </c>
      <c r="M234">
        <v>0.77400000000000002</v>
      </c>
      <c r="N234">
        <v>0.88900000000000001</v>
      </c>
    </row>
    <row r="235" spans="2:15" x14ac:dyDescent="0.3">
      <c r="B235" s="1">
        <v>1994</v>
      </c>
      <c r="C235">
        <v>5.8999999999999997E-2</v>
      </c>
      <c r="D235">
        <v>9.7000000000000003E-2</v>
      </c>
      <c r="E235">
        <v>0.107</v>
      </c>
      <c r="F235">
        <v>0.23499999999999999</v>
      </c>
      <c r="G235">
        <v>0.29099999999999998</v>
      </c>
      <c r="H235">
        <v>0.33</v>
      </c>
      <c r="I235">
        <v>0.38700000000000001</v>
      </c>
      <c r="J235">
        <v>0.45900000000000002</v>
      </c>
      <c r="K235">
        <v>0.56499999999999995</v>
      </c>
      <c r="L235">
        <v>0.748</v>
      </c>
      <c r="M235">
        <v>0.79800000000000004</v>
      </c>
      <c r="N235">
        <v>0.89800000000000002</v>
      </c>
    </row>
    <row r="236" spans="2:15" x14ac:dyDescent="0.3">
      <c r="B236" s="1">
        <v>1995</v>
      </c>
      <c r="C236">
        <v>6.9000000000000006E-2</v>
      </c>
      <c r="D236">
        <v>0.10100000000000001</v>
      </c>
      <c r="E236">
        <v>0.13700000000000001</v>
      </c>
      <c r="F236">
        <v>0.186</v>
      </c>
      <c r="G236">
        <v>0.26300000000000001</v>
      </c>
      <c r="H236">
        <v>0.32100000000000001</v>
      </c>
      <c r="I236">
        <v>0.35699999999999998</v>
      </c>
      <c r="J236">
        <v>0.434</v>
      </c>
      <c r="K236">
        <v>0.56100000000000005</v>
      </c>
      <c r="L236">
        <v>0.66800000000000004</v>
      </c>
      <c r="M236">
        <v>0.88</v>
      </c>
      <c r="N236">
        <v>1.115</v>
      </c>
    </row>
    <row r="237" spans="2:15" x14ac:dyDescent="0.3">
      <c r="B237" s="1">
        <v>1996</v>
      </c>
      <c r="C237">
        <v>6.7000000000000004E-2</v>
      </c>
      <c r="D237">
        <v>0</v>
      </c>
      <c r="E237">
        <v>0.14000000000000001</v>
      </c>
      <c r="F237">
        <v>0.17</v>
      </c>
      <c r="G237">
        <v>0.22900000000000001</v>
      </c>
      <c r="H237">
        <v>0.29499999999999998</v>
      </c>
      <c r="I237">
        <v>0.36699999999999999</v>
      </c>
      <c r="J237">
        <v>0.50700000000000001</v>
      </c>
      <c r="K237">
        <v>0.65700000000000003</v>
      </c>
      <c r="L237">
        <v>0.63900000000000001</v>
      </c>
      <c r="M237">
        <v>0.88</v>
      </c>
      <c r="N237">
        <v>1.115</v>
      </c>
    </row>
    <row r="238" spans="2:15" x14ac:dyDescent="0.3">
      <c r="B238" s="1">
        <v>1997</v>
      </c>
      <c r="C238">
        <v>2.9000000000000001E-2</v>
      </c>
      <c r="D238">
        <v>6.3E-2</v>
      </c>
      <c r="E238">
        <v>0.125</v>
      </c>
      <c r="F238">
        <v>0.17699999999999999</v>
      </c>
      <c r="G238">
        <v>0.246</v>
      </c>
      <c r="H238">
        <v>0.35699999999999998</v>
      </c>
      <c r="I238">
        <v>0.503</v>
      </c>
      <c r="J238">
        <v>0.61499999999999999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2:15" x14ac:dyDescent="0.3">
      <c r="B239" s="1">
        <v>1998</v>
      </c>
      <c r="C239">
        <v>0</v>
      </c>
      <c r="D239">
        <v>8.2000000000000003E-2</v>
      </c>
      <c r="E239">
        <v>0.104</v>
      </c>
      <c r="F239">
        <v>0.19500000000000001</v>
      </c>
      <c r="G239">
        <v>0.249</v>
      </c>
      <c r="H239">
        <v>0.28999999999999998</v>
      </c>
      <c r="I239">
        <v>0.39</v>
      </c>
      <c r="J239">
        <v>0.47499999999999998</v>
      </c>
      <c r="K239">
        <v>0.63400000000000001</v>
      </c>
      <c r="L239">
        <v>0.72799999999999998</v>
      </c>
      <c r="M239">
        <v>0.88</v>
      </c>
      <c r="N239">
        <v>1.115</v>
      </c>
    </row>
    <row r="240" spans="2:15" x14ac:dyDescent="0.3">
      <c r="B240" s="1">
        <v>1999</v>
      </c>
      <c r="C240">
        <v>7.0999999999999994E-2</v>
      </c>
      <c r="D240">
        <v>7.3999999999999996E-2</v>
      </c>
      <c r="E240">
        <v>8.8999999999999996E-2</v>
      </c>
      <c r="F240">
        <v>0.14699999999999999</v>
      </c>
      <c r="G240">
        <v>0.27</v>
      </c>
      <c r="H240">
        <v>0.315</v>
      </c>
      <c r="I240">
        <v>0.44600000000000001</v>
      </c>
      <c r="J240">
        <v>0.72199999999999998</v>
      </c>
      <c r="K240">
        <v>0.58399999999999996</v>
      </c>
      <c r="L240">
        <v>0.72799999999999998</v>
      </c>
      <c r="M240">
        <v>0.88</v>
      </c>
      <c r="N240">
        <v>1.115</v>
      </c>
    </row>
    <row r="241" spans="2:14" x14ac:dyDescent="0.3">
      <c r="B241" s="1">
        <v>2000</v>
      </c>
      <c r="C241">
        <v>4.2999999999999997E-2</v>
      </c>
      <c r="D241">
        <v>5.3999999999999999E-2</v>
      </c>
      <c r="E241">
        <v>0.13800000000000001</v>
      </c>
      <c r="F241">
        <v>0.191</v>
      </c>
      <c r="G241">
        <v>0.22500000000000001</v>
      </c>
      <c r="H241">
        <v>0.251</v>
      </c>
      <c r="I241">
        <v>0.372</v>
      </c>
      <c r="J241">
        <v>0.48799999999999999</v>
      </c>
      <c r="K241">
        <v>0.58399999999999996</v>
      </c>
      <c r="L241">
        <v>0.72799999999999998</v>
      </c>
      <c r="M241">
        <v>0.88</v>
      </c>
      <c r="N241">
        <v>1.115</v>
      </c>
    </row>
    <row r="242" spans="2:14" x14ac:dyDescent="0.3">
      <c r="B242" s="1">
        <v>2001</v>
      </c>
      <c r="C242">
        <v>6.6000000000000003E-2</v>
      </c>
      <c r="D242">
        <v>9.2999999999999999E-2</v>
      </c>
      <c r="E242">
        <v>0.112</v>
      </c>
      <c r="F242">
        <v>0.13300000000000001</v>
      </c>
      <c r="G242">
        <v>0.20399999999999999</v>
      </c>
      <c r="H242">
        <v>0.28599999999999998</v>
      </c>
      <c r="I242">
        <v>0.42099999999999999</v>
      </c>
      <c r="J242">
        <v>0.48799999999999999</v>
      </c>
      <c r="K242">
        <v>0.58399999999999996</v>
      </c>
      <c r="L242">
        <v>0.72799999999999998</v>
      </c>
      <c r="M242">
        <v>0.88</v>
      </c>
      <c r="N242">
        <v>1.115</v>
      </c>
    </row>
    <row r="243" spans="2:14" x14ac:dyDescent="0.3">
      <c r="B243" s="1">
        <v>2002</v>
      </c>
      <c r="C243">
        <v>2.9000000000000001E-2</v>
      </c>
      <c r="D243">
        <v>5.8999999999999997E-2</v>
      </c>
      <c r="E243">
        <v>9.1999999999999998E-2</v>
      </c>
      <c r="F243">
        <v>0.17199999999999999</v>
      </c>
      <c r="G243">
        <v>0.23799999999999999</v>
      </c>
      <c r="H243">
        <v>0.32700000000000001</v>
      </c>
      <c r="I243">
        <v>0.39800000000000002</v>
      </c>
      <c r="J243">
        <v>0.41599999999999998</v>
      </c>
      <c r="K243">
        <v>0.628</v>
      </c>
      <c r="L243">
        <v>0.72799999999999998</v>
      </c>
      <c r="M243">
        <v>0.88</v>
      </c>
      <c r="N243">
        <v>1.115</v>
      </c>
    </row>
    <row r="244" spans="2:14" x14ac:dyDescent="0.3">
      <c r="B244" s="1">
        <v>2003</v>
      </c>
      <c r="C244">
        <v>3.5999999999999997E-2</v>
      </c>
      <c r="D244">
        <v>8.2000000000000003E-2</v>
      </c>
      <c r="E244">
        <v>0.10199999999999999</v>
      </c>
      <c r="F244">
        <v>0.14099999999999999</v>
      </c>
      <c r="G244">
        <v>0.22700000000000001</v>
      </c>
      <c r="H244">
        <v>0.309</v>
      </c>
      <c r="I244">
        <v>0.41599999999999998</v>
      </c>
      <c r="J244">
        <v>0.46400000000000002</v>
      </c>
      <c r="K244">
        <v>0.53400000000000003</v>
      </c>
      <c r="L244">
        <v>0.72799999999999998</v>
      </c>
      <c r="M244">
        <v>0.88</v>
      </c>
      <c r="N244">
        <v>1.115</v>
      </c>
    </row>
    <row r="245" spans="2:14" x14ac:dyDescent="0.3">
      <c r="B245" s="1">
        <v>2004</v>
      </c>
      <c r="C245">
        <v>3.6999999999999998E-2</v>
      </c>
      <c r="D245">
        <v>7.8E-2</v>
      </c>
      <c r="E245">
        <v>0.16400000000000001</v>
      </c>
      <c r="F245">
        <v>0.186</v>
      </c>
      <c r="G245">
        <v>0.20300000000000001</v>
      </c>
      <c r="H245">
        <v>0.25700000000000001</v>
      </c>
      <c r="I245">
        <v>0.34200000000000003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B246" s="1">
        <v>2005</v>
      </c>
      <c r="C246">
        <v>2.9000000000000001E-2</v>
      </c>
      <c r="D246">
        <v>7.5999999999999998E-2</v>
      </c>
      <c r="E246">
        <v>0.111</v>
      </c>
      <c r="F246">
        <v>0.17499999999999999</v>
      </c>
      <c r="G246">
        <v>0.222</v>
      </c>
      <c r="H246">
        <v>0.26800000000000002</v>
      </c>
      <c r="I246">
        <v>0.28100000000000003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B247" s="1">
        <v>2006</v>
      </c>
      <c r="C247">
        <v>3.2000000000000001E-2</v>
      </c>
      <c r="D247">
        <v>7.3999999999999996E-2</v>
      </c>
      <c r="E247">
        <v>0.114</v>
      </c>
      <c r="F247">
        <v>0.13200000000000001</v>
      </c>
      <c r="G247">
        <v>0.20399999999999999</v>
      </c>
      <c r="H247">
        <v>0.374</v>
      </c>
      <c r="I247">
        <v>0.442</v>
      </c>
      <c r="J247">
        <v>0.50600000000000001</v>
      </c>
      <c r="K247">
        <v>0.60599999999999998</v>
      </c>
      <c r="L247">
        <v>0.72799999999999998</v>
      </c>
      <c r="M247">
        <v>0.88</v>
      </c>
      <c r="N247">
        <v>1.115</v>
      </c>
    </row>
    <row r="248" spans="2:14" x14ac:dyDescent="0.3">
      <c r="B248" s="1">
        <v>2007</v>
      </c>
      <c r="C248">
        <v>8.6999999999999994E-2</v>
      </c>
      <c r="D248">
        <v>7.4999999999999997E-2</v>
      </c>
      <c r="E248">
        <v>0.122</v>
      </c>
      <c r="F248">
        <v>0.158</v>
      </c>
      <c r="G248">
        <v>0.222</v>
      </c>
      <c r="H248">
        <v>0.29599999999999999</v>
      </c>
      <c r="I248">
        <v>0.40400000000000003</v>
      </c>
      <c r="J248">
        <v>0.51400000000000001</v>
      </c>
      <c r="K248">
        <v>0.61399999999999999</v>
      </c>
      <c r="L248">
        <v>0.72299999999999998</v>
      </c>
      <c r="M248">
        <v>0.72299999999999998</v>
      </c>
      <c r="N248">
        <v>1.115</v>
      </c>
    </row>
    <row r="249" spans="2:14" x14ac:dyDescent="0.3">
      <c r="B249" s="1">
        <v>2008</v>
      </c>
      <c r="C249">
        <v>4.2000000000000003E-2</v>
      </c>
      <c r="D249">
        <v>4.7E-2</v>
      </c>
      <c r="E249">
        <v>6.6000000000000003E-2</v>
      </c>
      <c r="F249">
        <v>0.187</v>
      </c>
      <c r="G249">
        <v>0.24299999999999999</v>
      </c>
      <c r="H249">
        <v>0.29099999999999998</v>
      </c>
      <c r="I249">
        <v>0.38800000000000001</v>
      </c>
      <c r="J249">
        <v>0.56299999999999994</v>
      </c>
      <c r="K249">
        <v>0.61599999999999999</v>
      </c>
      <c r="L249">
        <v>0.748</v>
      </c>
      <c r="M249">
        <v>0.88</v>
      </c>
      <c r="N249">
        <v>1.115</v>
      </c>
    </row>
    <row r="250" spans="2:14" x14ac:dyDescent="0.3">
      <c r="B250" s="1">
        <v>2009</v>
      </c>
      <c r="C250">
        <v>1.4999999999999999E-2</v>
      </c>
      <c r="D250">
        <v>4.7E-2</v>
      </c>
      <c r="E250">
        <v>0.106</v>
      </c>
      <c r="F250">
        <v>0.13800000000000001</v>
      </c>
      <c r="G250">
        <v>0.23899999999999999</v>
      </c>
      <c r="H250">
        <v>0.28499999999999998</v>
      </c>
      <c r="I250">
        <v>0.33500000000000002</v>
      </c>
      <c r="J250">
        <v>0.52600000000000002</v>
      </c>
      <c r="K250">
        <v>0.58399999999999996</v>
      </c>
      <c r="L250">
        <v>0.72799999999999998</v>
      </c>
      <c r="M250">
        <v>0.88</v>
      </c>
      <c r="N250">
        <v>1.115</v>
      </c>
    </row>
    <row r="251" spans="2:14" x14ac:dyDescent="0.3">
      <c r="B251" s="1">
        <v>2010</v>
      </c>
      <c r="C251">
        <v>1.2999999999999999E-2</v>
      </c>
      <c r="D251">
        <v>4.8000000000000001E-2</v>
      </c>
      <c r="E251">
        <v>0.10100000000000001</v>
      </c>
      <c r="F251">
        <v>0.17199999999999999</v>
      </c>
      <c r="G251">
        <v>0.23300000000000001</v>
      </c>
      <c r="H251">
        <v>0.30099999999999999</v>
      </c>
      <c r="I251">
        <v>0.39700000000000002</v>
      </c>
      <c r="J251">
        <v>0.49299999999999999</v>
      </c>
      <c r="K251">
        <v>0.63900000000000001</v>
      </c>
      <c r="L251">
        <v>0.77200000000000002</v>
      </c>
      <c r="M251">
        <v>0.88</v>
      </c>
      <c r="N251">
        <v>1.115</v>
      </c>
    </row>
    <row r="252" spans="2:14" x14ac:dyDescent="0.3">
      <c r="B252" s="1">
        <v>2011</v>
      </c>
      <c r="C252">
        <v>1.9E-2</v>
      </c>
      <c r="D252">
        <v>6.5000000000000002E-2</v>
      </c>
      <c r="E252">
        <v>9.5000000000000001E-2</v>
      </c>
      <c r="F252">
        <v>0.16700000000000001</v>
      </c>
      <c r="G252">
        <v>0.27600000000000002</v>
      </c>
      <c r="H252">
        <v>0.314</v>
      </c>
      <c r="I252">
        <v>0.39800000000000002</v>
      </c>
      <c r="J252">
        <v>0.48799999999999999</v>
      </c>
      <c r="K252">
        <v>0.58399999999999996</v>
      </c>
      <c r="L252">
        <v>0.72799999999999998</v>
      </c>
      <c r="M252">
        <v>0.88</v>
      </c>
      <c r="N252">
        <v>1.115</v>
      </c>
    </row>
    <row r="253" spans="2:14" x14ac:dyDescent="0.3">
      <c r="B253" s="1">
        <v>2012</v>
      </c>
      <c r="C253">
        <v>1.6E-2</v>
      </c>
      <c r="D253">
        <v>4.8000000000000001E-2</v>
      </c>
      <c r="E253">
        <v>8.7999999999999995E-2</v>
      </c>
      <c r="F253">
        <v>0.20200000000000001</v>
      </c>
      <c r="G253">
        <v>0.23499999999999999</v>
      </c>
      <c r="H253">
        <v>0.26900000000000002</v>
      </c>
      <c r="I253">
        <v>0.39600000000000002</v>
      </c>
      <c r="J253">
        <v>0.48799999999999999</v>
      </c>
      <c r="K253">
        <v>0.58399999999999996</v>
      </c>
      <c r="L253">
        <v>0.72799999999999998</v>
      </c>
      <c r="M253">
        <v>0.88</v>
      </c>
      <c r="N253">
        <v>1.115</v>
      </c>
    </row>
    <row r="254" spans="2:14" x14ac:dyDescent="0.3">
      <c r="B254" s="1">
        <v>2013</v>
      </c>
      <c r="C254">
        <v>0.05</v>
      </c>
      <c r="D254">
        <v>0.09</v>
      </c>
      <c r="E254">
        <v>0.129</v>
      </c>
      <c r="F254">
        <v>0.188</v>
      </c>
      <c r="G254">
        <v>0.248</v>
      </c>
      <c r="H254">
        <v>0.312</v>
      </c>
      <c r="I254">
        <v>0.39500000000000002</v>
      </c>
      <c r="J254">
        <v>0.48799999999999999</v>
      </c>
      <c r="K254">
        <v>0.56499999999999995</v>
      </c>
      <c r="L254">
        <v>0.68700000000000006</v>
      </c>
      <c r="M254">
        <v>0.82099999999999995</v>
      </c>
      <c r="N254">
        <v>1.0860000000000001</v>
      </c>
    </row>
    <row r="255" spans="2:14" s="3" customFormat="1" x14ac:dyDescent="0.3">
      <c r="B255" s="2"/>
      <c r="C255" s="3" t="s">
        <v>0</v>
      </c>
      <c r="D255" s="3" t="s">
        <v>8</v>
      </c>
      <c r="E255" s="3" t="s">
        <v>12</v>
      </c>
    </row>
    <row r="256" spans="2:14" x14ac:dyDescent="0.3">
      <c r="B256" s="1">
        <v>1963</v>
      </c>
      <c r="C256">
        <v>5.1999999999999998E-2</v>
      </c>
      <c r="D256">
        <v>9.2999999999999999E-2</v>
      </c>
      <c r="E256">
        <v>0.13100000000000001</v>
      </c>
      <c r="F256">
        <v>0.17799999999999999</v>
      </c>
      <c r="G256">
        <v>0.26200000000000001</v>
      </c>
      <c r="H256">
        <v>0.29399999999999998</v>
      </c>
      <c r="I256">
        <v>0.34</v>
      </c>
      <c r="J256">
        <v>0.39600000000000002</v>
      </c>
      <c r="K256">
        <v>0.54900000000000004</v>
      </c>
      <c r="L256">
        <v>0.73799999999999999</v>
      </c>
      <c r="M256">
        <v>0.98399999999999999</v>
      </c>
      <c r="N256">
        <v>1.093</v>
      </c>
    </row>
    <row r="257" spans="2:14" x14ac:dyDescent="0.3">
      <c r="B257" s="1">
        <v>1964</v>
      </c>
      <c r="C257">
        <v>5.1999999999999998E-2</v>
      </c>
      <c r="D257">
        <v>9.2999999999999999E-2</v>
      </c>
      <c r="E257">
        <v>0.13100000000000001</v>
      </c>
      <c r="F257">
        <v>0.17799999999999999</v>
      </c>
      <c r="G257">
        <v>0.26200000000000001</v>
      </c>
      <c r="H257">
        <v>0.29399999999999998</v>
      </c>
      <c r="I257">
        <v>0.34</v>
      </c>
      <c r="J257">
        <v>0.39600000000000002</v>
      </c>
      <c r="K257">
        <v>0.54900000000000004</v>
      </c>
      <c r="L257">
        <v>0.73799999999999999</v>
      </c>
      <c r="M257">
        <v>0.98399999999999999</v>
      </c>
      <c r="N257">
        <v>1.093</v>
      </c>
    </row>
    <row r="258" spans="2:14" x14ac:dyDescent="0.3">
      <c r="B258" s="1">
        <v>1965</v>
      </c>
      <c r="C258">
        <v>5.1999999999999998E-2</v>
      </c>
      <c r="D258">
        <v>9.2999999999999999E-2</v>
      </c>
      <c r="E258">
        <v>0.13100000000000001</v>
      </c>
      <c r="F258">
        <v>0.17799999999999999</v>
      </c>
      <c r="G258">
        <v>0.26200000000000001</v>
      </c>
      <c r="H258">
        <v>0.29399999999999998</v>
      </c>
      <c r="I258">
        <v>0.34</v>
      </c>
      <c r="J258">
        <v>0.39600000000000002</v>
      </c>
      <c r="K258">
        <v>0.54900000000000004</v>
      </c>
      <c r="L258">
        <v>0.73799999999999999</v>
      </c>
      <c r="M258">
        <v>0.98399999999999999</v>
      </c>
      <c r="N258">
        <v>1.093</v>
      </c>
    </row>
    <row r="259" spans="2:14" x14ac:dyDescent="0.3">
      <c r="B259" s="1">
        <v>1966</v>
      </c>
      <c r="C259">
        <v>5.1999999999999998E-2</v>
      </c>
      <c r="D259">
        <v>9.2999999999999999E-2</v>
      </c>
      <c r="E259">
        <v>0.13100000000000001</v>
      </c>
      <c r="F259">
        <v>0.17799999999999999</v>
      </c>
      <c r="G259">
        <v>0.26200000000000001</v>
      </c>
      <c r="H259">
        <v>0.29399999999999998</v>
      </c>
      <c r="I259">
        <v>0.34</v>
      </c>
      <c r="J259">
        <v>0.39600000000000002</v>
      </c>
      <c r="K259">
        <v>0.54900000000000004</v>
      </c>
      <c r="L259">
        <v>0.73799999999999999</v>
      </c>
      <c r="M259">
        <v>0.98399999999999999</v>
      </c>
      <c r="N259">
        <v>1.093</v>
      </c>
    </row>
    <row r="260" spans="2:14" x14ac:dyDescent="0.3">
      <c r="B260" s="1">
        <v>1967</v>
      </c>
      <c r="C260">
        <v>5.1999999999999998E-2</v>
      </c>
      <c r="D260">
        <v>9.2999999999999999E-2</v>
      </c>
      <c r="E260">
        <v>0.13100000000000001</v>
      </c>
      <c r="F260">
        <v>0.17799999999999999</v>
      </c>
      <c r="G260">
        <v>0.26200000000000001</v>
      </c>
      <c r="H260">
        <v>0.29399999999999998</v>
      </c>
      <c r="I260">
        <v>0.34</v>
      </c>
      <c r="J260">
        <v>0.39600000000000002</v>
      </c>
      <c r="K260">
        <v>0.54900000000000004</v>
      </c>
      <c r="L260">
        <v>0.73799999999999999</v>
      </c>
      <c r="M260">
        <v>0.98399999999999999</v>
      </c>
      <c r="N260">
        <v>1.093</v>
      </c>
    </row>
    <row r="261" spans="2:14" x14ac:dyDescent="0.3">
      <c r="B261" s="1">
        <v>1968</v>
      </c>
      <c r="C261">
        <v>5.1999999999999998E-2</v>
      </c>
      <c r="D261">
        <v>9.2999999999999999E-2</v>
      </c>
      <c r="E261">
        <v>0.13100000000000001</v>
      </c>
      <c r="F261">
        <v>0.17799999999999999</v>
      </c>
      <c r="G261">
        <v>0.26200000000000001</v>
      </c>
      <c r="H261">
        <v>0.29399999999999998</v>
      </c>
      <c r="I261">
        <v>0.34</v>
      </c>
      <c r="J261">
        <v>0.39600000000000002</v>
      </c>
      <c r="K261">
        <v>0.54900000000000004</v>
      </c>
      <c r="L261">
        <v>0.73799999999999999</v>
      </c>
      <c r="M261">
        <v>0.98399999999999999</v>
      </c>
      <c r="N261">
        <v>1.093</v>
      </c>
    </row>
    <row r="262" spans="2:14" x14ac:dyDescent="0.3">
      <c r="B262" s="1">
        <v>1969</v>
      </c>
      <c r="C262">
        <v>5.1999999999999998E-2</v>
      </c>
      <c r="D262">
        <v>9.2999999999999999E-2</v>
      </c>
      <c r="E262">
        <v>0.13100000000000001</v>
      </c>
      <c r="F262">
        <v>0.17799999999999999</v>
      </c>
      <c r="G262">
        <v>0.26200000000000001</v>
      </c>
      <c r="H262">
        <v>0.29399999999999998</v>
      </c>
      <c r="I262">
        <v>0.34</v>
      </c>
      <c r="J262">
        <v>0.39600000000000002</v>
      </c>
      <c r="K262">
        <v>0.54900000000000004</v>
      </c>
      <c r="L262">
        <v>0.73799999999999999</v>
      </c>
      <c r="M262">
        <v>0.98399999999999999</v>
      </c>
      <c r="N262">
        <v>1.093</v>
      </c>
    </row>
    <row r="263" spans="2:14" x14ac:dyDescent="0.3">
      <c r="B263" s="1">
        <v>1970</v>
      </c>
      <c r="C263">
        <v>5.1999999999999998E-2</v>
      </c>
      <c r="D263">
        <v>9.2999999999999999E-2</v>
      </c>
      <c r="E263">
        <v>0.13100000000000001</v>
      </c>
      <c r="F263">
        <v>0.17799999999999999</v>
      </c>
      <c r="G263">
        <v>0.26200000000000001</v>
      </c>
      <c r="H263">
        <v>0.29399999999999998</v>
      </c>
      <c r="I263">
        <v>0.34</v>
      </c>
      <c r="J263">
        <v>0.39600000000000002</v>
      </c>
      <c r="K263">
        <v>0.54900000000000004</v>
      </c>
      <c r="L263">
        <v>0.73799999999999999</v>
      </c>
      <c r="M263">
        <v>0.98399999999999999</v>
      </c>
      <c r="N263">
        <v>1.093</v>
      </c>
    </row>
    <row r="264" spans="2:14" x14ac:dyDescent="0.3">
      <c r="B264" s="1">
        <v>1971</v>
      </c>
      <c r="C264">
        <v>5.1999999999999998E-2</v>
      </c>
      <c r="D264">
        <v>9.2999999999999999E-2</v>
      </c>
      <c r="E264">
        <v>0.13100000000000001</v>
      </c>
      <c r="F264">
        <v>0.17799999999999999</v>
      </c>
      <c r="G264">
        <v>0.26200000000000001</v>
      </c>
      <c r="H264">
        <v>0.29399999999999998</v>
      </c>
      <c r="I264">
        <v>0.34</v>
      </c>
      <c r="J264">
        <v>0.39600000000000002</v>
      </c>
      <c r="K264">
        <v>0.54900000000000004</v>
      </c>
      <c r="L264">
        <v>0.73799999999999999</v>
      </c>
      <c r="M264">
        <v>0.98399999999999999</v>
      </c>
      <c r="N264">
        <v>1.093</v>
      </c>
    </row>
    <row r="265" spans="2:14" x14ac:dyDescent="0.3">
      <c r="B265" s="1">
        <v>1972</v>
      </c>
      <c r="C265">
        <v>5.1999999999999998E-2</v>
      </c>
      <c r="D265">
        <v>9.2999999999999999E-2</v>
      </c>
      <c r="E265">
        <v>0.13100000000000001</v>
      </c>
      <c r="F265">
        <v>0.17799999999999999</v>
      </c>
      <c r="G265">
        <v>0.26200000000000001</v>
      </c>
      <c r="H265">
        <v>0.29399999999999998</v>
      </c>
      <c r="I265">
        <v>0.34</v>
      </c>
      <c r="J265">
        <v>0.39600000000000002</v>
      </c>
      <c r="K265">
        <v>0.54900000000000004</v>
      </c>
      <c r="L265">
        <v>0.73799999999999999</v>
      </c>
      <c r="M265">
        <v>0.98399999999999999</v>
      </c>
      <c r="N265">
        <v>1.093</v>
      </c>
    </row>
    <row r="266" spans="2:14" x14ac:dyDescent="0.3">
      <c r="B266" s="1">
        <v>1973</v>
      </c>
      <c r="C266">
        <v>5.1999999999999998E-2</v>
      </c>
      <c r="D266">
        <v>9.2999999999999999E-2</v>
      </c>
      <c r="E266">
        <v>0.13100000000000001</v>
      </c>
      <c r="F266">
        <v>0.17799999999999999</v>
      </c>
      <c r="G266">
        <v>0.26200000000000001</v>
      </c>
      <c r="H266">
        <v>0.29399999999999998</v>
      </c>
      <c r="I266">
        <v>0.34</v>
      </c>
      <c r="J266">
        <v>0.39600000000000002</v>
      </c>
      <c r="K266">
        <v>0.54900000000000004</v>
      </c>
      <c r="L266">
        <v>0.73799999999999999</v>
      </c>
      <c r="M266">
        <v>0.98399999999999999</v>
      </c>
      <c r="N266">
        <v>1.093</v>
      </c>
    </row>
    <row r="267" spans="2:14" x14ac:dyDescent="0.3">
      <c r="B267" s="1">
        <v>1974</v>
      </c>
      <c r="C267">
        <v>5.1999999999999998E-2</v>
      </c>
      <c r="D267">
        <v>9.2999999999999999E-2</v>
      </c>
      <c r="E267">
        <v>0.13100000000000001</v>
      </c>
      <c r="F267">
        <v>0.17799999999999999</v>
      </c>
      <c r="G267">
        <v>0.26200000000000001</v>
      </c>
      <c r="H267">
        <v>0.29399999999999998</v>
      </c>
      <c r="I267">
        <v>0.34</v>
      </c>
      <c r="J267">
        <v>0.39600000000000002</v>
      </c>
      <c r="K267">
        <v>0.54900000000000004</v>
      </c>
      <c r="L267">
        <v>0.73799999999999999</v>
      </c>
      <c r="M267">
        <v>0.98399999999999999</v>
      </c>
      <c r="N267">
        <v>1.093</v>
      </c>
    </row>
    <row r="268" spans="2:14" x14ac:dyDescent="0.3">
      <c r="B268" s="1">
        <v>1975</v>
      </c>
      <c r="C268">
        <v>5.1999999999999998E-2</v>
      </c>
      <c r="D268">
        <v>9.2999999999999999E-2</v>
      </c>
      <c r="E268">
        <v>0.13100000000000001</v>
      </c>
      <c r="F268">
        <v>0.17799999999999999</v>
      </c>
      <c r="G268">
        <v>0.26200000000000001</v>
      </c>
      <c r="H268">
        <v>0.29399999999999998</v>
      </c>
      <c r="I268">
        <v>0.34</v>
      </c>
      <c r="J268">
        <v>0.39600000000000002</v>
      </c>
      <c r="K268">
        <v>0.54900000000000004</v>
      </c>
      <c r="L268">
        <v>0.73799999999999999</v>
      </c>
      <c r="M268">
        <v>0.98399999999999999</v>
      </c>
      <c r="N268">
        <v>1.093</v>
      </c>
    </row>
    <row r="269" spans="2:14" x14ac:dyDescent="0.3">
      <c r="B269" s="1">
        <v>1976</v>
      </c>
      <c r="C269">
        <v>5.1999999999999998E-2</v>
      </c>
      <c r="D269">
        <v>7.8E-2</v>
      </c>
      <c r="E269">
        <v>0.155</v>
      </c>
      <c r="F269">
        <v>0.214</v>
      </c>
      <c r="G269">
        <v>0.27500000000000002</v>
      </c>
      <c r="H269">
        <v>0.33600000000000002</v>
      </c>
      <c r="I269">
        <v>0.39400000000000002</v>
      </c>
      <c r="J269">
        <v>0.47199999999999998</v>
      </c>
      <c r="K269">
        <v>0.63200000000000001</v>
      </c>
      <c r="L269">
        <v>0.71399999999999997</v>
      </c>
      <c r="M269">
        <v>0.89800000000000002</v>
      </c>
      <c r="N269">
        <v>1.538</v>
      </c>
    </row>
    <row r="270" spans="2:14" x14ac:dyDescent="0.3">
      <c r="B270" s="1">
        <v>1977</v>
      </c>
      <c r="C270">
        <v>5.5E-2</v>
      </c>
      <c r="D270">
        <v>9.1999999999999998E-2</v>
      </c>
      <c r="E270">
        <v>0.109</v>
      </c>
      <c r="F270">
        <v>0.23599999999999999</v>
      </c>
      <c r="G270">
        <v>0.27500000000000002</v>
      </c>
      <c r="H270">
        <v>0.314</v>
      </c>
      <c r="I270">
        <v>0.375</v>
      </c>
      <c r="J270">
        <v>0.45600000000000002</v>
      </c>
      <c r="K270">
        <v>0.52100000000000002</v>
      </c>
      <c r="L270">
        <v>0.73199999999999998</v>
      </c>
      <c r="M270">
        <v>0.65100000000000002</v>
      </c>
      <c r="N270">
        <v>1.137</v>
      </c>
    </row>
    <row r="271" spans="2:14" x14ac:dyDescent="0.3">
      <c r="B271" s="1">
        <v>1978</v>
      </c>
      <c r="C271">
        <v>5.1999999999999998E-2</v>
      </c>
      <c r="D271">
        <v>8.4000000000000005E-2</v>
      </c>
      <c r="E271">
        <v>0.104</v>
      </c>
      <c r="F271">
        <v>0.14699999999999999</v>
      </c>
      <c r="G271">
        <v>0.21099999999999999</v>
      </c>
      <c r="H271">
        <v>0.32700000000000001</v>
      </c>
      <c r="I271">
        <v>0.39400000000000002</v>
      </c>
      <c r="J271">
        <v>0.44900000000000001</v>
      </c>
      <c r="K271">
        <v>0.51400000000000001</v>
      </c>
      <c r="L271">
        <v>0.58299999999999996</v>
      </c>
      <c r="M271">
        <v>0.63100000000000001</v>
      </c>
      <c r="N271">
        <v>1.538</v>
      </c>
    </row>
    <row r="272" spans="2:14" x14ac:dyDescent="0.3">
      <c r="B272" s="1">
        <v>1979</v>
      </c>
      <c r="C272">
        <v>5.1999999999999998E-2</v>
      </c>
      <c r="D272">
        <v>0.108</v>
      </c>
      <c r="E272">
        <v>0.16</v>
      </c>
      <c r="F272">
        <v>0.19900000000000001</v>
      </c>
      <c r="G272">
        <v>0.24099999999999999</v>
      </c>
      <c r="H272">
        <v>0.30099999999999999</v>
      </c>
      <c r="I272">
        <v>0.38800000000000001</v>
      </c>
      <c r="J272">
        <v>0.46600000000000003</v>
      </c>
      <c r="K272">
        <v>0.58799999999999997</v>
      </c>
      <c r="L272">
        <v>0.871</v>
      </c>
      <c r="M272">
        <v>1.2649999999999999</v>
      </c>
      <c r="N272">
        <v>1.972</v>
      </c>
    </row>
    <row r="273" spans="2:14" x14ac:dyDescent="0.3">
      <c r="B273" s="1">
        <v>1980</v>
      </c>
      <c r="C273">
        <v>2.5999999999999999E-2</v>
      </c>
      <c r="D273">
        <v>0.06</v>
      </c>
      <c r="E273">
        <v>0.13200000000000001</v>
      </c>
      <c r="F273">
        <v>0.23100000000000001</v>
      </c>
      <c r="G273">
        <v>0.27200000000000002</v>
      </c>
      <c r="H273">
        <v>0.35</v>
      </c>
      <c r="I273">
        <v>0.44700000000000001</v>
      </c>
      <c r="J273">
        <v>0.51900000000000002</v>
      </c>
      <c r="K273">
        <v>0.71599999999999997</v>
      </c>
      <c r="L273">
        <v>0.82</v>
      </c>
      <c r="M273">
        <v>1.073</v>
      </c>
      <c r="N273">
        <v>1.8540000000000001</v>
      </c>
    </row>
    <row r="274" spans="2:14" x14ac:dyDescent="0.3">
      <c r="B274" s="1">
        <v>1981</v>
      </c>
      <c r="C274">
        <v>5.1999999999999998E-2</v>
      </c>
      <c r="D274">
        <v>9.5000000000000001E-2</v>
      </c>
      <c r="E274">
        <v>0.14899999999999999</v>
      </c>
      <c r="F274">
        <v>0.24199999999999999</v>
      </c>
      <c r="G274">
        <v>0.29399999999999998</v>
      </c>
      <c r="H274">
        <v>0.34</v>
      </c>
      <c r="I274">
        <v>0.40699999999999997</v>
      </c>
      <c r="J274">
        <v>0.503</v>
      </c>
      <c r="K274">
        <v>0.63700000000000001</v>
      </c>
      <c r="L274">
        <v>0.76500000000000001</v>
      </c>
      <c r="M274">
        <v>1.1839999999999999</v>
      </c>
      <c r="N274">
        <v>1.9</v>
      </c>
    </row>
    <row r="275" spans="2:14" x14ac:dyDescent="0.3">
      <c r="B275" s="1">
        <v>1982</v>
      </c>
      <c r="C275">
        <v>5.5E-2</v>
      </c>
      <c r="D275">
        <v>8.5000000000000006E-2</v>
      </c>
      <c r="E275">
        <v>0.16600000000000001</v>
      </c>
      <c r="F275">
        <v>0.20699999999999999</v>
      </c>
      <c r="G275">
        <v>0.26900000000000002</v>
      </c>
      <c r="H275">
        <v>0.32300000000000001</v>
      </c>
      <c r="I275">
        <v>0.378</v>
      </c>
      <c r="J275">
        <v>0.47199999999999998</v>
      </c>
      <c r="K275">
        <v>0.53600000000000003</v>
      </c>
      <c r="L275">
        <v>0.64400000000000002</v>
      </c>
      <c r="M275">
        <v>0.98699999999999999</v>
      </c>
      <c r="N275">
        <v>1.1850000000000001</v>
      </c>
    </row>
    <row r="276" spans="2:14" x14ac:dyDescent="0.3">
      <c r="B276" s="1">
        <v>1983</v>
      </c>
      <c r="C276">
        <v>7.0000000000000007E-2</v>
      </c>
      <c r="D276">
        <v>9.9000000000000005E-2</v>
      </c>
      <c r="E276">
        <v>0.122</v>
      </c>
      <c r="F276">
        <v>0.23</v>
      </c>
      <c r="G276">
        <v>0.27300000000000002</v>
      </c>
      <c r="H276">
        <v>0.32</v>
      </c>
      <c r="I276">
        <v>0.374</v>
      </c>
      <c r="J276">
        <v>0.46100000000000002</v>
      </c>
      <c r="K276">
        <v>0.59599999999999997</v>
      </c>
      <c r="L276">
        <v>0.70899999999999996</v>
      </c>
      <c r="M276">
        <v>1.196</v>
      </c>
      <c r="N276">
        <v>1.7689999999999999</v>
      </c>
    </row>
    <row r="277" spans="2:14" x14ac:dyDescent="0.3">
      <c r="B277" s="1">
        <v>1984</v>
      </c>
      <c r="C277">
        <v>3.5000000000000003E-2</v>
      </c>
      <c r="D277">
        <v>0.13500000000000001</v>
      </c>
      <c r="E277">
        <v>0.154</v>
      </c>
      <c r="F277">
        <v>0.185</v>
      </c>
      <c r="G277">
        <v>0.26600000000000001</v>
      </c>
      <c r="H277">
        <v>0.33</v>
      </c>
      <c r="I277">
        <v>0.38300000000000001</v>
      </c>
      <c r="J277">
        <v>0.44900000000000001</v>
      </c>
      <c r="K277">
        <v>0.57699999999999996</v>
      </c>
      <c r="L277">
        <v>0.68500000000000005</v>
      </c>
      <c r="M277">
        <v>1.012</v>
      </c>
      <c r="N277">
        <v>1.8460000000000001</v>
      </c>
    </row>
    <row r="278" spans="2:14" x14ac:dyDescent="0.3">
      <c r="B278" s="1">
        <v>1985</v>
      </c>
      <c r="C278">
        <v>5.8000000000000003E-2</v>
      </c>
      <c r="D278">
        <v>0.14799999999999999</v>
      </c>
      <c r="E278">
        <v>0.18099999999999999</v>
      </c>
      <c r="F278">
        <v>0.223</v>
      </c>
      <c r="G278">
        <v>0.27</v>
      </c>
      <c r="H278">
        <v>0.33900000000000002</v>
      </c>
      <c r="I278">
        <v>0.39800000000000002</v>
      </c>
      <c r="J278">
        <v>0.47299999999999998</v>
      </c>
      <c r="K278">
        <v>0.57299999999999995</v>
      </c>
      <c r="L278">
        <v>0.79600000000000004</v>
      </c>
      <c r="M278">
        <v>1.3759999999999999</v>
      </c>
      <c r="N278">
        <v>1.647</v>
      </c>
    </row>
    <row r="279" spans="2:14" x14ac:dyDescent="0.3">
      <c r="B279" s="1">
        <v>1986</v>
      </c>
      <c r="C279">
        <v>7.2999999999999995E-2</v>
      </c>
      <c r="D279">
        <v>7.4999999999999997E-2</v>
      </c>
      <c r="E279">
        <v>0.17199999999999999</v>
      </c>
      <c r="F279">
        <v>0.247</v>
      </c>
      <c r="G279">
        <v>0.28599999999999998</v>
      </c>
      <c r="H279">
        <v>0.34599999999999997</v>
      </c>
      <c r="I279">
        <v>0.42699999999999999</v>
      </c>
      <c r="J279">
        <v>0.51800000000000002</v>
      </c>
      <c r="K279">
        <v>0.64</v>
      </c>
      <c r="L279">
        <v>0.84399999999999997</v>
      </c>
      <c r="M279">
        <v>1.351</v>
      </c>
      <c r="N279">
        <v>2.11</v>
      </c>
    </row>
    <row r="280" spans="2:14" x14ac:dyDescent="0.3">
      <c r="B280" s="1">
        <v>1987</v>
      </c>
      <c r="C280">
        <v>7.5999999999999998E-2</v>
      </c>
      <c r="D280">
        <v>0.11700000000000001</v>
      </c>
      <c r="E280">
        <v>0.14000000000000001</v>
      </c>
      <c r="F280">
        <v>0.191</v>
      </c>
      <c r="G280">
        <v>0.27</v>
      </c>
      <c r="H280">
        <v>0.35699999999999998</v>
      </c>
      <c r="I280">
        <v>0.434</v>
      </c>
      <c r="J280">
        <v>0.503</v>
      </c>
      <c r="K280">
        <v>0.57699999999999996</v>
      </c>
      <c r="L280">
        <v>0.68899999999999995</v>
      </c>
      <c r="M280">
        <v>1.089</v>
      </c>
      <c r="N280">
        <v>1.9790000000000001</v>
      </c>
    </row>
    <row r="281" spans="2:14" x14ac:dyDescent="0.3">
      <c r="B281" s="1">
        <v>1988</v>
      </c>
      <c r="C281">
        <v>0.1</v>
      </c>
      <c r="D281">
        <v>0.124</v>
      </c>
      <c r="E281">
        <v>0.159</v>
      </c>
      <c r="F281">
        <v>0.19700000000000001</v>
      </c>
      <c r="G281">
        <v>0.23300000000000001</v>
      </c>
      <c r="H281">
        <v>0.34200000000000003</v>
      </c>
      <c r="I281">
        <v>0.44400000000000001</v>
      </c>
      <c r="J281">
        <v>0.51200000000000001</v>
      </c>
      <c r="K281">
        <v>0.58799999999999997</v>
      </c>
      <c r="L281">
        <v>0.75</v>
      </c>
      <c r="M281">
        <v>1.012</v>
      </c>
      <c r="N281">
        <v>1.3720000000000001</v>
      </c>
    </row>
    <row r="282" spans="2:14" x14ac:dyDescent="0.3">
      <c r="B282" s="1">
        <v>1989</v>
      </c>
      <c r="C282">
        <v>5.1999999999999998E-2</v>
      </c>
      <c r="D282">
        <v>0.10299999999999999</v>
      </c>
      <c r="E282">
        <v>0.22</v>
      </c>
      <c r="F282">
        <v>0.24099999999999999</v>
      </c>
      <c r="G282">
        <v>0.27800000000000002</v>
      </c>
      <c r="H282">
        <v>0.33900000000000002</v>
      </c>
      <c r="I282">
        <v>0.46700000000000003</v>
      </c>
      <c r="J282">
        <v>0.58499999999999996</v>
      </c>
      <c r="K282">
        <v>0.70199999999999996</v>
      </c>
      <c r="L282">
        <v>0.77900000000000003</v>
      </c>
      <c r="M282">
        <v>0.88</v>
      </c>
      <c r="N282">
        <v>1.538</v>
      </c>
    </row>
    <row r="283" spans="2:14" x14ac:dyDescent="0.3">
      <c r="B283" s="1">
        <v>1990</v>
      </c>
      <c r="C283">
        <v>6.4000000000000001E-2</v>
      </c>
      <c r="D283">
        <v>9.0999999999999998E-2</v>
      </c>
      <c r="E283">
        <v>0.153</v>
      </c>
      <c r="F283">
        <v>0.26400000000000001</v>
      </c>
      <c r="G283">
        <v>0.309</v>
      </c>
      <c r="H283">
        <v>0.373</v>
      </c>
      <c r="I283">
        <v>0.46100000000000002</v>
      </c>
      <c r="J283">
        <v>0.58199999999999996</v>
      </c>
      <c r="K283">
        <v>0.69399999999999995</v>
      </c>
      <c r="L283">
        <v>0.83499999999999996</v>
      </c>
      <c r="M283">
        <v>0.97</v>
      </c>
      <c r="N283">
        <v>1.5980000000000001</v>
      </c>
    </row>
    <row r="284" spans="2:14" x14ac:dyDescent="0.3">
      <c r="B284" s="1">
        <v>1991</v>
      </c>
      <c r="C284">
        <v>3.6999999999999998E-2</v>
      </c>
      <c r="D284">
        <v>0.106</v>
      </c>
      <c r="E284">
        <v>0.13200000000000001</v>
      </c>
      <c r="F284">
        <v>0.186</v>
      </c>
      <c r="G284">
        <v>0.27100000000000002</v>
      </c>
      <c r="H284">
        <v>0.38100000000000001</v>
      </c>
      <c r="I284">
        <v>0.45100000000000001</v>
      </c>
      <c r="J284">
        <v>0.54200000000000004</v>
      </c>
      <c r="K284">
        <v>0.66700000000000004</v>
      </c>
      <c r="L284">
        <v>0.78700000000000003</v>
      </c>
      <c r="M284">
        <v>0.90100000000000002</v>
      </c>
      <c r="N284">
        <v>1.0529999999999999</v>
      </c>
    </row>
    <row r="285" spans="2:14" x14ac:dyDescent="0.3">
      <c r="B285" s="1">
        <v>1992</v>
      </c>
      <c r="C285">
        <v>6.3E-2</v>
      </c>
      <c r="D285">
        <v>8.3000000000000004E-2</v>
      </c>
      <c r="E285">
        <v>0.11799999999999999</v>
      </c>
      <c r="F285">
        <v>0.17699999999999999</v>
      </c>
      <c r="G285">
        <v>0.23899999999999999</v>
      </c>
      <c r="H285">
        <v>0.27500000000000002</v>
      </c>
      <c r="I285">
        <v>0.40899999999999997</v>
      </c>
      <c r="J285">
        <v>0.52400000000000002</v>
      </c>
      <c r="K285">
        <v>0.59399999999999997</v>
      </c>
      <c r="L285">
        <v>0.70899999999999996</v>
      </c>
      <c r="M285">
        <v>0.85099999999999998</v>
      </c>
      <c r="N285">
        <v>1.046</v>
      </c>
    </row>
    <row r="286" spans="2:14" x14ac:dyDescent="0.3">
      <c r="B286" s="1">
        <v>1993</v>
      </c>
      <c r="C286">
        <v>1.0999999999999999E-2</v>
      </c>
      <c r="D286">
        <v>8.8999999999999996E-2</v>
      </c>
      <c r="E286">
        <v>0.121</v>
      </c>
      <c r="F286">
        <v>0.18099999999999999</v>
      </c>
      <c r="G286">
        <v>0.246</v>
      </c>
      <c r="H286">
        <v>0.32</v>
      </c>
      <c r="I286">
        <v>0.40799999999999997</v>
      </c>
      <c r="J286">
        <v>0.57899999999999996</v>
      </c>
      <c r="K286">
        <v>0.71899999999999997</v>
      </c>
      <c r="L286">
        <v>0.85299999999999998</v>
      </c>
      <c r="M286">
        <v>0.96499999999999997</v>
      </c>
      <c r="N286">
        <v>1.1739999999999999</v>
      </c>
    </row>
    <row r="287" spans="2:14" x14ac:dyDescent="0.3">
      <c r="B287" s="1">
        <v>1994</v>
      </c>
      <c r="C287">
        <v>4.1000000000000002E-2</v>
      </c>
      <c r="D287">
        <v>8.4000000000000005E-2</v>
      </c>
      <c r="E287">
        <v>0.112</v>
      </c>
      <c r="F287">
        <v>0.224</v>
      </c>
      <c r="G287">
        <v>0.27</v>
      </c>
      <c r="H287">
        <v>0.33600000000000002</v>
      </c>
      <c r="I287">
        <v>0.46200000000000002</v>
      </c>
      <c r="J287">
        <v>0.64300000000000002</v>
      </c>
      <c r="K287">
        <v>0.80800000000000005</v>
      </c>
      <c r="L287">
        <v>0.86799999999999999</v>
      </c>
      <c r="M287">
        <v>1.0580000000000001</v>
      </c>
      <c r="N287">
        <v>1.421</v>
      </c>
    </row>
    <row r="288" spans="2:14" x14ac:dyDescent="0.3">
      <c r="B288" s="1">
        <v>1995</v>
      </c>
      <c r="C288">
        <v>7.0000000000000007E-2</v>
      </c>
      <c r="D288">
        <v>9.8000000000000004E-2</v>
      </c>
      <c r="E288">
        <v>0.14499999999999999</v>
      </c>
      <c r="F288">
        <v>0.192</v>
      </c>
      <c r="G288">
        <v>0.27</v>
      </c>
      <c r="H288">
        <v>0.34</v>
      </c>
      <c r="I288">
        <v>0.42899999999999999</v>
      </c>
      <c r="J288">
        <v>0.57699999999999996</v>
      </c>
      <c r="K288">
        <v>0.80700000000000005</v>
      </c>
      <c r="L288">
        <v>0.96499999999999997</v>
      </c>
      <c r="M288">
        <v>1.115</v>
      </c>
      <c r="N288">
        <v>1.367</v>
      </c>
    </row>
    <row r="289" spans="2:14" x14ac:dyDescent="0.3">
      <c r="B289" s="1">
        <v>1996</v>
      </c>
      <c r="C289">
        <v>6.0999999999999999E-2</v>
      </c>
      <c r="D289">
        <v>9.1999999999999998E-2</v>
      </c>
      <c r="E289">
        <v>0.151</v>
      </c>
      <c r="F289">
        <v>0.191</v>
      </c>
      <c r="G289">
        <v>0.28000000000000003</v>
      </c>
      <c r="H289">
        <v>0.35199999999999998</v>
      </c>
      <c r="I289">
        <v>0.52400000000000002</v>
      </c>
      <c r="J289">
        <v>0.68300000000000005</v>
      </c>
      <c r="K289">
        <v>0.94499999999999995</v>
      </c>
      <c r="L289">
        <v>1.216</v>
      </c>
      <c r="M289">
        <v>1.4259999999999999</v>
      </c>
      <c r="N289">
        <v>1.4770000000000001</v>
      </c>
    </row>
    <row r="290" spans="2:14" x14ac:dyDescent="0.3">
      <c r="B290" s="1">
        <v>1997</v>
      </c>
      <c r="C290">
        <v>0.104</v>
      </c>
      <c r="D290">
        <v>0.106</v>
      </c>
      <c r="E290">
        <v>0.14599999999999999</v>
      </c>
      <c r="F290">
        <v>0.20100000000000001</v>
      </c>
      <c r="G290">
        <v>0.26</v>
      </c>
      <c r="H290">
        <v>0.35499999999999998</v>
      </c>
      <c r="I290">
        <v>0.495</v>
      </c>
      <c r="J290">
        <v>0.68300000000000005</v>
      </c>
      <c r="K290">
        <v>0.88400000000000001</v>
      </c>
      <c r="L290">
        <v>1.0880000000000001</v>
      </c>
      <c r="M290">
        <v>1.4670000000000001</v>
      </c>
      <c r="N290">
        <v>1.647</v>
      </c>
    </row>
    <row r="291" spans="2:14" x14ac:dyDescent="0.3">
      <c r="B291" s="1">
        <v>1998</v>
      </c>
      <c r="C291">
        <v>8.4000000000000005E-2</v>
      </c>
      <c r="D291">
        <v>0.128</v>
      </c>
      <c r="E291">
        <v>0.13800000000000001</v>
      </c>
      <c r="F291">
        <v>0.17799999999999999</v>
      </c>
      <c r="G291">
        <v>0.248</v>
      </c>
      <c r="H291">
        <v>0.34</v>
      </c>
      <c r="I291">
        <v>0.54500000000000004</v>
      </c>
      <c r="J291">
        <v>0.80600000000000005</v>
      </c>
      <c r="K291">
        <v>1.0349999999999999</v>
      </c>
      <c r="L291">
        <v>1.246</v>
      </c>
      <c r="M291">
        <v>1.4119999999999999</v>
      </c>
      <c r="N291">
        <v>1.655</v>
      </c>
    </row>
    <row r="292" spans="2:14" x14ac:dyDescent="0.3">
      <c r="B292" s="1">
        <v>1999</v>
      </c>
      <c r="C292">
        <v>0.09</v>
      </c>
      <c r="D292">
        <v>0.109</v>
      </c>
      <c r="E292">
        <v>0.13400000000000001</v>
      </c>
      <c r="F292">
        <v>0.17399999999999999</v>
      </c>
      <c r="G292">
        <v>0.25</v>
      </c>
      <c r="H292">
        <v>0.33100000000000002</v>
      </c>
      <c r="I292">
        <v>0.46500000000000002</v>
      </c>
      <c r="J292">
        <v>0.74199999999999999</v>
      </c>
      <c r="K292">
        <v>1.0209999999999999</v>
      </c>
      <c r="L292">
        <v>1.258</v>
      </c>
      <c r="M292">
        <v>1.3759999999999999</v>
      </c>
      <c r="N292">
        <v>1.776</v>
      </c>
    </row>
    <row r="293" spans="2:14" x14ac:dyDescent="0.3">
      <c r="B293" s="1">
        <v>2000</v>
      </c>
      <c r="C293">
        <v>4.2999999999999997E-2</v>
      </c>
      <c r="D293">
        <v>6.4000000000000001E-2</v>
      </c>
      <c r="E293">
        <v>0.16300000000000001</v>
      </c>
      <c r="F293">
        <v>0.19600000000000001</v>
      </c>
      <c r="G293">
        <v>0.255</v>
      </c>
      <c r="H293">
        <v>0.34599999999999997</v>
      </c>
      <c r="I293">
        <v>0.46600000000000003</v>
      </c>
      <c r="J293">
        <v>0.75600000000000001</v>
      </c>
      <c r="K293">
        <v>0.999</v>
      </c>
      <c r="L293">
        <v>1.141</v>
      </c>
      <c r="M293">
        <v>1.228</v>
      </c>
      <c r="N293">
        <v>1.5629999999999999</v>
      </c>
    </row>
    <row r="294" spans="2:14" x14ac:dyDescent="0.3">
      <c r="B294" s="1">
        <v>2001</v>
      </c>
      <c r="C294">
        <v>6.6000000000000003E-2</v>
      </c>
      <c r="D294">
        <v>9.8000000000000004E-2</v>
      </c>
      <c r="E294">
        <v>0.122</v>
      </c>
      <c r="F294">
        <v>0.17899999999999999</v>
      </c>
      <c r="G294">
        <v>0.25800000000000001</v>
      </c>
      <c r="H294">
        <v>0.32500000000000001</v>
      </c>
      <c r="I294">
        <v>0.46100000000000002</v>
      </c>
      <c r="J294">
        <v>0.61399999999999999</v>
      </c>
      <c r="K294">
        <v>0.82799999999999996</v>
      </c>
      <c r="L294">
        <v>1.0740000000000001</v>
      </c>
      <c r="M294">
        <v>1.36</v>
      </c>
      <c r="N294">
        <v>1.671</v>
      </c>
    </row>
    <row r="295" spans="2:14" x14ac:dyDescent="0.3">
      <c r="B295" s="1">
        <v>2002</v>
      </c>
      <c r="C295">
        <v>3.1E-2</v>
      </c>
      <c r="D295">
        <v>7.3999999999999996E-2</v>
      </c>
      <c r="E295">
        <v>0.13</v>
      </c>
      <c r="F295">
        <v>0.2</v>
      </c>
      <c r="G295">
        <v>0.25700000000000001</v>
      </c>
      <c r="H295">
        <v>0.32900000000000001</v>
      </c>
      <c r="I295">
        <v>0.44500000000000001</v>
      </c>
      <c r="J295">
        <v>0.64500000000000002</v>
      </c>
      <c r="K295">
        <v>0.88300000000000001</v>
      </c>
      <c r="L295">
        <v>1.1020000000000001</v>
      </c>
      <c r="M295">
        <v>1.321</v>
      </c>
      <c r="N295">
        <v>1.649</v>
      </c>
    </row>
    <row r="296" spans="2:14" x14ac:dyDescent="0.3">
      <c r="B296" s="1">
        <v>2003</v>
      </c>
      <c r="C296">
        <v>3.5999999999999997E-2</v>
      </c>
      <c r="D296">
        <v>8.5999999999999993E-2</v>
      </c>
      <c r="E296">
        <v>0.11700000000000001</v>
      </c>
      <c r="F296">
        <v>0.186</v>
      </c>
      <c r="G296">
        <v>0.245</v>
      </c>
      <c r="H296">
        <v>0.307</v>
      </c>
      <c r="I296">
        <v>0.4</v>
      </c>
      <c r="J296">
        <v>0.56399999999999995</v>
      </c>
      <c r="K296">
        <v>0.76800000000000002</v>
      </c>
      <c r="L296">
        <v>1.0049999999999999</v>
      </c>
      <c r="M296">
        <v>1.2090000000000001</v>
      </c>
      <c r="N296">
        <v>1.5369999999999999</v>
      </c>
    </row>
    <row r="297" spans="2:14" x14ac:dyDescent="0.3">
      <c r="B297" s="1">
        <v>2004</v>
      </c>
      <c r="C297">
        <v>3.4000000000000002E-2</v>
      </c>
      <c r="D297">
        <v>0.08</v>
      </c>
      <c r="E297">
        <v>0.158</v>
      </c>
      <c r="F297">
        <v>0.193</v>
      </c>
      <c r="G297">
        <v>0.247</v>
      </c>
      <c r="H297">
        <v>0.307</v>
      </c>
      <c r="I297">
        <v>0.38700000000000001</v>
      </c>
      <c r="J297">
        <v>0.52800000000000002</v>
      </c>
      <c r="K297">
        <v>0.7</v>
      </c>
      <c r="L297">
        <v>0.89700000000000002</v>
      </c>
      <c r="M297">
        <v>1.087</v>
      </c>
      <c r="N297">
        <v>1.5409999999999999</v>
      </c>
    </row>
    <row r="298" spans="2:14" x14ac:dyDescent="0.3">
      <c r="B298" s="1">
        <v>2005</v>
      </c>
      <c r="C298">
        <v>2.9000000000000001E-2</v>
      </c>
      <c r="D298">
        <v>7.4999999999999997E-2</v>
      </c>
      <c r="E298">
        <v>0.113</v>
      </c>
      <c r="F298">
        <v>0.19600000000000001</v>
      </c>
      <c r="G298">
        <v>0.25900000000000001</v>
      </c>
      <c r="H298">
        <v>0.318</v>
      </c>
      <c r="I298">
        <v>0.39900000000000002</v>
      </c>
      <c r="J298">
        <v>0.51700000000000002</v>
      </c>
      <c r="K298">
        <v>0.64100000000000001</v>
      </c>
      <c r="L298">
        <v>0.76700000000000002</v>
      </c>
      <c r="M298">
        <v>0.91800000000000004</v>
      </c>
      <c r="N298">
        <v>1.296</v>
      </c>
    </row>
    <row r="299" spans="2:14" x14ac:dyDescent="0.3">
      <c r="B299" s="1">
        <v>2006</v>
      </c>
      <c r="C299">
        <v>3.3000000000000002E-2</v>
      </c>
      <c r="D299">
        <v>7.5999999999999998E-2</v>
      </c>
      <c r="E299">
        <v>0.11600000000000001</v>
      </c>
      <c r="F299">
        <v>0.14099999999999999</v>
      </c>
      <c r="G299">
        <v>0.26100000000000001</v>
      </c>
      <c r="H299">
        <v>0.35</v>
      </c>
      <c r="I299">
        <v>0.41899999999999998</v>
      </c>
      <c r="J299">
        <v>0.51600000000000001</v>
      </c>
      <c r="K299">
        <v>0.63100000000000001</v>
      </c>
      <c r="L299">
        <v>0.752</v>
      </c>
      <c r="M299">
        <v>0.92400000000000004</v>
      </c>
      <c r="N299">
        <v>1.2629999999999999</v>
      </c>
    </row>
    <row r="300" spans="2:14" x14ac:dyDescent="0.3">
      <c r="B300" s="1">
        <v>2007</v>
      </c>
      <c r="C300">
        <v>8.5999999999999993E-2</v>
      </c>
      <c r="D300">
        <v>7.3999999999999996E-2</v>
      </c>
      <c r="E300">
        <v>0.121</v>
      </c>
      <c r="F300">
        <v>0.17199999999999999</v>
      </c>
      <c r="G300">
        <v>0.22600000000000001</v>
      </c>
      <c r="H300">
        <v>0.33100000000000002</v>
      </c>
      <c r="I300">
        <v>0.43099999999999999</v>
      </c>
      <c r="J300">
        <v>0.51</v>
      </c>
      <c r="K300">
        <v>0.621</v>
      </c>
      <c r="L300">
        <v>0.75600000000000001</v>
      </c>
      <c r="M300">
        <v>0.90300000000000002</v>
      </c>
      <c r="N300">
        <v>1.177</v>
      </c>
    </row>
    <row r="301" spans="2:14" x14ac:dyDescent="0.3">
      <c r="B301" s="1">
        <v>2008</v>
      </c>
      <c r="C301">
        <v>3.5999999999999997E-2</v>
      </c>
      <c r="D301">
        <v>4.8000000000000001E-2</v>
      </c>
      <c r="E301">
        <v>6.9000000000000006E-2</v>
      </c>
      <c r="F301">
        <v>0.186</v>
      </c>
      <c r="G301">
        <v>0.254</v>
      </c>
      <c r="H301">
        <v>0.312</v>
      </c>
      <c r="I301">
        <v>0.41599999999999998</v>
      </c>
      <c r="J301">
        <v>0.51500000000000001</v>
      </c>
      <c r="K301">
        <v>0.60499999999999998</v>
      </c>
      <c r="L301">
        <v>0.71899999999999997</v>
      </c>
      <c r="M301">
        <v>0.86099999999999999</v>
      </c>
      <c r="N301">
        <v>1.1479999999999999</v>
      </c>
    </row>
    <row r="302" spans="2:14" x14ac:dyDescent="0.3">
      <c r="B302" s="1">
        <v>2009</v>
      </c>
      <c r="C302">
        <v>1.4E-2</v>
      </c>
      <c r="D302">
        <v>4.4999999999999998E-2</v>
      </c>
      <c r="E302">
        <v>0.109</v>
      </c>
      <c r="F302">
        <v>0.14199999999999999</v>
      </c>
      <c r="G302">
        <v>0.253</v>
      </c>
      <c r="H302">
        <v>0.33</v>
      </c>
      <c r="I302">
        <v>0.41099999999999998</v>
      </c>
      <c r="J302">
        <v>0.53200000000000003</v>
      </c>
      <c r="K302">
        <v>0.625</v>
      </c>
      <c r="L302">
        <v>0.76400000000000001</v>
      </c>
      <c r="M302">
        <v>0.88600000000000001</v>
      </c>
      <c r="N302">
        <v>1.1439999999999999</v>
      </c>
    </row>
    <row r="303" spans="2:14" x14ac:dyDescent="0.3">
      <c r="B303" s="1">
        <v>2010</v>
      </c>
      <c r="C303">
        <v>1.4E-2</v>
      </c>
      <c r="D303">
        <v>5.1999999999999998E-2</v>
      </c>
      <c r="E303">
        <v>0.10100000000000001</v>
      </c>
      <c r="F303">
        <v>0.17499999999999999</v>
      </c>
      <c r="G303">
        <v>0.23699999999999999</v>
      </c>
      <c r="H303">
        <v>0.313</v>
      </c>
      <c r="I303">
        <v>0.41499999999999998</v>
      </c>
      <c r="J303">
        <v>0.53900000000000003</v>
      </c>
      <c r="K303">
        <v>0.64900000000000002</v>
      </c>
      <c r="L303">
        <v>0.78700000000000003</v>
      </c>
      <c r="M303">
        <v>0.96399999999999997</v>
      </c>
      <c r="N303">
        <v>1.4730000000000001</v>
      </c>
    </row>
    <row r="304" spans="2:14" x14ac:dyDescent="0.3">
      <c r="B304" s="1">
        <v>2011</v>
      </c>
      <c r="C304">
        <v>1.9E-2</v>
      </c>
      <c r="D304">
        <v>6.7000000000000004E-2</v>
      </c>
      <c r="E304">
        <v>0.10100000000000001</v>
      </c>
      <c r="F304">
        <v>0.19</v>
      </c>
      <c r="G304">
        <v>0.28699999999999998</v>
      </c>
      <c r="H304">
        <v>0.35299999999999998</v>
      </c>
      <c r="I304">
        <v>0.46600000000000003</v>
      </c>
      <c r="J304">
        <v>0.61299999999999999</v>
      </c>
      <c r="K304">
        <v>0.77400000000000002</v>
      </c>
      <c r="L304">
        <v>0.92300000000000004</v>
      </c>
      <c r="M304">
        <v>1.173</v>
      </c>
      <c r="N304">
        <v>1.514</v>
      </c>
    </row>
    <row r="305" spans="2:14" x14ac:dyDescent="0.3">
      <c r="B305" s="1">
        <v>2012</v>
      </c>
      <c r="C305">
        <v>7.0000000000000001E-3</v>
      </c>
      <c r="D305">
        <v>1.4E-2</v>
      </c>
      <c r="E305">
        <v>8.2000000000000003E-2</v>
      </c>
      <c r="F305">
        <v>0.20200000000000001</v>
      </c>
      <c r="G305">
        <v>0.26400000000000001</v>
      </c>
      <c r="H305">
        <v>0.35299999999999998</v>
      </c>
      <c r="I305">
        <v>0.47599999999999998</v>
      </c>
      <c r="J305">
        <v>0.55800000000000005</v>
      </c>
      <c r="K305">
        <v>0.71099999999999997</v>
      </c>
      <c r="L305">
        <v>0.91200000000000003</v>
      </c>
      <c r="M305">
        <v>1.1459999999999999</v>
      </c>
      <c r="N305">
        <v>1.6</v>
      </c>
    </row>
    <row r="306" spans="2:14" x14ac:dyDescent="0.3">
      <c r="B306" s="1">
        <v>2013</v>
      </c>
      <c r="C306">
        <v>5.1999999999999998E-2</v>
      </c>
      <c r="D306">
        <v>0.125</v>
      </c>
      <c r="E306">
        <v>0.26800000000000002</v>
      </c>
      <c r="F306">
        <v>0.26300000000000001</v>
      </c>
      <c r="G306">
        <v>0.31</v>
      </c>
      <c r="H306">
        <v>0.36199999999999999</v>
      </c>
      <c r="I306">
        <v>0.43099999999999999</v>
      </c>
      <c r="J306">
        <v>0.50700000000000001</v>
      </c>
      <c r="K306">
        <v>0.67800000000000005</v>
      </c>
      <c r="L306">
        <v>0.72599999999999998</v>
      </c>
      <c r="M306">
        <v>0.93600000000000005</v>
      </c>
      <c r="N306">
        <v>1.143</v>
      </c>
    </row>
    <row r="307" spans="2:14" s="3" customFormat="1" x14ac:dyDescent="0.3">
      <c r="B307" s="2"/>
      <c r="C307" s="3" t="s">
        <v>0</v>
      </c>
      <c r="D307" s="3" t="s">
        <v>8</v>
      </c>
      <c r="E307" s="3">
        <v>3</v>
      </c>
      <c r="F307" s="3" t="s">
        <v>10</v>
      </c>
    </row>
    <row r="308" spans="2:14" x14ac:dyDescent="0.3">
      <c r="B308" s="1">
        <v>1963</v>
      </c>
      <c r="C308">
        <v>4.4999999999999998E-2</v>
      </c>
      <c r="D308">
        <v>0.17100000000000001</v>
      </c>
      <c r="E308">
        <v>0.377</v>
      </c>
      <c r="F308">
        <v>0.64200000000000002</v>
      </c>
      <c r="G308">
        <v>0.94499999999999995</v>
      </c>
      <c r="H308">
        <v>1.2649999999999999</v>
      </c>
      <c r="I308">
        <v>1.587</v>
      </c>
      <c r="J308">
        <v>1.9</v>
      </c>
      <c r="K308">
        <v>2.1960000000000002</v>
      </c>
      <c r="L308">
        <v>2.4700000000000002</v>
      </c>
      <c r="M308">
        <v>2.7210000000000001</v>
      </c>
      <c r="N308">
        <v>2.9460000000000002</v>
      </c>
    </row>
    <row r="309" spans="2:14" x14ac:dyDescent="0.3">
      <c r="B309" s="1">
        <v>1964</v>
      </c>
      <c r="C309">
        <v>4.4999999999999998E-2</v>
      </c>
      <c r="D309">
        <v>0.17100000000000001</v>
      </c>
      <c r="E309">
        <v>0.377</v>
      </c>
      <c r="F309">
        <v>0.64200000000000002</v>
      </c>
      <c r="G309">
        <v>0.94499999999999995</v>
      </c>
      <c r="H309">
        <v>1.2649999999999999</v>
      </c>
      <c r="I309">
        <v>1.587</v>
      </c>
      <c r="J309">
        <v>1.9</v>
      </c>
      <c r="K309">
        <v>2.1960000000000002</v>
      </c>
      <c r="L309">
        <v>2.4700000000000002</v>
      </c>
      <c r="M309">
        <v>2.7210000000000001</v>
      </c>
      <c r="N309">
        <v>2.9460000000000002</v>
      </c>
    </row>
    <row r="310" spans="2:14" x14ac:dyDescent="0.3">
      <c r="B310" s="1">
        <v>1965</v>
      </c>
      <c r="C310">
        <v>4.4999999999999998E-2</v>
      </c>
      <c r="D310">
        <v>0.17100000000000001</v>
      </c>
      <c r="E310">
        <v>0.377</v>
      </c>
      <c r="F310">
        <v>0.64200000000000002</v>
      </c>
      <c r="G310">
        <v>0.94499999999999995</v>
      </c>
      <c r="H310">
        <v>1.2649999999999999</v>
      </c>
      <c r="I310">
        <v>1.587</v>
      </c>
      <c r="J310">
        <v>1.9</v>
      </c>
      <c r="K310">
        <v>2.1960000000000002</v>
      </c>
      <c r="L310">
        <v>2.4700000000000002</v>
      </c>
      <c r="M310">
        <v>2.7210000000000001</v>
      </c>
      <c r="N310">
        <v>2.9460000000000002</v>
      </c>
    </row>
    <row r="311" spans="2:14" x14ac:dyDescent="0.3">
      <c r="B311" s="1">
        <v>1966</v>
      </c>
      <c r="C311">
        <v>4.4999999999999998E-2</v>
      </c>
      <c r="D311">
        <v>0.17100000000000001</v>
      </c>
      <c r="E311">
        <v>0.377</v>
      </c>
      <c r="F311">
        <v>0.64200000000000002</v>
      </c>
      <c r="G311">
        <v>0.94499999999999995</v>
      </c>
      <c r="H311">
        <v>1.2649999999999999</v>
      </c>
      <c r="I311">
        <v>1.587</v>
      </c>
      <c r="J311">
        <v>1.9</v>
      </c>
      <c r="K311">
        <v>2.1960000000000002</v>
      </c>
      <c r="L311">
        <v>2.4700000000000002</v>
      </c>
      <c r="M311">
        <v>2.7210000000000001</v>
      </c>
      <c r="N311">
        <v>2.9460000000000002</v>
      </c>
    </row>
    <row r="312" spans="2:14" x14ac:dyDescent="0.3">
      <c r="B312" s="1">
        <v>1967</v>
      </c>
      <c r="C312">
        <v>4.4999999999999998E-2</v>
      </c>
      <c r="D312">
        <v>0.17100000000000001</v>
      </c>
      <c r="E312">
        <v>0.377</v>
      </c>
      <c r="F312">
        <v>0.64200000000000002</v>
      </c>
      <c r="G312">
        <v>0.94499999999999995</v>
      </c>
      <c r="H312">
        <v>1.2649999999999999</v>
      </c>
      <c r="I312">
        <v>1.587</v>
      </c>
      <c r="J312">
        <v>1.9</v>
      </c>
      <c r="K312">
        <v>2.1960000000000002</v>
      </c>
      <c r="L312">
        <v>2.4700000000000002</v>
      </c>
      <c r="M312">
        <v>2.7210000000000001</v>
      </c>
      <c r="N312">
        <v>2.9460000000000002</v>
      </c>
    </row>
    <row r="313" spans="2:14" x14ac:dyDescent="0.3">
      <c r="B313" s="1">
        <v>1968</v>
      </c>
      <c r="C313">
        <v>4.4999999999999998E-2</v>
      </c>
      <c r="D313">
        <v>0.17100000000000001</v>
      </c>
      <c r="E313">
        <v>0.377</v>
      </c>
      <c r="F313">
        <v>0.64200000000000002</v>
      </c>
      <c r="G313">
        <v>0.94499999999999995</v>
      </c>
      <c r="H313">
        <v>1.2649999999999999</v>
      </c>
      <c r="I313">
        <v>1.587</v>
      </c>
      <c r="J313">
        <v>1.9</v>
      </c>
      <c r="K313">
        <v>2.1960000000000002</v>
      </c>
      <c r="L313">
        <v>2.4700000000000002</v>
      </c>
      <c r="M313">
        <v>2.7210000000000001</v>
      </c>
      <c r="N313">
        <v>2.9460000000000002</v>
      </c>
    </row>
    <row r="314" spans="2:14" x14ac:dyDescent="0.3">
      <c r="B314" s="1">
        <v>1969</v>
      </c>
      <c r="C314">
        <v>4.4999999999999998E-2</v>
      </c>
      <c r="D314">
        <v>0.17100000000000001</v>
      </c>
      <c r="E314">
        <v>0.377</v>
      </c>
      <c r="F314">
        <v>0.64200000000000002</v>
      </c>
      <c r="G314">
        <v>0.94499999999999995</v>
      </c>
      <c r="H314">
        <v>1.2649999999999999</v>
      </c>
      <c r="I314">
        <v>1.587</v>
      </c>
      <c r="J314">
        <v>1.9</v>
      </c>
      <c r="K314">
        <v>2.1960000000000002</v>
      </c>
      <c r="L314">
        <v>2.4700000000000002</v>
      </c>
      <c r="M314">
        <v>2.7210000000000001</v>
      </c>
      <c r="N314">
        <v>2.9460000000000002</v>
      </c>
    </row>
    <row r="315" spans="2:14" x14ac:dyDescent="0.3">
      <c r="B315" s="1">
        <v>1970</v>
      </c>
      <c r="C315">
        <v>4.4999999999999998E-2</v>
      </c>
      <c r="D315">
        <v>0.17100000000000001</v>
      </c>
      <c r="E315">
        <v>0.377</v>
      </c>
      <c r="F315">
        <v>0.64200000000000002</v>
      </c>
      <c r="G315">
        <v>0.94499999999999995</v>
      </c>
      <c r="H315">
        <v>1.2649999999999999</v>
      </c>
      <c r="I315">
        <v>1.587</v>
      </c>
      <c r="J315">
        <v>1.9</v>
      </c>
      <c r="K315">
        <v>2.1960000000000002</v>
      </c>
      <c r="L315">
        <v>2.4700000000000002</v>
      </c>
      <c r="M315">
        <v>2.7210000000000001</v>
      </c>
      <c r="N315">
        <v>2.9460000000000002</v>
      </c>
    </row>
    <row r="316" spans="2:14" x14ac:dyDescent="0.3">
      <c r="B316" s="1">
        <v>1971</v>
      </c>
      <c r="C316">
        <v>4.4999999999999998E-2</v>
      </c>
      <c r="D316">
        <v>0.17100000000000001</v>
      </c>
      <c r="E316">
        <v>0.377</v>
      </c>
      <c r="F316">
        <v>0.64300000000000002</v>
      </c>
      <c r="G316">
        <v>0.94599999999999995</v>
      </c>
      <c r="H316">
        <v>1.266</v>
      </c>
      <c r="I316">
        <v>1.5880000000000001</v>
      </c>
      <c r="J316">
        <v>1.9019999999999999</v>
      </c>
      <c r="K316">
        <v>2.198</v>
      </c>
      <c r="L316">
        <v>2.472</v>
      </c>
      <c r="M316">
        <v>2.7229999999999999</v>
      </c>
      <c r="N316">
        <v>2.9489999999999998</v>
      </c>
    </row>
    <row r="317" spans="2:14" x14ac:dyDescent="0.3">
      <c r="B317" s="1">
        <v>1972</v>
      </c>
      <c r="C317">
        <v>0.03</v>
      </c>
      <c r="D317">
        <v>0.13</v>
      </c>
      <c r="E317">
        <v>0.30599999999999999</v>
      </c>
      <c r="F317">
        <v>0.54800000000000004</v>
      </c>
      <c r="G317">
        <v>0.83499999999999996</v>
      </c>
      <c r="H317">
        <v>1.1479999999999999</v>
      </c>
      <c r="I317">
        <v>1.47</v>
      </c>
      <c r="J317">
        <v>1.7889999999999999</v>
      </c>
      <c r="K317">
        <v>2.0950000000000002</v>
      </c>
      <c r="L317">
        <v>2.3820000000000001</v>
      </c>
      <c r="M317">
        <v>2.6469999999999998</v>
      </c>
      <c r="N317">
        <v>2.887</v>
      </c>
    </row>
    <row r="318" spans="2:14" x14ac:dyDescent="0.3">
      <c r="B318" s="1">
        <v>1973</v>
      </c>
      <c r="C318">
        <v>3.6999999999999998E-2</v>
      </c>
      <c r="D318">
        <v>0.14699999999999999</v>
      </c>
      <c r="E318">
        <v>0.33</v>
      </c>
      <c r="F318">
        <v>0.56799999999999995</v>
      </c>
      <c r="G318">
        <v>0.84199999999999997</v>
      </c>
      <c r="H318">
        <v>1.1339999999999999</v>
      </c>
      <c r="I318">
        <v>1.43</v>
      </c>
      <c r="J318">
        <v>1.718</v>
      </c>
      <c r="K318">
        <v>1.9910000000000001</v>
      </c>
      <c r="L318">
        <v>2.246</v>
      </c>
      <c r="M318">
        <v>2.4780000000000002</v>
      </c>
      <c r="N318">
        <v>2.6880000000000002</v>
      </c>
    </row>
    <row r="319" spans="2:14" x14ac:dyDescent="0.3">
      <c r="B319" s="1">
        <v>1974</v>
      </c>
      <c r="C319">
        <v>3.7999999999999999E-2</v>
      </c>
      <c r="D319">
        <v>0.14699999999999999</v>
      </c>
      <c r="E319">
        <v>0.32600000000000001</v>
      </c>
      <c r="F319">
        <v>0.55800000000000005</v>
      </c>
      <c r="G319">
        <v>0.82499999999999996</v>
      </c>
      <c r="H319">
        <v>1.1080000000000001</v>
      </c>
      <c r="I319">
        <v>1.393</v>
      </c>
      <c r="J319">
        <v>1.671</v>
      </c>
      <c r="K319">
        <v>1.9339999999999999</v>
      </c>
      <c r="L319">
        <v>2.1779999999999999</v>
      </c>
      <c r="M319">
        <v>2.4020000000000001</v>
      </c>
      <c r="N319">
        <v>2.6030000000000002</v>
      </c>
    </row>
    <row r="320" spans="2:14" x14ac:dyDescent="0.3">
      <c r="B320" s="1">
        <v>1975</v>
      </c>
      <c r="C320">
        <v>3.4000000000000002E-2</v>
      </c>
      <c r="D320">
        <v>0.13600000000000001</v>
      </c>
      <c r="E320">
        <v>0.31</v>
      </c>
      <c r="F320">
        <v>0.54</v>
      </c>
      <c r="G320">
        <v>0.80800000000000005</v>
      </c>
      <c r="H320">
        <v>1.095</v>
      </c>
      <c r="I320">
        <v>1.387</v>
      </c>
      <c r="J320">
        <v>1.6739999999999999</v>
      </c>
      <c r="K320">
        <v>1.946</v>
      </c>
      <c r="L320">
        <v>2.2010000000000001</v>
      </c>
      <c r="M320">
        <v>2.4340000000000002</v>
      </c>
      <c r="N320">
        <v>2.645</v>
      </c>
    </row>
    <row r="321" spans="2:14" x14ac:dyDescent="0.3">
      <c r="B321" s="1">
        <v>1976</v>
      </c>
      <c r="C321">
        <v>4.3999999999999997E-2</v>
      </c>
      <c r="D321">
        <v>0.16</v>
      </c>
      <c r="E321">
        <v>0.34</v>
      </c>
      <c r="F321">
        <v>0.56699999999999995</v>
      </c>
      <c r="G321">
        <v>0.82199999999999995</v>
      </c>
      <c r="H321">
        <v>1.087</v>
      </c>
      <c r="I321">
        <v>1.351</v>
      </c>
      <c r="J321">
        <v>1.6060000000000001</v>
      </c>
      <c r="K321">
        <v>1.845</v>
      </c>
      <c r="L321">
        <v>2.0649999999999999</v>
      </c>
      <c r="M321">
        <v>2.266</v>
      </c>
      <c r="N321">
        <v>2.4460000000000002</v>
      </c>
    </row>
    <row r="322" spans="2:14" x14ac:dyDescent="0.3">
      <c r="B322" s="1">
        <v>1977</v>
      </c>
      <c r="C322">
        <v>3.2000000000000001E-2</v>
      </c>
      <c r="D322">
        <v>0.13</v>
      </c>
      <c r="E322">
        <v>0.29399999999999998</v>
      </c>
      <c r="F322">
        <v>0.51</v>
      </c>
      <c r="G322">
        <v>0.76</v>
      </c>
      <c r="H322">
        <v>1.028</v>
      </c>
      <c r="I322">
        <v>1.3</v>
      </c>
      <c r="J322">
        <v>1.5660000000000001</v>
      </c>
      <c r="K322">
        <v>1.8180000000000001</v>
      </c>
      <c r="L322">
        <v>2.0539999999999998</v>
      </c>
      <c r="M322">
        <v>2.27</v>
      </c>
      <c r="N322">
        <v>2.4649999999999999</v>
      </c>
    </row>
    <row r="323" spans="2:14" x14ac:dyDescent="0.3">
      <c r="B323" s="1">
        <v>1978</v>
      </c>
      <c r="C323">
        <v>3.2000000000000001E-2</v>
      </c>
      <c r="D323">
        <v>0.129</v>
      </c>
      <c r="E323">
        <v>0.29499999999999998</v>
      </c>
      <c r="F323">
        <v>0.51600000000000001</v>
      </c>
      <c r="G323">
        <v>0.77400000000000002</v>
      </c>
      <c r="H323">
        <v>1.05</v>
      </c>
      <c r="I323">
        <v>1.3320000000000001</v>
      </c>
      <c r="J323">
        <v>1.6080000000000001</v>
      </c>
      <c r="K323">
        <v>1.8720000000000001</v>
      </c>
      <c r="L323">
        <v>2.117</v>
      </c>
      <c r="M323">
        <v>2.343</v>
      </c>
      <c r="N323">
        <v>2.5470000000000002</v>
      </c>
    </row>
    <row r="324" spans="2:14" x14ac:dyDescent="0.3">
      <c r="B324" s="1">
        <v>1979</v>
      </c>
      <c r="C324">
        <v>3.5999999999999997E-2</v>
      </c>
      <c r="D324">
        <v>0.13800000000000001</v>
      </c>
      <c r="E324">
        <v>0.30399999999999999</v>
      </c>
      <c r="F324">
        <v>0.51800000000000002</v>
      </c>
      <c r="G324">
        <v>0.76200000000000001</v>
      </c>
      <c r="H324">
        <v>1.02</v>
      </c>
      <c r="I324">
        <v>1.28</v>
      </c>
      <c r="J324">
        <v>1.532</v>
      </c>
      <c r="K324">
        <v>1.77</v>
      </c>
      <c r="L324">
        <v>1.9910000000000001</v>
      </c>
      <c r="M324">
        <v>2.1930000000000001</v>
      </c>
      <c r="N324">
        <v>2.375</v>
      </c>
    </row>
    <row r="325" spans="2:14" x14ac:dyDescent="0.3">
      <c r="B325" s="1">
        <v>1980</v>
      </c>
      <c r="C325">
        <v>3.5999999999999997E-2</v>
      </c>
      <c r="D325">
        <v>0.13600000000000001</v>
      </c>
      <c r="E325">
        <v>0.29799999999999999</v>
      </c>
      <c r="F325">
        <v>0.50600000000000001</v>
      </c>
      <c r="G325">
        <v>0.74299999999999999</v>
      </c>
      <c r="H325">
        <v>0.99399999999999999</v>
      </c>
      <c r="I325">
        <v>1.2450000000000001</v>
      </c>
      <c r="J325">
        <v>1.49</v>
      </c>
      <c r="K325">
        <v>1.7210000000000001</v>
      </c>
      <c r="L325">
        <v>1.9339999999999999</v>
      </c>
      <c r="M325">
        <v>2.13</v>
      </c>
      <c r="N325">
        <v>2.306</v>
      </c>
    </row>
    <row r="326" spans="2:14" x14ac:dyDescent="0.3">
      <c r="B326" s="1">
        <v>1981</v>
      </c>
      <c r="C326">
        <v>4.1000000000000002E-2</v>
      </c>
      <c r="D326">
        <v>0.14799999999999999</v>
      </c>
      <c r="E326">
        <v>0.314</v>
      </c>
      <c r="F326">
        <v>0.52400000000000002</v>
      </c>
      <c r="G326">
        <v>0.75800000000000001</v>
      </c>
      <c r="H326">
        <v>1.0029999999999999</v>
      </c>
      <c r="I326">
        <v>1.2470000000000001</v>
      </c>
      <c r="J326">
        <v>1.4810000000000001</v>
      </c>
      <c r="K326">
        <v>1.702</v>
      </c>
      <c r="L326">
        <v>1.905</v>
      </c>
      <c r="M326">
        <v>2.089</v>
      </c>
      <c r="N326">
        <v>2.2549999999999999</v>
      </c>
    </row>
    <row r="327" spans="2:14" x14ac:dyDescent="0.3">
      <c r="B327" s="1">
        <v>1982</v>
      </c>
      <c r="C327">
        <v>3.9E-2</v>
      </c>
      <c r="D327">
        <v>0.14399999999999999</v>
      </c>
      <c r="E327">
        <v>0.309</v>
      </c>
      <c r="F327">
        <v>0.51900000000000002</v>
      </c>
      <c r="G327">
        <v>0.755</v>
      </c>
      <c r="H327">
        <v>1.002</v>
      </c>
      <c r="I327">
        <v>1.2490000000000001</v>
      </c>
      <c r="J327">
        <v>1.488</v>
      </c>
      <c r="K327">
        <v>1.712</v>
      </c>
      <c r="L327">
        <v>1.92</v>
      </c>
      <c r="M327">
        <v>2.1080000000000001</v>
      </c>
      <c r="N327">
        <v>2.278</v>
      </c>
    </row>
    <row r="328" spans="2:14" x14ac:dyDescent="0.3">
      <c r="B328" s="1">
        <v>1983</v>
      </c>
      <c r="C328">
        <v>4.2000000000000003E-2</v>
      </c>
      <c r="D328">
        <v>0.13800000000000001</v>
      </c>
      <c r="E328">
        <v>0.28000000000000003</v>
      </c>
      <c r="F328">
        <v>0.45100000000000001</v>
      </c>
      <c r="G328">
        <v>0.63800000000000001</v>
      </c>
      <c r="H328">
        <v>0.82799999999999996</v>
      </c>
      <c r="I328">
        <v>1.014</v>
      </c>
      <c r="J328">
        <v>1.1910000000000001</v>
      </c>
      <c r="K328">
        <v>1.3560000000000001</v>
      </c>
      <c r="L328">
        <v>1.5069999999999999</v>
      </c>
      <c r="M328">
        <v>1.643</v>
      </c>
      <c r="N328">
        <v>1.764</v>
      </c>
    </row>
    <row r="329" spans="2:14" x14ac:dyDescent="0.3">
      <c r="B329" s="1">
        <v>1984</v>
      </c>
      <c r="C329">
        <v>4.3999999999999997E-2</v>
      </c>
      <c r="D329">
        <v>0.156</v>
      </c>
      <c r="E329">
        <v>0.32800000000000001</v>
      </c>
      <c r="F329">
        <v>0.54100000000000004</v>
      </c>
      <c r="G329">
        <v>0.77800000000000002</v>
      </c>
      <c r="H329">
        <v>1.024</v>
      </c>
      <c r="I329">
        <v>1.2669999999999999</v>
      </c>
      <c r="J329">
        <v>1.5009999999999999</v>
      </c>
      <c r="K329">
        <v>1.7190000000000001</v>
      </c>
      <c r="L329">
        <v>1.921</v>
      </c>
      <c r="M329">
        <v>2.1030000000000002</v>
      </c>
      <c r="N329">
        <v>2.2669999999999999</v>
      </c>
    </row>
    <row r="330" spans="2:14" x14ac:dyDescent="0.3">
      <c r="B330" s="1">
        <v>1985</v>
      </c>
      <c r="C330">
        <v>0.04</v>
      </c>
      <c r="D330">
        <v>0.14899999999999999</v>
      </c>
      <c r="E330">
        <v>0.32200000000000001</v>
      </c>
      <c r="F330">
        <v>0.54100000000000004</v>
      </c>
      <c r="G330">
        <v>0.78900000000000003</v>
      </c>
      <c r="H330">
        <v>1.048</v>
      </c>
      <c r="I330">
        <v>1.3080000000000001</v>
      </c>
      <c r="J330">
        <v>1.5580000000000001</v>
      </c>
      <c r="K330">
        <v>1.794</v>
      </c>
      <c r="L330">
        <v>2.012</v>
      </c>
      <c r="M330">
        <v>2.2109999999999999</v>
      </c>
      <c r="N330">
        <v>2.3889999999999998</v>
      </c>
    </row>
    <row r="331" spans="2:14" x14ac:dyDescent="0.3">
      <c r="B331" s="1">
        <v>1986</v>
      </c>
      <c r="C331">
        <v>4.2000000000000003E-2</v>
      </c>
      <c r="D331">
        <v>0.151</v>
      </c>
      <c r="E331">
        <v>0.32300000000000001</v>
      </c>
      <c r="F331">
        <v>0.53900000000000003</v>
      </c>
      <c r="G331">
        <v>0.78100000000000003</v>
      </c>
      <c r="H331">
        <v>1.0329999999999999</v>
      </c>
      <c r="I331">
        <v>1.2849999999999999</v>
      </c>
      <c r="J331">
        <v>1.5269999999999999</v>
      </c>
      <c r="K331">
        <v>1.7549999999999999</v>
      </c>
      <c r="L331">
        <v>1.9650000000000001</v>
      </c>
      <c r="M331">
        <v>2.1560000000000001</v>
      </c>
      <c r="N331">
        <v>2.327</v>
      </c>
    </row>
    <row r="332" spans="2:14" x14ac:dyDescent="0.3">
      <c r="B332" s="1">
        <v>1987</v>
      </c>
      <c r="C332">
        <v>3.4000000000000002E-2</v>
      </c>
      <c r="D332">
        <v>0.13200000000000001</v>
      </c>
      <c r="E332">
        <v>0.29399999999999998</v>
      </c>
      <c r="F332">
        <v>0.504</v>
      </c>
      <c r="G332">
        <v>0.745</v>
      </c>
      <c r="H332">
        <v>1.0009999999999999</v>
      </c>
      <c r="I332">
        <v>1.26</v>
      </c>
      <c r="J332">
        <v>1.512</v>
      </c>
      <c r="K332">
        <v>1.7509999999999999</v>
      </c>
      <c r="L332">
        <v>1.9730000000000001</v>
      </c>
      <c r="M332">
        <v>2.1760000000000002</v>
      </c>
      <c r="N332">
        <v>2.359</v>
      </c>
    </row>
    <row r="333" spans="2:14" x14ac:dyDescent="0.3">
      <c r="B333" s="1">
        <v>1988</v>
      </c>
      <c r="C333">
        <v>3.7999999999999999E-2</v>
      </c>
      <c r="D333">
        <v>0.14499999999999999</v>
      </c>
      <c r="E333">
        <v>0.315</v>
      </c>
      <c r="F333">
        <v>0.53300000000000003</v>
      </c>
      <c r="G333">
        <v>0.78</v>
      </c>
      <c r="H333">
        <v>1.0409999999999999</v>
      </c>
      <c r="I333">
        <v>1.302</v>
      </c>
      <c r="J333">
        <v>1.554</v>
      </c>
      <c r="K333">
        <v>1.7929999999999999</v>
      </c>
      <c r="L333">
        <v>2.0129999999999999</v>
      </c>
      <c r="M333">
        <v>2.2149999999999999</v>
      </c>
      <c r="N333">
        <v>2.3959999999999999</v>
      </c>
    </row>
    <row r="334" spans="2:14" x14ac:dyDescent="0.3">
      <c r="B334" s="1">
        <v>1989</v>
      </c>
      <c r="C334">
        <v>4.3999999999999997E-2</v>
      </c>
      <c r="D334">
        <v>0.158</v>
      </c>
      <c r="E334">
        <v>0.33700000000000002</v>
      </c>
      <c r="F334">
        <v>0.56100000000000005</v>
      </c>
      <c r="G334">
        <v>0.81200000000000006</v>
      </c>
      <c r="H334">
        <v>1.0740000000000001</v>
      </c>
      <c r="I334">
        <v>1.3340000000000001</v>
      </c>
      <c r="J334">
        <v>1.585</v>
      </c>
      <c r="K334">
        <v>1.821</v>
      </c>
      <c r="L334">
        <v>2.0379999999999998</v>
      </c>
      <c r="M334">
        <v>2.2360000000000002</v>
      </c>
      <c r="N334">
        <v>2.4129999999999998</v>
      </c>
    </row>
    <row r="335" spans="2:14" x14ac:dyDescent="0.3">
      <c r="B335" s="1">
        <v>1990</v>
      </c>
      <c r="C335">
        <v>4.2000000000000003E-2</v>
      </c>
      <c r="D335">
        <v>0.15</v>
      </c>
      <c r="E335">
        <v>0.32</v>
      </c>
      <c r="F335">
        <v>0.53200000000000003</v>
      </c>
      <c r="G335">
        <v>0.76900000000000002</v>
      </c>
      <c r="H335">
        <v>1.0169999999999999</v>
      </c>
      <c r="I335">
        <v>1.2629999999999999</v>
      </c>
      <c r="J335">
        <v>1.4990000000000001</v>
      </c>
      <c r="K335">
        <v>1.722</v>
      </c>
      <c r="L335">
        <v>1.927</v>
      </c>
      <c r="M335">
        <v>2.113</v>
      </c>
      <c r="N335">
        <v>2.2799999999999998</v>
      </c>
    </row>
    <row r="336" spans="2:14" x14ac:dyDescent="0.3">
      <c r="B336" s="1">
        <v>1991</v>
      </c>
      <c r="C336">
        <v>3.9E-2</v>
      </c>
      <c r="D336">
        <v>0.14199999999999999</v>
      </c>
      <c r="E336">
        <v>0.30499999999999999</v>
      </c>
      <c r="F336">
        <v>0.51100000000000001</v>
      </c>
      <c r="G336">
        <v>0.74299999999999999</v>
      </c>
      <c r="H336">
        <v>0.98499999999999999</v>
      </c>
      <c r="I336">
        <v>1.2270000000000001</v>
      </c>
      <c r="J336">
        <v>1.4610000000000001</v>
      </c>
      <c r="K336">
        <v>1.68</v>
      </c>
      <c r="L336">
        <v>1.883</v>
      </c>
      <c r="M336">
        <v>2.0680000000000001</v>
      </c>
      <c r="N336">
        <v>2.234</v>
      </c>
    </row>
    <row r="337" spans="2:14" x14ac:dyDescent="0.3">
      <c r="B337" s="1">
        <v>1992</v>
      </c>
      <c r="C337">
        <v>0.04</v>
      </c>
      <c r="D337">
        <v>0.14799999999999999</v>
      </c>
      <c r="E337">
        <v>0.318</v>
      </c>
      <c r="F337">
        <v>0.53400000000000003</v>
      </c>
      <c r="G337">
        <v>0.77600000000000002</v>
      </c>
      <c r="H337">
        <v>1.0309999999999999</v>
      </c>
      <c r="I337">
        <v>1.286</v>
      </c>
      <c r="J337">
        <v>1.5309999999999999</v>
      </c>
      <c r="K337">
        <v>1.7629999999999999</v>
      </c>
      <c r="L337">
        <v>1.976</v>
      </c>
      <c r="M337">
        <v>2.1709999999999998</v>
      </c>
      <c r="N337">
        <v>2.3460000000000001</v>
      </c>
    </row>
    <row r="338" spans="2:14" x14ac:dyDescent="0.3">
      <c r="B338" s="1">
        <v>1993</v>
      </c>
      <c r="C338">
        <v>3.9E-2</v>
      </c>
      <c r="D338">
        <v>0.14699999999999999</v>
      </c>
      <c r="E338">
        <v>0.32300000000000001</v>
      </c>
      <c r="F338">
        <v>0.54900000000000004</v>
      </c>
      <c r="G338">
        <v>0.80700000000000005</v>
      </c>
      <c r="H338">
        <v>1.08</v>
      </c>
      <c r="I338">
        <v>1.3540000000000001</v>
      </c>
      <c r="J338">
        <v>1.62</v>
      </c>
      <c r="K338">
        <v>1.871</v>
      </c>
      <c r="L338">
        <v>2.1040000000000001</v>
      </c>
      <c r="M338">
        <v>2.3170000000000002</v>
      </c>
      <c r="N338">
        <v>2.508</v>
      </c>
    </row>
    <row r="339" spans="2:14" x14ac:dyDescent="0.3">
      <c r="B339" s="1">
        <v>1994</v>
      </c>
      <c r="C339">
        <v>3.5999999999999997E-2</v>
      </c>
      <c r="D339">
        <v>0.14699999999999999</v>
      </c>
      <c r="E339">
        <v>0.33500000000000002</v>
      </c>
      <c r="F339">
        <v>0.58399999999999996</v>
      </c>
      <c r="G339">
        <v>0.874</v>
      </c>
      <c r="H339">
        <v>1.1859999999999999</v>
      </c>
      <c r="I339">
        <v>1.5029999999999999</v>
      </c>
      <c r="J339">
        <v>1.8129999999999999</v>
      </c>
      <c r="K339">
        <v>2.109</v>
      </c>
      <c r="L339">
        <v>2.3849999999999998</v>
      </c>
      <c r="M339">
        <v>2.6379999999999999</v>
      </c>
      <c r="N339">
        <v>2.867</v>
      </c>
    </row>
    <row r="340" spans="2:14" x14ac:dyDescent="0.3">
      <c r="B340" s="1">
        <v>1995</v>
      </c>
      <c r="C340">
        <v>3.7999999999999999E-2</v>
      </c>
      <c r="D340">
        <v>0.14599999999999999</v>
      </c>
      <c r="E340">
        <v>0.318</v>
      </c>
      <c r="F340">
        <v>0.54</v>
      </c>
      <c r="G340">
        <v>0.79200000000000004</v>
      </c>
      <c r="H340">
        <v>1.0580000000000001</v>
      </c>
      <c r="I340">
        <v>1.325</v>
      </c>
      <c r="J340">
        <v>1.583</v>
      </c>
      <c r="K340">
        <v>1.827</v>
      </c>
      <c r="L340">
        <v>2.0529999999999999</v>
      </c>
      <c r="M340">
        <v>2.2599999999999998</v>
      </c>
      <c r="N340">
        <v>2.4460000000000002</v>
      </c>
    </row>
    <row r="341" spans="2:14" x14ac:dyDescent="0.3">
      <c r="B341" s="1">
        <v>1996</v>
      </c>
      <c r="C341">
        <v>3.7999999999999999E-2</v>
      </c>
      <c r="D341">
        <v>0.14499999999999999</v>
      </c>
      <c r="E341">
        <v>0.317</v>
      </c>
      <c r="F341">
        <v>0.53700000000000003</v>
      </c>
      <c r="G341">
        <v>0.78800000000000003</v>
      </c>
      <c r="H341">
        <v>1.0529999999999999</v>
      </c>
      <c r="I341">
        <v>1.3180000000000001</v>
      </c>
      <c r="J341">
        <v>1.5760000000000001</v>
      </c>
      <c r="K341">
        <v>1.82</v>
      </c>
      <c r="L341">
        <v>2.0449999999999999</v>
      </c>
      <c r="M341">
        <v>2.2509999999999999</v>
      </c>
      <c r="N341">
        <v>2.4359999999999999</v>
      </c>
    </row>
    <row r="342" spans="2:14" x14ac:dyDescent="0.3">
      <c r="B342" s="1">
        <v>1997</v>
      </c>
      <c r="C342">
        <v>4.4999999999999998E-2</v>
      </c>
      <c r="D342">
        <v>0.152</v>
      </c>
      <c r="E342">
        <v>0.312</v>
      </c>
      <c r="F342">
        <v>0.50600000000000001</v>
      </c>
      <c r="G342">
        <v>0.72</v>
      </c>
      <c r="H342">
        <v>0.94</v>
      </c>
      <c r="I342">
        <v>1.155</v>
      </c>
      <c r="J342">
        <v>1.361</v>
      </c>
      <c r="K342">
        <v>1.5529999999999999</v>
      </c>
      <c r="L342">
        <v>1.7290000000000001</v>
      </c>
      <c r="M342">
        <v>1.889</v>
      </c>
      <c r="N342">
        <v>2.0310000000000001</v>
      </c>
    </row>
    <row r="343" spans="2:14" x14ac:dyDescent="0.3">
      <c r="B343" s="1">
        <v>1998</v>
      </c>
      <c r="C343">
        <v>0.04</v>
      </c>
      <c r="D343">
        <v>0.14000000000000001</v>
      </c>
      <c r="E343">
        <v>0.29399999999999998</v>
      </c>
      <c r="F343">
        <v>0.48299999999999998</v>
      </c>
      <c r="G343">
        <v>0.69299999999999995</v>
      </c>
      <c r="H343">
        <v>0.91100000000000003</v>
      </c>
      <c r="I343">
        <v>1.1259999999999999</v>
      </c>
      <c r="J343">
        <v>1.333</v>
      </c>
      <c r="K343">
        <v>1.526</v>
      </c>
      <c r="L343">
        <v>1.7030000000000001</v>
      </c>
      <c r="M343">
        <v>1.8640000000000001</v>
      </c>
      <c r="N343">
        <v>2.008</v>
      </c>
    </row>
    <row r="344" spans="2:14" x14ac:dyDescent="0.3">
      <c r="B344" s="1">
        <v>1999</v>
      </c>
      <c r="C344">
        <v>3.6999999999999998E-2</v>
      </c>
      <c r="D344">
        <v>0.14599999999999999</v>
      </c>
      <c r="E344">
        <v>0.32400000000000001</v>
      </c>
      <c r="F344">
        <v>0.55700000000000005</v>
      </c>
      <c r="G344">
        <v>0.82399999999999995</v>
      </c>
      <c r="H344">
        <v>1.107</v>
      </c>
      <c r="I344">
        <v>1.3939999999999999</v>
      </c>
      <c r="J344">
        <v>1.673</v>
      </c>
      <c r="K344">
        <v>1.9379999999999999</v>
      </c>
      <c r="L344">
        <v>2.1829999999999998</v>
      </c>
      <c r="M344">
        <v>2.4079999999999999</v>
      </c>
      <c r="N344">
        <v>2.6110000000000002</v>
      </c>
    </row>
    <row r="345" spans="2:14" x14ac:dyDescent="0.3">
      <c r="B345" s="1">
        <v>2000</v>
      </c>
      <c r="C345">
        <v>3.5000000000000003E-2</v>
      </c>
      <c r="D345">
        <v>0.14499999999999999</v>
      </c>
      <c r="E345">
        <v>0.33600000000000002</v>
      </c>
      <c r="F345">
        <v>0.59199999999999997</v>
      </c>
      <c r="G345">
        <v>0.89300000000000002</v>
      </c>
      <c r="H345">
        <v>1.218</v>
      </c>
      <c r="I345">
        <v>1.55</v>
      </c>
      <c r="J345">
        <v>1.877</v>
      </c>
      <c r="K345">
        <v>2.1890000000000001</v>
      </c>
      <c r="L345">
        <v>2.4809999999999999</v>
      </c>
      <c r="M345">
        <v>2.75</v>
      </c>
      <c r="N345">
        <v>2.9940000000000002</v>
      </c>
    </row>
    <row r="346" spans="2:14" x14ac:dyDescent="0.3">
      <c r="B346" s="1">
        <v>2001</v>
      </c>
      <c r="C346">
        <v>3.3000000000000002E-2</v>
      </c>
      <c r="D346">
        <v>0.13900000000000001</v>
      </c>
      <c r="E346">
        <v>0.32400000000000001</v>
      </c>
      <c r="F346">
        <v>0.57199999999999995</v>
      </c>
      <c r="G346">
        <v>0.86399999999999999</v>
      </c>
      <c r="H346">
        <v>1.18</v>
      </c>
      <c r="I346">
        <v>1.504</v>
      </c>
      <c r="J346">
        <v>1.8220000000000001</v>
      </c>
      <c r="K346">
        <v>2.1269999999999998</v>
      </c>
      <c r="L346">
        <v>2.4119999999999999</v>
      </c>
      <c r="M346">
        <v>2.6739999999999999</v>
      </c>
      <c r="N346">
        <v>2.9119999999999999</v>
      </c>
    </row>
    <row r="347" spans="2:14" x14ac:dyDescent="0.3">
      <c r="B347" s="1">
        <v>2002</v>
      </c>
      <c r="C347">
        <v>3.5999999999999997E-2</v>
      </c>
      <c r="D347">
        <v>0.14499999999999999</v>
      </c>
      <c r="E347">
        <v>0.33</v>
      </c>
      <c r="F347">
        <v>0.57599999999999996</v>
      </c>
      <c r="G347">
        <v>0.86099999999999999</v>
      </c>
      <c r="H347">
        <v>1.167</v>
      </c>
      <c r="I347">
        <v>1.478</v>
      </c>
      <c r="J347">
        <v>1.7829999999999999</v>
      </c>
      <c r="K347">
        <v>2.0739999999999998</v>
      </c>
      <c r="L347">
        <v>2.3439999999999999</v>
      </c>
      <c r="M347">
        <v>2.593</v>
      </c>
      <c r="N347">
        <v>2.8170000000000002</v>
      </c>
    </row>
    <row r="348" spans="2:14" x14ac:dyDescent="0.3">
      <c r="B348" s="1">
        <v>2003</v>
      </c>
      <c r="C348">
        <v>0.04</v>
      </c>
      <c r="D348">
        <v>0.154</v>
      </c>
      <c r="E348">
        <v>0.34100000000000003</v>
      </c>
      <c r="F348">
        <v>0.58399999999999996</v>
      </c>
      <c r="G348">
        <v>0.86199999999999999</v>
      </c>
      <c r="H348">
        <v>1.157</v>
      </c>
      <c r="I348">
        <v>1.454</v>
      </c>
      <c r="J348">
        <v>1.7430000000000001</v>
      </c>
      <c r="K348">
        <v>2.0169999999999999</v>
      </c>
      <c r="L348">
        <v>2.2719999999999998</v>
      </c>
      <c r="M348">
        <v>2.504</v>
      </c>
      <c r="N348">
        <v>2.714</v>
      </c>
    </row>
    <row r="349" spans="2:14" x14ac:dyDescent="0.3">
      <c r="B349" s="1">
        <v>2004</v>
      </c>
      <c r="C349">
        <v>3.7999999999999999E-2</v>
      </c>
      <c r="D349">
        <v>0.14899999999999999</v>
      </c>
      <c r="E349">
        <v>0.33300000000000002</v>
      </c>
      <c r="F349">
        <v>0.57399999999999995</v>
      </c>
      <c r="G349">
        <v>0.85199999999999998</v>
      </c>
      <c r="H349">
        <v>1.1479999999999999</v>
      </c>
      <c r="I349">
        <v>1.4470000000000001</v>
      </c>
      <c r="J349">
        <v>1.74</v>
      </c>
      <c r="K349">
        <v>2.0169999999999999</v>
      </c>
      <c r="L349">
        <v>2.2749999999999999</v>
      </c>
      <c r="M349">
        <v>2.5110000000000001</v>
      </c>
      <c r="N349">
        <v>2.7240000000000002</v>
      </c>
    </row>
    <row r="350" spans="2:14" x14ac:dyDescent="0.3">
      <c r="B350" s="1">
        <v>2005</v>
      </c>
      <c r="C350">
        <v>3.6999999999999998E-2</v>
      </c>
      <c r="D350">
        <v>0.15</v>
      </c>
      <c r="E350">
        <v>0.34100000000000003</v>
      </c>
      <c r="F350">
        <v>0.59499999999999997</v>
      </c>
      <c r="G350">
        <v>0.89</v>
      </c>
      <c r="H350">
        <v>1.206</v>
      </c>
      <c r="I350">
        <v>1.5269999999999999</v>
      </c>
      <c r="J350">
        <v>1.8420000000000001</v>
      </c>
      <c r="K350">
        <v>2.1419999999999999</v>
      </c>
      <c r="L350">
        <v>2.4220000000000002</v>
      </c>
      <c r="M350">
        <v>2.6779999999999999</v>
      </c>
      <c r="N350">
        <v>2.911</v>
      </c>
    </row>
    <row r="351" spans="2:14" x14ac:dyDescent="0.3">
      <c r="B351" s="1">
        <v>2006</v>
      </c>
      <c r="C351">
        <v>3.7999999999999999E-2</v>
      </c>
      <c r="D351">
        <v>0.152</v>
      </c>
      <c r="E351">
        <v>0.34699999999999998</v>
      </c>
      <c r="F351">
        <v>0.60599999999999998</v>
      </c>
      <c r="G351">
        <v>0.90700000000000003</v>
      </c>
      <c r="H351">
        <v>1.23</v>
      </c>
      <c r="I351">
        <v>1.5580000000000001</v>
      </c>
      <c r="J351">
        <v>1.88</v>
      </c>
      <c r="K351">
        <v>2.1869999999999998</v>
      </c>
      <c r="L351">
        <v>2.4729999999999999</v>
      </c>
      <c r="M351">
        <v>2.7349999999999999</v>
      </c>
      <c r="N351">
        <v>2.9729999999999999</v>
      </c>
    </row>
    <row r="352" spans="2:14" x14ac:dyDescent="0.3">
      <c r="B352" s="1">
        <v>2007</v>
      </c>
      <c r="C352">
        <v>3.7999999999999999E-2</v>
      </c>
      <c r="D352">
        <v>0.14899999999999999</v>
      </c>
      <c r="E352">
        <v>0.33500000000000002</v>
      </c>
      <c r="F352">
        <v>0.57899999999999996</v>
      </c>
      <c r="G352">
        <v>0.86099999999999999</v>
      </c>
      <c r="H352">
        <v>1.161</v>
      </c>
      <c r="I352">
        <v>1.4650000000000001</v>
      </c>
      <c r="J352">
        <v>1.762</v>
      </c>
      <c r="K352">
        <v>2.044</v>
      </c>
      <c r="L352">
        <v>2.306</v>
      </c>
      <c r="M352">
        <v>2.5459999999999998</v>
      </c>
      <c r="N352">
        <v>2.7629999999999999</v>
      </c>
    </row>
    <row r="353" spans="2:14" x14ac:dyDescent="0.3">
      <c r="B353" s="1">
        <v>2008</v>
      </c>
      <c r="C353">
        <v>3.5999999999999997E-2</v>
      </c>
      <c r="D353">
        <v>0.14599999999999999</v>
      </c>
      <c r="E353">
        <v>0.33400000000000002</v>
      </c>
      <c r="F353">
        <v>0.58499999999999996</v>
      </c>
      <c r="G353">
        <v>0.876</v>
      </c>
      <c r="H353">
        <v>1.19</v>
      </c>
      <c r="I353">
        <v>1.51</v>
      </c>
      <c r="J353">
        <v>1.823</v>
      </c>
      <c r="K353">
        <v>2.1219999999999999</v>
      </c>
      <c r="L353">
        <v>2.4</v>
      </c>
      <c r="M353">
        <v>2.6560000000000001</v>
      </c>
      <c r="N353">
        <v>2.8879999999999999</v>
      </c>
    </row>
    <row r="354" spans="2:14" x14ac:dyDescent="0.3">
      <c r="B354" s="1">
        <v>2009</v>
      </c>
      <c r="C354">
        <v>3.7999999999999999E-2</v>
      </c>
      <c r="D354">
        <v>0.15</v>
      </c>
      <c r="E354">
        <v>0.33700000000000002</v>
      </c>
      <c r="F354">
        <v>0.58199999999999996</v>
      </c>
      <c r="G354">
        <v>0.86499999999999999</v>
      </c>
      <c r="H354">
        <v>1.167</v>
      </c>
      <c r="I354">
        <v>1.474</v>
      </c>
      <c r="J354">
        <v>1.7729999999999999</v>
      </c>
      <c r="K354">
        <v>2.0569999999999999</v>
      </c>
      <c r="L354">
        <v>2.3210000000000002</v>
      </c>
      <c r="M354">
        <v>2.5630000000000002</v>
      </c>
      <c r="N354">
        <v>2.782</v>
      </c>
    </row>
    <row r="355" spans="2:14" x14ac:dyDescent="0.3">
      <c r="B355" s="1">
        <v>2010</v>
      </c>
      <c r="C355">
        <v>3.9E-2</v>
      </c>
      <c r="D355">
        <v>0.15</v>
      </c>
      <c r="E355">
        <v>0.33200000000000002</v>
      </c>
      <c r="F355">
        <v>0.56699999999999995</v>
      </c>
      <c r="G355">
        <v>0.83699999999999997</v>
      </c>
      <c r="H355">
        <v>1.123</v>
      </c>
      <c r="I355">
        <v>1.411</v>
      </c>
      <c r="J355">
        <v>1.6910000000000001</v>
      </c>
      <c r="K355">
        <v>1.956</v>
      </c>
      <c r="L355">
        <v>2.2029999999999998</v>
      </c>
      <c r="M355">
        <v>2.4279999999999999</v>
      </c>
      <c r="N355">
        <v>2.6309999999999998</v>
      </c>
    </row>
    <row r="356" spans="2:14" x14ac:dyDescent="0.3">
      <c r="B356" s="1">
        <v>2011</v>
      </c>
      <c r="C356">
        <v>3.1E-2</v>
      </c>
      <c r="D356">
        <v>0.14299999999999999</v>
      </c>
      <c r="E356">
        <v>0.35099999999999998</v>
      </c>
      <c r="F356">
        <v>0.64400000000000002</v>
      </c>
      <c r="G356">
        <v>1</v>
      </c>
      <c r="H356">
        <v>1.395</v>
      </c>
      <c r="I356">
        <v>1.806</v>
      </c>
      <c r="J356">
        <v>2.2170000000000001</v>
      </c>
      <c r="K356">
        <v>2.6139999999999999</v>
      </c>
      <c r="L356">
        <v>2.99</v>
      </c>
      <c r="M356">
        <v>3.3370000000000002</v>
      </c>
      <c r="N356">
        <v>3.6549999999999998</v>
      </c>
    </row>
    <row r="357" spans="2:14" x14ac:dyDescent="0.3">
      <c r="B357" s="1">
        <v>2012</v>
      </c>
      <c r="C357">
        <v>3.2000000000000001E-2</v>
      </c>
      <c r="D357">
        <v>0.14499999999999999</v>
      </c>
      <c r="E357">
        <v>0.34899999999999998</v>
      </c>
      <c r="F357">
        <v>0.63200000000000001</v>
      </c>
      <c r="G357">
        <v>0.97099999999999997</v>
      </c>
      <c r="H357">
        <v>1.3440000000000001</v>
      </c>
      <c r="I357">
        <v>1.7310000000000001</v>
      </c>
      <c r="J357">
        <v>2.1150000000000002</v>
      </c>
      <c r="K357">
        <v>2.4849999999999999</v>
      </c>
      <c r="L357">
        <v>2.8340000000000001</v>
      </c>
      <c r="M357">
        <v>3.1560000000000001</v>
      </c>
      <c r="N357">
        <v>3.4489999999999998</v>
      </c>
    </row>
    <row r="358" spans="2:14" x14ac:dyDescent="0.3">
      <c r="B358" s="1">
        <v>2013</v>
      </c>
      <c r="C358">
        <v>3.2000000000000001E-2</v>
      </c>
      <c r="D358">
        <v>0.14499999999999999</v>
      </c>
      <c r="E358">
        <v>0.34899999999999998</v>
      </c>
      <c r="F358">
        <v>0.63200000000000001</v>
      </c>
      <c r="G358">
        <v>0.97099999999999997</v>
      </c>
      <c r="H358">
        <v>1.3440000000000001</v>
      </c>
      <c r="I358">
        <v>1.7310000000000001</v>
      </c>
      <c r="J358">
        <v>2.1150000000000002</v>
      </c>
      <c r="K358">
        <v>2.4849999999999999</v>
      </c>
      <c r="L358">
        <v>2.8340000000000001</v>
      </c>
      <c r="M358">
        <v>3.1560000000000001</v>
      </c>
      <c r="N358">
        <v>3.4489999999999998</v>
      </c>
    </row>
    <row r="359" spans="2:14" s="3" customFormat="1" x14ac:dyDescent="0.3">
      <c r="B359" s="2"/>
      <c r="C359" s="3" t="s">
        <v>0</v>
      </c>
      <c r="D359" s="3" t="s">
        <v>8</v>
      </c>
      <c r="E359" s="3" t="s">
        <v>13</v>
      </c>
    </row>
    <row r="360" spans="2:14" x14ac:dyDescent="0.3">
      <c r="B360" s="1">
        <v>1963</v>
      </c>
      <c r="C360">
        <v>5.1999999999999998E-2</v>
      </c>
      <c r="D360">
        <v>9.2999999999999999E-2</v>
      </c>
      <c r="E360">
        <v>0.13100000000000001</v>
      </c>
      <c r="F360">
        <v>0.17799999999999999</v>
      </c>
      <c r="G360">
        <v>0.26200000000000001</v>
      </c>
      <c r="H360">
        <v>0.29399999999999998</v>
      </c>
      <c r="I360">
        <v>0.34</v>
      </c>
      <c r="J360">
        <v>0.39600000000000002</v>
      </c>
      <c r="K360">
        <v>0.54900000000000004</v>
      </c>
      <c r="L360">
        <v>0.73799999999999999</v>
      </c>
      <c r="M360">
        <v>0.98399999999999999</v>
      </c>
      <c r="N360">
        <v>1.093</v>
      </c>
    </row>
    <row r="361" spans="2:14" x14ac:dyDescent="0.3">
      <c r="B361" s="1">
        <v>1964</v>
      </c>
      <c r="C361">
        <v>5.1999999999999998E-2</v>
      </c>
      <c r="D361">
        <v>9.2999999999999999E-2</v>
      </c>
      <c r="E361">
        <v>0.13100000000000001</v>
      </c>
      <c r="F361">
        <v>0.17799999999999999</v>
      </c>
      <c r="G361">
        <v>0.26200000000000001</v>
      </c>
      <c r="H361">
        <v>0.29399999999999998</v>
      </c>
      <c r="I361">
        <v>0.34</v>
      </c>
      <c r="J361">
        <v>0.39600000000000002</v>
      </c>
      <c r="K361">
        <v>0.54900000000000004</v>
      </c>
      <c r="L361">
        <v>0.73799999999999999</v>
      </c>
      <c r="M361">
        <v>0.98399999999999999</v>
      </c>
      <c r="N361">
        <v>1.093</v>
      </c>
    </row>
    <row r="362" spans="2:14" x14ac:dyDescent="0.3">
      <c r="B362" s="1">
        <v>1965</v>
      </c>
      <c r="C362">
        <v>5.1999999999999998E-2</v>
      </c>
      <c r="D362">
        <v>9.2999999999999999E-2</v>
      </c>
      <c r="E362">
        <v>0.13100000000000001</v>
      </c>
      <c r="F362">
        <v>0.17799999999999999</v>
      </c>
      <c r="G362">
        <v>0.26200000000000001</v>
      </c>
      <c r="H362">
        <v>0.29399999999999998</v>
      </c>
      <c r="I362">
        <v>0.34</v>
      </c>
      <c r="J362">
        <v>0.39600000000000002</v>
      </c>
      <c r="K362">
        <v>0.54900000000000004</v>
      </c>
      <c r="L362">
        <v>0.73799999999999999</v>
      </c>
      <c r="M362">
        <v>0.98399999999999999</v>
      </c>
      <c r="N362">
        <v>1.093</v>
      </c>
    </row>
    <row r="363" spans="2:14" x14ac:dyDescent="0.3">
      <c r="B363" s="1">
        <v>1966</v>
      </c>
      <c r="C363">
        <v>5.1999999999999998E-2</v>
      </c>
      <c r="D363">
        <v>9.2999999999999999E-2</v>
      </c>
      <c r="E363">
        <v>0.13100000000000001</v>
      </c>
      <c r="F363">
        <v>0.17799999999999999</v>
      </c>
      <c r="G363">
        <v>0.26200000000000001</v>
      </c>
      <c r="H363">
        <v>0.29399999999999998</v>
      </c>
      <c r="I363">
        <v>0.34</v>
      </c>
      <c r="J363">
        <v>0.39600000000000002</v>
      </c>
      <c r="K363">
        <v>0.54900000000000004</v>
      </c>
      <c r="L363">
        <v>0.73799999999999999</v>
      </c>
      <c r="M363">
        <v>0.98399999999999999</v>
      </c>
      <c r="N363">
        <v>1.093</v>
      </c>
    </row>
    <row r="364" spans="2:14" x14ac:dyDescent="0.3">
      <c r="B364" s="1">
        <v>1967</v>
      </c>
      <c r="C364">
        <v>5.1999999999999998E-2</v>
      </c>
      <c r="D364">
        <v>9.2999999999999999E-2</v>
      </c>
      <c r="E364">
        <v>0.13100000000000001</v>
      </c>
      <c r="F364">
        <v>0.17799999999999999</v>
      </c>
      <c r="G364">
        <v>0.26200000000000001</v>
      </c>
      <c r="H364">
        <v>0.29399999999999998</v>
      </c>
      <c r="I364">
        <v>0.34</v>
      </c>
      <c r="J364">
        <v>0.39600000000000002</v>
      </c>
      <c r="K364">
        <v>0.54900000000000004</v>
      </c>
      <c r="L364">
        <v>0.73799999999999999</v>
      </c>
      <c r="M364">
        <v>0.98399999999999999</v>
      </c>
      <c r="N364">
        <v>1.093</v>
      </c>
    </row>
    <row r="365" spans="2:14" x14ac:dyDescent="0.3">
      <c r="B365" s="1">
        <v>1968</v>
      </c>
      <c r="C365">
        <v>5.1999999999999998E-2</v>
      </c>
      <c r="D365">
        <v>9.2999999999999999E-2</v>
      </c>
      <c r="E365">
        <v>0.13100000000000001</v>
      </c>
      <c r="F365">
        <v>0.17799999999999999</v>
      </c>
      <c r="G365">
        <v>0.26200000000000001</v>
      </c>
      <c r="H365">
        <v>0.29399999999999998</v>
      </c>
      <c r="I365">
        <v>0.34</v>
      </c>
      <c r="J365">
        <v>0.39600000000000002</v>
      </c>
      <c r="K365">
        <v>0.54900000000000004</v>
      </c>
      <c r="L365">
        <v>0.73799999999999999</v>
      </c>
      <c r="M365">
        <v>0.98399999999999999</v>
      </c>
      <c r="N365">
        <v>1.093</v>
      </c>
    </row>
    <row r="366" spans="2:14" x14ac:dyDescent="0.3">
      <c r="B366" s="1">
        <v>1969</v>
      </c>
      <c r="C366">
        <v>5.1999999999999998E-2</v>
      </c>
      <c r="D366">
        <v>9.2999999999999999E-2</v>
      </c>
      <c r="E366">
        <v>0.13100000000000001</v>
      </c>
      <c r="F366">
        <v>0.17799999999999999</v>
      </c>
      <c r="G366">
        <v>0.26200000000000001</v>
      </c>
      <c r="H366">
        <v>0.29399999999999998</v>
      </c>
      <c r="I366">
        <v>0.34</v>
      </c>
      <c r="J366">
        <v>0.39600000000000002</v>
      </c>
      <c r="K366">
        <v>0.54900000000000004</v>
      </c>
      <c r="L366">
        <v>0.73799999999999999</v>
      </c>
      <c r="M366">
        <v>0.98399999999999999</v>
      </c>
      <c r="N366">
        <v>1.093</v>
      </c>
    </row>
    <row r="367" spans="2:14" x14ac:dyDescent="0.3">
      <c r="B367" s="1">
        <v>1970</v>
      </c>
      <c r="C367">
        <v>5.1999999999999998E-2</v>
      </c>
      <c r="D367">
        <v>9.2999999999999999E-2</v>
      </c>
      <c r="E367">
        <v>0.13100000000000001</v>
      </c>
      <c r="F367">
        <v>0.17799999999999999</v>
      </c>
      <c r="G367">
        <v>0.26200000000000001</v>
      </c>
      <c r="H367">
        <v>0.29399999999999998</v>
      </c>
      <c r="I367">
        <v>0.34</v>
      </c>
      <c r="J367">
        <v>0.39600000000000002</v>
      </c>
      <c r="K367">
        <v>0.54900000000000004</v>
      </c>
      <c r="L367">
        <v>0.73799999999999999</v>
      </c>
      <c r="M367">
        <v>0.98399999999999999</v>
      </c>
      <c r="N367">
        <v>1.093</v>
      </c>
    </row>
    <row r="368" spans="2:14" x14ac:dyDescent="0.3">
      <c r="B368" s="1">
        <v>1971</v>
      </c>
      <c r="C368">
        <v>5.1999999999999998E-2</v>
      </c>
      <c r="D368">
        <v>9.2999999999999999E-2</v>
      </c>
      <c r="E368">
        <v>0.13100000000000001</v>
      </c>
      <c r="F368">
        <v>0.17799999999999999</v>
      </c>
      <c r="G368">
        <v>0.26200000000000001</v>
      </c>
      <c r="H368">
        <v>0.29399999999999998</v>
      </c>
      <c r="I368">
        <v>0.34</v>
      </c>
      <c r="J368">
        <v>0.39600000000000002</v>
      </c>
      <c r="K368">
        <v>0.54900000000000004</v>
      </c>
      <c r="L368">
        <v>0.73799999999999999</v>
      </c>
      <c r="M368">
        <v>0.98399999999999999</v>
      </c>
      <c r="N368">
        <v>1.093</v>
      </c>
    </row>
    <row r="369" spans="2:14" x14ac:dyDescent="0.3">
      <c r="B369" s="1">
        <v>1972</v>
      </c>
      <c r="C369">
        <v>5.1999999999999998E-2</v>
      </c>
      <c r="D369">
        <v>9.2999999999999999E-2</v>
      </c>
      <c r="E369">
        <v>0.13100000000000001</v>
      </c>
      <c r="F369">
        <v>0.17799999999999999</v>
      </c>
      <c r="G369">
        <v>0.26200000000000001</v>
      </c>
      <c r="H369">
        <v>0.29399999999999998</v>
      </c>
      <c r="I369">
        <v>0.34</v>
      </c>
      <c r="J369">
        <v>0.39600000000000002</v>
      </c>
      <c r="K369">
        <v>0.54900000000000004</v>
      </c>
      <c r="L369">
        <v>0.73799999999999999</v>
      </c>
      <c r="M369">
        <v>0.98399999999999999</v>
      </c>
      <c r="N369">
        <v>1.093</v>
      </c>
    </row>
    <row r="370" spans="2:14" x14ac:dyDescent="0.3">
      <c r="B370" s="1">
        <v>1973</v>
      </c>
      <c r="C370">
        <v>5.1999999999999998E-2</v>
      </c>
      <c r="D370">
        <v>9.2999999999999999E-2</v>
      </c>
      <c r="E370">
        <v>0.13100000000000001</v>
      </c>
      <c r="F370">
        <v>0.17799999999999999</v>
      </c>
      <c r="G370">
        <v>0.26200000000000001</v>
      </c>
      <c r="H370">
        <v>0.29399999999999998</v>
      </c>
      <c r="I370">
        <v>0.34</v>
      </c>
      <c r="J370">
        <v>0.39600000000000002</v>
      </c>
      <c r="K370">
        <v>0.54900000000000004</v>
      </c>
      <c r="L370">
        <v>0.73799999999999999</v>
      </c>
      <c r="M370">
        <v>0.98399999999999999</v>
      </c>
      <c r="N370">
        <v>1.093</v>
      </c>
    </row>
    <row r="371" spans="2:14" x14ac:dyDescent="0.3">
      <c r="B371" s="1">
        <v>1974</v>
      </c>
      <c r="C371">
        <v>5.1999999999999998E-2</v>
      </c>
      <c r="D371">
        <v>9.2999999999999999E-2</v>
      </c>
      <c r="E371">
        <v>0.13100000000000001</v>
      </c>
      <c r="F371">
        <v>0.17799999999999999</v>
      </c>
      <c r="G371">
        <v>0.26200000000000001</v>
      </c>
      <c r="H371">
        <v>0.29399999999999998</v>
      </c>
      <c r="I371">
        <v>0.34</v>
      </c>
      <c r="J371">
        <v>0.39600000000000002</v>
      </c>
      <c r="K371">
        <v>0.54900000000000004</v>
      </c>
      <c r="L371">
        <v>0.73799999999999999</v>
      </c>
      <c r="M371">
        <v>0.98399999999999999</v>
      </c>
      <c r="N371">
        <v>1.093</v>
      </c>
    </row>
    <row r="372" spans="2:14" x14ac:dyDescent="0.3">
      <c r="B372" s="1">
        <v>1975</v>
      </c>
      <c r="C372">
        <v>5.1999999999999998E-2</v>
      </c>
      <c r="D372">
        <v>9.2999999999999999E-2</v>
      </c>
      <c r="E372">
        <v>0.13100000000000001</v>
      </c>
      <c r="F372">
        <v>0.17799999999999999</v>
      </c>
      <c r="G372">
        <v>0.26200000000000001</v>
      </c>
      <c r="H372">
        <v>0.29399999999999998</v>
      </c>
      <c r="I372">
        <v>0.34</v>
      </c>
      <c r="J372">
        <v>0.39600000000000002</v>
      </c>
      <c r="K372">
        <v>0.54900000000000004</v>
      </c>
      <c r="L372">
        <v>0.73799999999999999</v>
      </c>
      <c r="M372">
        <v>0.98399999999999999</v>
      </c>
      <c r="N372">
        <v>1.093</v>
      </c>
    </row>
    <row r="373" spans="2:14" x14ac:dyDescent="0.3">
      <c r="B373" s="1">
        <v>1976</v>
      </c>
      <c r="C373">
        <v>5.1999999999999998E-2</v>
      </c>
      <c r="D373">
        <v>7.8E-2</v>
      </c>
      <c r="E373">
        <v>0.155</v>
      </c>
      <c r="F373">
        <v>0.214</v>
      </c>
      <c r="G373">
        <v>0.27500000000000002</v>
      </c>
      <c r="H373">
        <v>0.33600000000000002</v>
      </c>
      <c r="I373">
        <v>0.39400000000000002</v>
      </c>
      <c r="J373">
        <v>0.47199999999999998</v>
      </c>
      <c r="K373">
        <v>0.63200000000000001</v>
      </c>
      <c r="L373">
        <v>0.71399999999999997</v>
      </c>
      <c r="M373">
        <v>0.89800000000000002</v>
      </c>
      <c r="N373">
        <v>1.538</v>
      </c>
    </row>
    <row r="374" spans="2:14" x14ac:dyDescent="0.3">
      <c r="B374" s="1">
        <v>1977</v>
      </c>
      <c r="C374">
        <v>5.5E-2</v>
      </c>
      <c r="D374">
        <v>9.1999999999999998E-2</v>
      </c>
      <c r="E374">
        <v>0.109</v>
      </c>
      <c r="F374">
        <v>0.23599999999999999</v>
      </c>
      <c r="G374">
        <v>0.27500000000000002</v>
      </c>
      <c r="H374">
        <v>0.314</v>
      </c>
      <c r="I374">
        <v>0.375</v>
      </c>
      <c r="J374">
        <v>0.45600000000000002</v>
      </c>
      <c r="K374">
        <v>0.52100000000000002</v>
      </c>
      <c r="L374">
        <v>0.73199999999999998</v>
      </c>
      <c r="M374">
        <v>0.65100000000000002</v>
      </c>
      <c r="N374">
        <v>1.137</v>
      </c>
    </row>
    <row r="375" spans="2:14" x14ac:dyDescent="0.3">
      <c r="B375" s="1">
        <v>1978</v>
      </c>
      <c r="C375">
        <v>5.1999999999999998E-2</v>
      </c>
      <c r="D375">
        <v>8.4000000000000005E-2</v>
      </c>
      <c r="E375">
        <v>0.104</v>
      </c>
      <c r="F375">
        <v>0.14699999999999999</v>
      </c>
      <c r="G375">
        <v>0.21099999999999999</v>
      </c>
      <c r="H375">
        <v>0.32700000000000001</v>
      </c>
      <c r="I375">
        <v>0.39400000000000002</v>
      </c>
      <c r="J375">
        <v>0.44900000000000001</v>
      </c>
      <c r="K375">
        <v>0.51400000000000001</v>
      </c>
      <c r="L375">
        <v>0.58299999999999996</v>
      </c>
      <c r="M375">
        <v>0.63100000000000001</v>
      </c>
      <c r="N375">
        <v>1.538</v>
      </c>
    </row>
    <row r="376" spans="2:14" x14ac:dyDescent="0.3">
      <c r="B376" s="1">
        <v>1979</v>
      </c>
      <c r="C376">
        <v>5.1999999999999998E-2</v>
      </c>
      <c r="D376">
        <v>0.108</v>
      </c>
      <c r="E376">
        <v>0.16</v>
      </c>
      <c r="F376">
        <v>0.19900000000000001</v>
      </c>
      <c r="G376">
        <v>0.24099999999999999</v>
      </c>
      <c r="H376">
        <v>0.30099999999999999</v>
      </c>
      <c r="I376">
        <v>0.38800000000000001</v>
      </c>
      <c r="J376">
        <v>0.46600000000000003</v>
      </c>
      <c r="K376">
        <v>0.58799999999999997</v>
      </c>
      <c r="L376">
        <v>0.871</v>
      </c>
      <c r="M376">
        <v>1.2649999999999999</v>
      </c>
      <c r="N376">
        <v>1.972</v>
      </c>
    </row>
    <row r="377" spans="2:14" x14ac:dyDescent="0.3">
      <c r="B377" s="1">
        <v>1980</v>
      </c>
      <c r="C377">
        <v>2.5999999999999999E-2</v>
      </c>
      <c r="D377">
        <v>0.06</v>
      </c>
      <c r="E377">
        <v>0.13200000000000001</v>
      </c>
      <c r="F377">
        <v>0.23100000000000001</v>
      </c>
      <c r="G377">
        <v>0.27200000000000002</v>
      </c>
      <c r="H377">
        <v>0.35</v>
      </c>
      <c r="I377">
        <v>0.44700000000000001</v>
      </c>
      <c r="J377">
        <v>0.51900000000000002</v>
      </c>
      <c r="K377">
        <v>0.71599999999999997</v>
      </c>
      <c r="L377">
        <v>0.82</v>
      </c>
      <c r="M377">
        <v>1.073</v>
      </c>
      <c r="N377">
        <v>1.8540000000000001</v>
      </c>
    </row>
    <row r="378" spans="2:14" x14ac:dyDescent="0.3">
      <c r="B378" s="1">
        <v>1981</v>
      </c>
      <c r="C378">
        <v>5.1999999999999998E-2</v>
      </c>
      <c r="D378">
        <v>9.5000000000000001E-2</v>
      </c>
      <c r="E378">
        <v>0.14899999999999999</v>
      </c>
      <c r="F378">
        <v>0.24199999999999999</v>
      </c>
      <c r="G378">
        <v>0.29399999999999998</v>
      </c>
      <c r="H378">
        <v>0.34</v>
      </c>
      <c r="I378">
        <v>0.40699999999999997</v>
      </c>
      <c r="J378">
        <v>0.503</v>
      </c>
      <c r="K378">
        <v>0.63700000000000001</v>
      </c>
      <c r="L378">
        <v>0.76500000000000001</v>
      </c>
      <c r="M378">
        <v>1.1839999999999999</v>
      </c>
      <c r="N378">
        <v>1.9</v>
      </c>
    </row>
    <row r="379" spans="2:14" x14ac:dyDescent="0.3">
      <c r="B379" s="1">
        <v>1982</v>
      </c>
      <c r="C379">
        <v>5.5E-2</v>
      </c>
      <c r="D379">
        <v>8.5000000000000006E-2</v>
      </c>
      <c r="E379">
        <v>0.16600000000000001</v>
      </c>
      <c r="F379">
        <v>0.20699999999999999</v>
      </c>
      <c r="G379">
        <v>0.26900000000000002</v>
      </c>
      <c r="H379">
        <v>0.32300000000000001</v>
      </c>
      <c r="I379">
        <v>0.378</v>
      </c>
      <c r="J379">
        <v>0.47199999999999998</v>
      </c>
      <c r="K379">
        <v>0.53600000000000003</v>
      </c>
      <c r="L379">
        <v>0.64400000000000002</v>
      </c>
      <c r="M379">
        <v>0.98699999999999999</v>
      </c>
      <c r="N379">
        <v>1.1850000000000001</v>
      </c>
    </row>
    <row r="380" spans="2:14" x14ac:dyDescent="0.3">
      <c r="B380" s="1">
        <v>1983</v>
      </c>
      <c r="C380">
        <v>7.0000000000000007E-2</v>
      </c>
      <c r="D380">
        <v>9.9000000000000005E-2</v>
      </c>
      <c r="E380">
        <v>0.122</v>
      </c>
      <c r="F380">
        <v>0.23</v>
      </c>
      <c r="G380">
        <v>0.27300000000000002</v>
      </c>
      <c r="H380">
        <v>0.32</v>
      </c>
      <c r="I380">
        <v>0.374</v>
      </c>
      <c r="J380">
        <v>0.46100000000000002</v>
      </c>
      <c r="K380">
        <v>0.59599999999999997</v>
      </c>
      <c r="L380">
        <v>0.70899999999999996</v>
      </c>
      <c r="M380">
        <v>1.196</v>
      </c>
      <c r="N380">
        <v>1.7689999999999999</v>
      </c>
    </row>
    <row r="381" spans="2:14" x14ac:dyDescent="0.3">
      <c r="B381" s="1">
        <v>1984</v>
      </c>
      <c r="C381">
        <v>3.5000000000000003E-2</v>
      </c>
      <c r="D381">
        <v>0.13500000000000001</v>
      </c>
      <c r="E381">
        <v>0.154</v>
      </c>
      <c r="F381">
        <v>0.185</v>
      </c>
      <c r="G381">
        <v>0.26600000000000001</v>
      </c>
      <c r="H381">
        <v>0.33</v>
      </c>
      <c r="I381">
        <v>0.38300000000000001</v>
      </c>
      <c r="J381">
        <v>0.44900000000000001</v>
      </c>
      <c r="K381">
        <v>0.57699999999999996</v>
      </c>
      <c r="L381">
        <v>0.68500000000000005</v>
      </c>
      <c r="M381">
        <v>1.012</v>
      </c>
      <c r="N381">
        <v>1.8460000000000001</v>
      </c>
    </row>
    <row r="382" spans="2:14" x14ac:dyDescent="0.3">
      <c r="B382" s="1">
        <v>1985</v>
      </c>
      <c r="C382">
        <v>5.8000000000000003E-2</v>
      </c>
      <c r="D382">
        <v>0.14799999999999999</v>
      </c>
      <c r="E382">
        <v>0.18099999999999999</v>
      </c>
      <c r="F382">
        <v>0.223</v>
      </c>
      <c r="G382">
        <v>0.27</v>
      </c>
      <c r="H382">
        <v>0.33900000000000002</v>
      </c>
      <c r="I382">
        <v>0.39800000000000002</v>
      </c>
      <c r="J382">
        <v>0.47299999999999998</v>
      </c>
      <c r="K382">
        <v>0.57299999999999995</v>
      </c>
      <c r="L382">
        <v>0.79600000000000004</v>
      </c>
      <c r="M382">
        <v>1.3759999999999999</v>
      </c>
      <c r="N382">
        <v>1.647</v>
      </c>
    </row>
    <row r="383" spans="2:14" x14ac:dyDescent="0.3">
      <c r="B383" s="1">
        <v>1986</v>
      </c>
      <c r="C383">
        <v>7.2999999999999995E-2</v>
      </c>
      <c r="D383">
        <v>7.4999999999999997E-2</v>
      </c>
      <c r="E383">
        <v>0.17199999999999999</v>
      </c>
      <c r="F383">
        <v>0.247</v>
      </c>
      <c r="G383">
        <v>0.28599999999999998</v>
      </c>
      <c r="H383">
        <v>0.34599999999999997</v>
      </c>
      <c r="I383">
        <v>0.42699999999999999</v>
      </c>
      <c r="J383">
        <v>0.51800000000000002</v>
      </c>
      <c r="K383">
        <v>0.64</v>
      </c>
      <c r="L383">
        <v>0.84399999999999997</v>
      </c>
      <c r="M383">
        <v>1.351</v>
      </c>
      <c r="N383">
        <v>2.11</v>
      </c>
    </row>
    <row r="384" spans="2:14" x14ac:dyDescent="0.3">
      <c r="B384" s="1">
        <v>1987</v>
      </c>
      <c r="C384">
        <v>7.5999999999999998E-2</v>
      </c>
      <c r="D384">
        <v>0.11700000000000001</v>
      </c>
      <c r="E384">
        <v>0.14000000000000001</v>
      </c>
      <c r="F384">
        <v>0.191</v>
      </c>
      <c r="G384">
        <v>0.27</v>
      </c>
      <c r="H384">
        <v>0.35699999999999998</v>
      </c>
      <c r="I384">
        <v>0.434</v>
      </c>
      <c r="J384">
        <v>0.503</v>
      </c>
      <c r="K384">
        <v>0.57699999999999996</v>
      </c>
      <c r="L384">
        <v>0.68899999999999995</v>
      </c>
      <c r="M384">
        <v>1.089</v>
      </c>
      <c r="N384">
        <v>1.9790000000000001</v>
      </c>
    </row>
    <row r="385" spans="2:14" x14ac:dyDescent="0.3">
      <c r="B385" s="1">
        <v>1988</v>
      </c>
      <c r="C385">
        <v>0.1</v>
      </c>
      <c r="D385">
        <v>0.124</v>
      </c>
      <c r="E385">
        <v>0.159</v>
      </c>
      <c r="F385">
        <v>0.19700000000000001</v>
      </c>
      <c r="G385">
        <v>0.23300000000000001</v>
      </c>
      <c r="H385">
        <v>0.34200000000000003</v>
      </c>
      <c r="I385">
        <v>0.44400000000000001</v>
      </c>
      <c r="J385">
        <v>0.51200000000000001</v>
      </c>
      <c r="K385">
        <v>0.58799999999999997</v>
      </c>
      <c r="L385">
        <v>0.75</v>
      </c>
      <c r="M385">
        <v>1.012</v>
      </c>
      <c r="N385">
        <v>1.3720000000000001</v>
      </c>
    </row>
    <row r="386" spans="2:14" x14ac:dyDescent="0.3">
      <c r="B386" s="1">
        <v>1989</v>
      </c>
      <c r="C386">
        <v>5.1999999999999998E-2</v>
      </c>
      <c r="D386">
        <v>0.10299999999999999</v>
      </c>
      <c r="E386">
        <v>0.22</v>
      </c>
      <c r="F386">
        <v>0.24099999999999999</v>
      </c>
      <c r="G386">
        <v>0.27800000000000002</v>
      </c>
      <c r="H386">
        <v>0.33900000000000002</v>
      </c>
      <c r="I386">
        <v>0.46700000000000003</v>
      </c>
      <c r="J386">
        <v>0.58499999999999996</v>
      </c>
      <c r="K386">
        <v>0.70199999999999996</v>
      </c>
      <c r="L386">
        <v>0.77900000000000003</v>
      </c>
      <c r="M386">
        <v>0.88</v>
      </c>
      <c r="N386">
        <v>1.538</v>
      </c>
    </row>
    <row r="387" spans="2:14" x14ac:dyDescent="0.3">
      <c r="B387" s="1">
        <v>1990</v>
      </c>
      <c r="C387">
        <v>6.4000000000000001E-2</v>
      </c>
      <c r="D387">
        <v>9.0999999999999998E-2</v>
      </c>
      <c r="E387">
        <v>0.153</v>
      </c>
      <c r="F387">
        <v>0.26400000000000001</v>
      </c>
      <c r="G387">
        <v>0.309</v>
      </c>
      <c r="H387">
        <v>0.373</v>
      </c>
      <c r="I387">
        <v>0.46100000000000002</v>
      </c>
      <c r="J387">
        <v>0.58199999999999996</v>
      </c>
      <c r="K387">
        <v>0.69399999999999995</v>
      </c>
      <c r="L387">
        <v>0.83499999999999996</v>
      </c>
      <c r="M387">
        <v>0.97</v>
      </c>
      <c r="N387">
        <v>1.5980000000000001</v>
      </c>
    </row>
    <row r="388" spans="2:14" x14ac:dyDescent="0.3">
      <c r="B388" s="1">
        <v>1991</v>
      </c>
      <c r="C388">
        <v>3.6999999999999998E-2</v>
      </c>
      <c r="D388">
        <v>0.106</v>
      </c>
      <c r="E388">
        <v>0.13200000000000001</v>
      </c>
      <c r="F388">
        <v>0.186</v>
      </c>
      <c r="G388">
        <v>0.27100000000000002</v>
      </c>
      <c r="H388">
        <v>0.38100000000000001</v>
      </c>
      <c r="I388">
        <v>0.45100000000000001</v>
      </c>
      <c r="J388">
        <v>0.54200000000000004</v>
      </c>
      <c r="K388">
        <v>0.66700000000000004</v>
      </c>
      <c r="L388">
        <v>0.78700000000000003</v>
      </c>
      <c r="M388">
        <v>0.90100000000000002</v>
      </c>
      <c r="N388">
        <v>1.0529999999999999</v>
      </c>
    </row>
    <row r="389" spans="2:14" x14ac:dyDescent="0.3">
      <c r="B389" s="1">
        <v>1992</v>
      </c>
      <c r="C389">
        <v>6.3E-2</v>
      </c>
      <c r="D389">
        <v>8.3000000000000004E-2</v>
      </c>
      <c r="E389">
        <v>0.11799999999999999</v>
      </c>
      <c r="F389">
        <v>0.17699999999999999</v>
      </c>
      <c r="G389">
        <v>0.23899999999999999</v>
      </c>
      <c r="H389">
        <v>0.27500000000000002</v>
      </c>
      <c r="I389">
        <v>0.40899999999999997</v>
      </c>
      <c r="J389">
        <v>0.52400000000000002</v>
      </c>
      <c r="K389">
        <v>0.59399999999999997</v>
      </c>
      <c r="L389">
        <v>0.70899999999999996</v>
      </c>
      <c r="M389">
        <v>0.85099999999999998</v>
      </c>
      <c r="N389">
        <v>1.046</v>
      </c>
    </row>
    <row r="390" spans="2:14" x14ac:dyDescent="0.3">
      <c r="B390" s="1">
        <v>1993</v>
      </c>
      <c r="C390">
        <v>1.0999999999999999E-2</v>
      </c>
      <c r="D390">
        <v>8.8999999999999996E-2</v>
      </c>
      <c r="E390">
        <v>0.121</v>
      </c>
      <c r="F390">
        <v>0.18099999999999999</v>
      </c>
      <c r="G390">
        <v>0.246</v>
      </c>
      <c r="H390">
        <v>0.32</v>
      </c>
      <c r="I390">
        <v>0.40799999999999997</v>
      </c>
      <c r="J390">
        <v>0.57899999999999996</v>
      </c>
      <c r="K390">
        <v>0.71899999999999997</v>
      </c>
      <c r="L390">
        <v>0.85299999999999998</v>
      </c>
      <c r="M390">
        <v>0.96499999999999997</v>
      </c>
      <c r="N390">
        <v>1.1739999999999999</v>
      </c>
    </row>
    <row r="391" spans="2:14" x14ac:dyDescent="0.3">
      <c r="B391" s="1">
        <v>1994</v>
      </c>
      <c r="C391">
        <v>4.1000000000000002E-2</v>
      </c>
      <c r="D391">
        <v>8.4000000000000005E-2</v>
      </c>
      <c r="E391">
        <v>0.112</v>
      </c>
      <c r="F391">
        <v>0.224</v>
      </c>
      <c r="G391">
        <v>0.27</v>
      </c>
      <c r="H391">
        <v>0.33600000000000002</v>
      </c>
      <c r="I391">
        <v>0.46200000000000002</v>
      </c>
      <c r="J391">
        <v>0.64300000000000002</v>
      </c>
      <c r="K391">
        <v>0.80800000000000005</v>
      </c>
      <c r="L391">
        <v>0.86799999999999999</v>
      </c>
      <c r="M391">
        <v>1.0580000000000001</v>
      </c>
      <c r="N391">
        <v>1.421</v>
      </c>
    </row>
    <row r="392" spans="2:14" x14ac:dyDescent="0.3">
      <c r="B392" s="1">
        <v>1995</v>
      </c>
      <c r="C392">
        <v>7.0000000000000007E-2</v>
      </c>
      <c r="D392">
        <v>9.8000000000000004E-2</v>
      </c>
      <c r="E392">
        <v>0.14499999999999999</v>
      </c>
      <c r="F392">
        <v>0.192</v>
      </c>
      <c r="G392">
        <v>0.27</v>
      </c>
      <c r="H392">
        <v>0.34</v>
      </c>
      <c r="I392">
        <v>0.42899999999999999</v>
      </c>
      <c r="J392">
        <v>0.57699999999999996</v>
      </c>
      <c r="K392">
        <v>0.80700000000000005</v>
      </c>
      <c r="L392">
        <v>0.96499999999999997</v>
      </c>
      <c r="M392">
        <v>1.115</v>
      </c>
      <c r="N392">
        <v>1.367</v>
      </c>
    </row>
    <row r="393" spans="2:14" x14ac:dyDescent="0.3">
      <c r="B393" s="1">
        <v>1996</v>
      </c>
      <c r="C393">
        <v>6.0999999999999999E-2</v>
      </c>
      <c r="D393">
        <v>9.1999999999999998E-2</v>
      </c>
      <c r="E393">
        <v>0.151</v>
      </c>
      <c r="F393">
        <v>0.191</v>
      </c>
      <c r="G393">
        <v>0.28000000000000003</v>
      </c>
      <c r="H393">
        <v>0.35199999999999998</v>
      </c>
      <c r="I393">
        <v>0.52400000000000002</v>
      </c>
      <c r="J393">
        <v>0.68300000000000005</v>
      </c>
      <c r="K393">
        <v>0.94499999999999995</v>
      </c>
      <c r="L393">
        <v>1.216</v>
      </c>
      <c r="M393">
        <v>1.4259999999999999</v>
      </c>
      <c r="N393">
        <v>1.4770000000000001</v>
      </c>
    </row>
    <row r="394" spans="2:14" x14ac:dyDescent="0.3">
      <c r="B394" s="1">
        <v>1997</v>
      </c>
      <c r="C394">
        <v>0.104</v>
      </c>
      <c r="D394">
        <v>0.106</v>
      </c>
      <c r="E394">
        <v>0.14599999999999999</v>
      </c>
      <c r="F394">
        <v>0.20100000000000001</v>
      </c>
      <c r="G394">
        <v>0.26</v>
      </c>
      <c r="H394">
        <v>0.35499999999999998</v>
      </c>
      <c r="I394">
        <v>0.495</v>
      </c>
      <c r="J394">
        <v>0.68300000000000005</v>
      </c>
      <c r="K394">
        <v>0.88400000000000001</v>
      </c>
      <c r="L394">
        <v>1.0880000000000001</v>
      </c>
      <c r="M394">
        <v>1.4670000000000001</v>
      </c>
      <c r="N394">
        <v>1.647</v>
      </c>
    </row>
    <row r="395" spans="2:14" x14ac:dyDescent="0.3">
      <c r="B395" s="1">
        <v>1998</v>
      </c>
      <c r="C395">
        <v>8.4000000000000005E-2</v>
      </c>
      <c r="D395">
        <v>0.128</v>
      </c>
      <c r="E395">
        <v>0.13800000000000001</v>
      </c>
      <c r="F395">
        <v>0.17799999999999999</v>
      </c>
      <c r="G395">
        <v>0.248</v>
      </c>
      <c r="H395">
        <v>0.34</v>
      </c>
      <c r="I395">
        <v>0.54500000000000004</v>
      </c>
      <c r="J395">
        <v>0.80600000000000005</v>
      </c>
      <c r="K395">
        <v>1.0349999999999999</v>
      </c>
      <c r="L395">
        <v>1.246</v>
      </c>
      <c r="M395">
        <v>1.4119999999999999</v>
      </c>
      <c r="N395">
        <v>1.655</v>
      </c>
    </row>
    <row r="396" spans="2:14" x14ac:dyDescent="0.3">
      <c r="B396" s="1">
        <v>1999</v>
      </c>
      <c r="C396">
        <v>0.09</v>
      </c>
      <c r="D396">
        <v>0.109</v>
      </c>
      <c r="E396">
        <v>0.13400000000000001</v>
      </c>
      <c r="F396">
        <v>0.17399999999999999</v>
      </c>
      <c r="G396">
        <v>0.25</v>
      </c>
      <c r="H396">
        <v>0.33100000000000002</v>
      </c>
      <c r="I396">
        <v>0.46500000000000002</v>
      </c>
      <c r="J396">
        <v>0.74199999999999999</v>
      </c>
      <c r="K396">
        <v>1.0209999999999999</v>
      </c>
      <c r="L396">
        <v>1.258</v>
      </c>
      <c r="M396">
        <v>1.3759999999999999</v>
      </c>
      <c r="N396">
        <v>1.776</v>
      </c>
    </row>
    <row r="397" spans="2:14" x14ac:dyDescent="0.3">
      <c r="B397" s="1">
        <v>2000</v>
      </c>
      <c r="C397">
        <v>4.2999999999999997E-2</v>
      </c>
      <c r="D397">
        <v>6.4000000000000001E-2</v>
      </c>
      <c r="E397">
        <v>0.16300000000000001</v>
      </c>
      <c r="F397">
        <v>0.19600000000000001</v>
      </c>
      <c r="G397">
        <v>0.255</v>
      </c>
      <c r="H397">
        <v>0.34599999999999997</v>
      </c>
      <c r="I397">
        <v>0.46600000000000003</v>
      </c>
      <c r="J397">
        <v>0.75600000000000001</v>
      </c>
      <c r="K397">
        <v>0.999</v>
      </c>
      <c r="L397">
        <v>1.141</v>
      </c>
      <c r="M397">
        <v>1.228</v>
      </c>
      <c r="N397">
        <v>1.5629999999999999</v>
      </c>
    </row>
    <row r="398" spans="2:14" x14ac:dyDescent="0.3">
      <c r="B398" s="1">
        <v>2001</v>
      </c>
      <c r="C398">
        <v>6.6000000000000003E-2</v>
      </c>
      <c r="D398">
        <v>9.8000000000000004E-2</v>
      </c>
      <c r="E398">
        <v>0.122</v>
      </c>
      <c r="F398">
        <v>0.17899999999999999</v>
      </c>
      <c r="G398">
        <v>0.25800000000000001</v>
      </c>
      <c r="H398">
        <v>0.32500000000000001</v>
      </c>
      <c r="I398">
        <v>0.46100000000000002</v>
      </c>
      <c r="J398">
        <v>0.61399999999999999</v>
      </c>
      <c r="K398">
        <v>0.82799999999999996</v>
      </c>
      <c r="L398">
        <v>1.0740000000000001</v>
      </c>
      <c r="M398">
        <v>1.36</v>
      </c>
      <c r="N398">
        <v>1.671</v>
      </c>
    </row>
    <row r="399" spans="2:14" x14ac:dyDescent="0.3">
      <c r="B399" s="1">
        <v>2002</v>
      </c>
      <c r="C399">
        <v>3.1E-2</v>
      </c>
      <c r="D399">
        <v>7.3999999999999996E-2</v>
      </c>
      <c r="E399">
        <v>0.13</v>
      </c>
      <c r="F399">
        <v>0.2</v>
      </c>
      <c r="G399">
        <v>0.25700000000000001</v>
      </c>
      <c r="H399">
        <v>0.32900000000000001</v>
      </c>
      <c r="I399">
        <v>0.44500000000000001</v>
      </c>
      <c r="J399">
        <v>0.64500000000000002</v>
      </c>
      <c r="K399">
        <v>0.88300000000000001</v>
      </c>
      <c r="L399">
        <v>1.1020000000000001</v>
      </c>
      <c r="M399">
        <v>1.321</v>
      </c>
      <c r="N399">
        <v>1.649</v>
      </c>
    </row>
    <row r="400" spans="2:14" x14ac:dyDescent="0.3">
      <c r="B400" s="1">
        <v>2003</v>
      </c>
      <c r="C400">
        <v>3.5999999999999997E-2</v>
      </c>
      <c r="D400">
        <v>8.5999999999999993E-2</v>
      </c>
      <c r="E400">
        <v>0.11700000000000001</v>
      </c>
      <c r="F400">
        <v>0.186</v>
      </c>
      <c r="G400">
        <v>0.245</v>
      </c>
      <c r="H400">
        <v>0.307</v>
      </c>
      <c r="I400">
        <v>0.4</v>
      </c>
      <c r="J400">
        <v>0.56399999999999995</v>
      </c>
      <c r="K400">
        <v>0.76800000000000002</v>
      </c>
      <c r="L400">
        <v>1.0049999999999999</v>
      </c>
      <c r="M400">
        <v>1.2090000000000001</v>
      </c>
      <c r="N400">
        <v>1.5369999999999999</v>
      </c>
    </row>
    <row r="401" spans="2:15" x14ac:dyDescent="0.3">
      <c r="B401" s="1">
        <v>2004</v>
      </c>
      <c r="C401">
        <v>3.4000000000000002E-2</v>
      </c>
      <c r="D401">
        <v>0.08</v>
      </c>
      <c r="E401">
        <v>0.158</v>
      </c>
      <c r="F401">
        <v>0.193</v>
      </c>
      <c r="G401">
        <v>0.247</v>
      </c>
      <c r="H401">
        <v>0.307</v>
      </c>
      <c r="I401">
        <v>0.38700000000000001</v>
      </c>
      <c r="J401">
        <v>0.52800000000000002</v>
      </c>
      <c r="K401">
        <v>0.7</v>
      </c>
      <c r="L401">
        <v>0.89700000000000002</v>
      </c>
      <c r="M401">
        <v>1.087</v>
      </c>
      <c r="N401">
        <v>1.5409999999999999</v>
      </c>
    </row>
    <row r="402" spans="2:15" x14ac:dyDescent="0.3">
      <c r="B402" s="1">
        <v>2005</v>
      </c>
      <c r="C402">
        <v>2.9000000000000001E-2</v>
      </c>
      <c r="D402">
        <v>7.4999999999999997E-2</v>
      </c>
      <c r="E402">
        <v>0.113</v>
      </c>
      <c r="F402">
        <v>0.19600000000000001</v>
      </c>
      <c r="G402">
        <v>0.25900000000000001</v>
      </c>
      <c r="H402">
        <v>0.318</v>
      </c>
      <c r="I402">
        <v>0.39900000000000002</v>
      </c>
      <c r="J402">
        <v>0.51700000000000002</v>
      </c>
      <c r="K402">
        <v>0.64100000000000001</v>
      </c>
      <c r="L402">
        <v>0.76700000000000002</v>
      </c>
      <c r="M402">
        <v>0.91800000000000004</v>
      </c>
      <c r="N402">
        <v>1.296</v>
      </c>
    </row>
    <row r="403" spans="2:15" x14ac:dyDescent="0.3">
      <c r="B403" s="1">
        <v>2006</v>
      </c>
      <c r="C403">
        <v>3.3000000000000002E-2</v>
      </c>
      <c r="D403">
        <v>7.5999999999999998E-2</v>
      </c>
      <c r="E403">
        <v>0.11600000000000001</v>
      </c>
      <c r="F403">
        <v>0.14099999999999999</v>
      </c>
      <c r="G403">
        <v>0.26100000000000001</v>
      </c>
      <c r="H403">
        <v>0.35</v>
      </c>
      <c r="I403">
        <v>0.41899999999999998</v>
      </c>
      <c r="J403">
        <v>0.51600000000000001</v>
      </c>
      <c r="K403">
        <v>0.63100000000000001</v>
      </c>
      <c r="L403">
        <v>0.752</v>
      </c>
      <c r="M403">
        <v>0.92400000000000004</v>
      </c>
      <c r="N403">
        <v>1.2629999999999999</v>
      </c>
    </row>
    <row r="404" spans="2:15" x14ac:dyDescent="0.3">
      <c r="B404" s="1">
        <v>2007</v>
      </c>
      <c r="C404">
        <v>8.5999999999999993E-2</v>
      </c>
      <c r="D404">
        <v>7.3999999999999996E-2</v>
      </c>
      <c r="E404">
        <v>0.121</v>
      </c>
      <c r="F404">
        <v>0.17199999999999999</v>
      </c>
      <c r="G404">
        <v>0.22600000000000001</v>
      </c>
      <c r="H404">
        <v>0.33100000000000002</v>
      </c>
      <c r="I404">
        <v>0.43099999999999999</v>
      </c>
      <c r="J404">
        <v>0.51</v>
      </c>
      <c r="K404">
        <v>0.621</v>
      </c>
      <c r="L404">
        <v>0.75600000000000001</v>
      </c>
      <c r="M404">
        <v>0.90300000000000002</v>
      </c>
      <c r="N404">
        <v>1.177</v>
      </c>
    </row>
    <row r="405" spans="2:15" x14ac:dyDescent="0.3">
      <c r="B405" s="1">
        <v>2008</v>
      </c>
      <c r="C405">
        <v>3.5999999999999997E-2</v>
      </c>
      <c r="D405">
        <v>4.8000000000000001E-2</v>
      </c>
      <c r="E405">
        <v>6.9000000000000006E-2</v>
      </c>
      <c r="F405">
        <v>0.186</v>
      </c>
      <c r="G405">
        <v>0.254</v>
      </c>
      <c r="H405">
        <v>0.312</v>
      </c>
      <c r="I405">
        <v>0.41599999999999998</v>
      </c>
      <c r="J405">
        <v>0.51500000000000001</v>
      </c>
      <c r="K405">
        <v>0.60499999999999998</v>
      </c>
      <c r="L405">
        <v>0.71899999999999997</v>
      </c>
      <c r="M405">
        <v>0.86099999999999999</v>
      </c>
      <c r="N405">
        <v>1.1479999999999999</v>
      </c>
    </row>
    <row r="406" spans="2:15" x14ac:dyDescent="0.3">
      <c r="B406" s="1">
        <v>2009</v>
      </c>
      <c r="C406">
        <v>1.4E-2</v>
      </c>
      <c r="D406">
        <v>4.4999999999999998E-2</v>
      </c>
      <c r="E406">
        <v>0.109</v>
      </c>
      <c r="F406">
        <v>0.14199999999999999</v>
      </c>
      <c r="G406">
        <v>0.253</v>
      </c>
      <c r="H406">
        <v>0.33</v>
      </c>
      <c r="I406">
        <v>0.41099999999999998</v>
      </c>
      <c r="J406">
        <v>0.53200000000000003</v>
      </c>
      <c r="K406">
        <v>0.625</v>
      </c>
      <c r="L406">
        <v>0.76400000000000001</v>
      </c>
      <c r="M406">
        <v>0.88600000000000001</v>
      </c>
      <c r="N406">
        <v>1.1439999999999999</v>
      </c>
    </row>
    <row r="407" spans="2:15" x14ac:dyDescent="0.3">
      <c r="B407" s="1">
        <v>2010</v>
      </c>
      <c r="C407">
        <v>1.4E-2</v>
      </c>
      <c r="D407">
        <v>5.1999999999999998E-2</v>
      </c>
      <c r="E407">
        <v>0.10100000000000001</v>
      </c>
      <c r="F407">
        <v>0.17499999999999999</v>
      </c>
      <c r="G407">
        <v>0.23699999999999999</v>
      </c>
      <c r="H407">
        <v>0.313</v>
      </c>
      <c r="I407">
        <v>0.41499999999999998</v>
      </c>
      <c r="J407">
        <v>0.53900000000000003</v>
      </c>
      <c r="K407">
        <v>0.64900000000000002</v>
      </c>
      <c r="L407">
        <v>0.78700000000000003</v>
      </c>
      <c r="M407">
        <v>0.96399999999999997</v>
      </c>
      <c r="N407">
        <v>1.4730000000000001</v>
      </c>
    </row>
    <row r="408" spans="2:15" x14ac:dyDescent="0.3">
      <c r="B408" s="1">
        <v>2011</v>
      </c>
      <c r="C408">
        <v>1.9E-2</v>
      </c>
      <c r="D408">
        <v>6.7000000000000004E-2</v>
      </c>
      <c r="E408">
        <v>0.10100000000000001</v>
      </c>
      <c r="F408">
        <v>0.19</v>
      </c>
      <c r="G408">
        <v>0.28699999999999998</v>
      </c>
      <c r="H408">
        <v>0.35299999999999998</v>
      </c>
      <c r="I408">
        <v>0.46600000000000003</v>
      </c>
      <c r="J408">
        <v>0.61299999999999999</v>
      </c>
      <c r="K408">
        <v>0.77400000000000002</v>
      </c>
      <c r="L408">
        <v>0.92300000000000004</v>
      </c>
      <c r="M408">
        <v>1.173</v>
      </c>
      <c r="N408">
        <v>1.514</v>
      </c>
    </row>
    <row r="409" spans="2:15" x14ac:dyDescent="0.3">
      <c r="B409" s="1">
        <v>2012</v>
      </c>
      <c r="C409">
        <v>7.0000000000000001E-3</v>
      </c>
      <c r="D409">
        <v>1.4E-2</v>
      </c>
      <c r="E409">
        <v>8.2000000000000003E-2</v>
      </c>
      <c r="F409">
        <v>0.20200000000000001</v>
      </c>
      <c r="G409">
        <v>0.26400000000000001</v>
      </c>
      <c r="H409">
        <v>0.35299999999999998</v>
      </c>
      <c r="I409">
        <v>0.47599999999999998</v>
      </c>
      <c r="J409">
        <v>0.55800000000000005</v>
      </c>
      <c r="K409">
        <v>0.71099999999999997</v>
      </c>
      <c r="L409">
        <v>0.91200000000000003</v>
      </c>
      <c r="M409">
        <v>1.1459999999999999</v>
      </c>
      <c r="N409">
        <v>1.6</v>
      </c>
    </row>
    <row r="410" spans="2:15" x14ac:dyDescent="0.3">
      <c r="B410" s="1">
        <v>2013</v>
      </c>
      <c r="C410">
        <v>5.1999999999999998E-2</v>
      </c>
      <c r="D410">
        <v>0.125</v>
      </c>
      <c r="E410">
        <v>0.26800000000000002</v>
      </c>
      <c r="F410">
        <v>0.26300000000000001</v>
      </c>
      <c r="G410">
        <v>0.31</v>
      </c>
      <c r="H410">
        <v>0.36199999999999999</v>
      </c>
      <c r="I410">
        <v>0.43099999999999999</v>
      </c>
      <c r="J410">
        <v>0.50700000000000001</v>
      </c>
      <c r="K410">
        <v>0.67800000000000005</v>
      </c>
      <c r="L410">
        <v>0.72599999999999998</v>
      </c>
      <c r="M410">
        <v>0.93600000000000005</v>
      </c>
      <c r="N410">
        <v>1.143</v>
      </c>
    </row>
    <row r="411" spans="2:15" s="3" customFormat="1" x14ac:dyDescent="0.3">
      <c r="B411" s="2"/>
      <c r="C411" s="3" t="s">
        <v>0</v>
      </c>
      <c r="D411" s="3" t="s">
        <v>5</v>
      </c>
      <c r="E411" s="3" t="s">
        <v>3</v>
      </c>
      <c r="F411" s="3" t="s">
        <v>14</v>
      </c>
    </row>
    <row r="412" spans="2:15" x14ac:dyDescent="0.3">
      <c r="C412">
        <v>9</v>
      </c>
    </row>
    <row r="413" spans="2:15" s="3" customFormat="1" x14ac:dyDescent="0.3">
      <c r="B413" s="2"/>
      <c r="C413" s="3" t="s">
        <v>0</v>
      </c>
      <c r="D413" s="3" t="s">
        <v>2</v>
      </c>
      <c r="E413" s="3" t="s">
        <v>3</v>
      </c>
      <c r="F413" s="3" t="s">
        <v>84</v>
      </c>
      <c r="G413" s="3" t="s">
        <v>101</v>
      </c>
      <c r="H413" s="3" t="s">
        <v>102</v>
      </c>
      <c r="I413" s="3" t="s">
        <v>25</v>
      </c>
      <c r="J413" s="3" t="s">
        <v>26</v>
      </c>
      <c r="K413" s="3" t="s">
        <v>103</v>
      </c>
      <c r="L413" s="3" t="s">
        <v>28</v>
      </c>
      <c r="M413" s="3" t="s">
        <v>29</v>
      </c>
      <c r="N413" s="3" t="s">
        <v>30</v>
      </c>
      <c r="O413" s="3" t="s">
        <v>31</v>
      </c>
    </row>
    <row r="414" spans="2:15" x14ac:dyDescent="0.3">
      <c r="C414" t="s">
        <v>15</v>
      </c>
    </row>
    <row r="415" spans="2:15" s="3" customFormat="1" x14ac:dyDescent="0.3">
      <c r="B415" s="2"/>
      <c r="C415" s="3" t="s">
        <v>0</v>
      </c>
      <c r="D415" s="3" t="s">
        <v>16</v>
      </c>
      <c r="E415" s="3" t="s">
        <v>14</v>
      </c>
    </row>
    <row r="416" spans="2:15" x14ac:dyDescent="0.3">
      <c r="B416" s="1" t="s">
        <v>101</v>
      </c>
      <c r="C416">
        <f t="shared" ref="C416:C424" si="0">COUNT(C426:AZ426)</f>
        <v>13</v>
      </c>
    </row>
    <row r="417" spans="2:33" x14ac:dyDescent="0.3">
      <c r="B417" s="1" t="s">
        <v>102</v>
      </c>
      <c r="C417">
        <f t="shared" si="0"/>
        <v>13</v>
      </c>
    </row>
    <row r="418" spans="2:33" x14ac:dyDescent="0.3">
      <c r="B418" s="1" t="s">
        <v>25</v>
      </c>
      <c r="C418">
        <f t="shared" si="0"/>
        <v>31</v>
      </c>
    </row>
    <row r="419" spans="2:33" x14ac:dyDescent="0.3">
      <c r="B419" s="1" t="s">
        <v>26</v>
      </c>
      <c r="C419">
        <f t="shared" si="0"/>
        <v>9</v>
      </c>
    </row>
    <row r="420" spans="2:33" x14ac:dyDescent="0.3">
      <c r="B420" s="1" t="s">
        <v>103</v>
      </c>
      <c r="C420">
        <f t="shared" si="0"/>
        <v>28</v>
      </c>
    </row>
    <row r="421" spans="2:33" x14ac:dyDescent="0.3">
      <c r="B421" s="1" t="s">
        <v>28</v>
      </c>
      <c r="C421">
        <f t="shared" si="0"/>
        <v>10</v>
      </c>
    </row>
    <row r="422" spans="2:33" x14ac:dyDescent="0.3">
      <c r="B422" s="1" t="s">
        <v>29</v>
      </c>
      <c r="C422">
        <f t="shared" si="0"/>
        <v>12</v>
      </c>
    </row>
    <row r="423" spans="2:33" x14ac:dyDescent="0.3">
      <c r="B423" s="1" t="s">
        <v>30</v>
      </c>
      <c r="C423">
        <f t="shared" si="0"/>
        <v>7</v>
      </c>
    </row>
    <row r="424" spans="2:33" x14ac:dyDescent="0.3">
      <c r="B424" s="1" t="s">
        <v>31</v>
      </c>
      <c r="C424">
        <f t="shared" si="0"/>
        <v>8</v>
      </c>
    </row>
    <row r="425" spans="2:33" s="3" customFormat="1" x14ac:dyDescent="0.3">
      <c r="B425" s="2"/>
      <c r="C425" s="3" t="s">
        <v>0</v>
      </c>
      <c r="D425" s="3" t="s">
        <v>17</v>
      </c>
      <c r="E425" s="3" t="s">
        <v>18</v>
      </c>
    </row>
    <row r="426" spans="2:33" x14ac:dyDescent="0.3">
      <c r="B426" s="1" t="s">
        <v>101</v>
      </c>
      <c r="C426">
        <v>1997</v>
      </c>
      <c r="D426">
        <v>1998</v>
      </c>
      <c r="E426">
        <v>1999</v>
      </c>
      <c r="F426">
        <v>2000</v>
      </c>
      <c r="G426">
        <v>2001</v>
      </c>
      <c r="H426">
        <v>2002</v>
      </c>
      <c r="I426">
        <v>2003</v>
      </c>
      <c r="J426">
        <v>2004</v>
      </c>
      <c r="K426">
        <v>2005</v>
      </c>
      <c r="L426">
        <v>2006</v>
      </c>
      <c r="M426">
        <v>2007</v>
      </c>
      <c r="N426">
        <v>2008</v>
      </c>
      <c r="O426">
        <v>2009</v>
      </c>
    </row>
    <row r="427" spans="2:33" x14ac:dyDescent="0.3">
      <c r="B427" s="1" t="s">
        <v>102</v>
      </c>
      <c r="C427">
        <v>1984</v>
      </c>
      <c r="D427">
        <v>1985</v>
      </c>
      <c r="E427">
        <v>1986</v>
      </c>
      <c r="F427">
        <v>1987</v>
      </c>
      <c r="G427">
        <v>1988</v>
      </c>
      <c r="H427">
        <v>1991</v>
      </c>
      <c r="I427">
        <v>2006</v>
      </c>
      <c r="J427">
        <v>2007</v>
      </c>
      <c r="K427">
        <v>2008</v>
      </c>
      <c r="L427">
        <v>2009</v>
      </c>
      <c r="M427">
        <v>2010</v>
      </c>
      <c r="N427">
        <v>2011</v>
      </c>
      <c r="O427">
        <v>2012</v>
      </c>
    </row>
    <row r="428" spans="2:33" x14ac:dyDescent="0.3">
      <c r="B428" s="1" t="s">
        <v>25</v>
      </c>
      <c r="C428">
        <v>1983</v>
      </c>
      <c r="D428">
        <v>1984</v>
      </c>
      <c r="E428">
        <v>1985</v>
      </c>
      <c r="F428">
        <v>1986</v>
      </c>
      <c r="G428">
        <v>1987</v>
      </c>
      <c r="H428">
        <v>1988</v>
      </c>
      <c r="I428">
        <v>1989</v>
      </c>
      <c r="J428">
        <v>1990</v>
      </c>
      <c r="K428">
        <v>1991</v>
      </c>
      <c r="L428">
        <v>1992</v>
      </c>
      <c r="M428">
        <v>1993</v>
      </c>
      <c r="N428">
        <v>1994</v>
      </c>
      <c r="O428">
        <v>1995</v>
      </c>
      <c r="P428">
        <v>1996</v>
      </c>
      <c r="Q428">
        <v>1997</v>
      </c>
      <c r="R428">
        <v>1998</v>
      </c>
      <c r="S428">
        <v>1999</v>
      </c>
      <c r="T428">
        <v>2000</v>
      </c>
      <c r="U428">
        <v>2001</v>
      </c>
      <c r="V428">
        <v>2002</v>
      </c>
      <c r="W428">
        <v>2003</v>
      </c>
      <c r="X428">
        <v>2004</v>
      </c>
      <c r="Y428">
        <v>2005</v>
      </c>
      <c r="Z428">
        <v>2006</v>
      </c>
      <c r="AA428">
        <v>2007</v>
      </c>
      <c r="AB428">
        <v>2008</v>
      </c>
      <c r="AC428">
        <v>2009</v>
      </c>
      <c r="AD428">
        <v>2010</v>
      </c>
      <c r="AE428">
        <v>2011</v>
      </c>
      <c r="AF428">
        <v>2012</v>
      </c>
      <c r="AG428">
        <v>2013</v>
      </c>
    </row>
    <row r="429" spans="2:33" x14ac:dyDescent="0.3">
      <c r="B429" s="1" t="s">
        <v>26</v>
      </c>
      <c r="C429">
        <v>1999</v>
      </c>
      <c r="D429">
        <v>2000</v>
      </c>
      <c r="E429">
        <v>2001</v>
      </c>
      <c r="F429">
        <v>2003</v>
      </c>
      <c r="G429">
        <v>2004</v>
      </c>
      <c r="H429">
        <v>2005</v>
      </c>
      <c r="I429">
        <v>2006</v>
      </c>
      <c r="J429">
        <v>2007</v>
      </c>
      <c r="K429">
        <v>2008</v>
      </c>
    </row>
    <row r="430" spans="2:33" x14ac:dyDescent="0.3">
      <c r="B430" s="1" t="s">
        <v>103</v>
      </c>
      <c r="C430">
        <f>'peru-acoustic2013'!E2</f>
        <v>1985</v>
      </c>
      <c r="D430">
        <f>'peru-acoustic2013'!F2</f>
        <v>1986</v>
      </c>
      <c r="E430">
        <f>'peru-acoustic2013'!G2</f>
        <v>1987</v>
      </c>
      <c r="F430">
        <f>'peru-acoustic2013'!H2</f>
        <v>1988</v>
      </c>
      <c r="G430">
        <f>'peru-acoustic2013'!I2</f>
        <v>1989</v>
      </c>
      <c r="H430">
        <f>'peru-acoustic2013'!J2</f>
        <v>1990</v>
      </c>
      <c r="I430">
        <f>'peru-acoustic2013'!K2</f>
        <v>1991</v>
      </c>
      <c r="J430">
        <f>'peru-acoustic2013'!L2</f>
        <v>1992</v>
      </c>
      <c r="K430">
        <f>'peru-acoustic2013'!M2</f>
        <v>1993</v>
      </c>
      <c r="L430">
        <f>'peru-acoustic2013'!N2</f>
        <v>1994</v>
      </c>
      <c r="M430">
        <f>'peru-acoustic2013'!O2</f>
        <v>1995</v>
      </c>
      <c r="N430">
        <f>'peru-acoustic2013'!P2</f>
        <v>1996</v>
      </c>
      <c r="O430">
        <f>'peru-acoustic2013'!Q2</f>
        <v>1997</v>
      </c>
      <c r="P430">
        <f>'peru-acoustic2013'!R2</f>
        <v>1998</v>
      </c>
      <c r="Q430">
        <f>'peru-acoustic2013'!S2</f>
        <v>1999</v>
      </c>
      <c r="R430">
        <f>'peru-acoustic2013'!T2</f>
        <v>2000</v>
      </c>
      <c r="S430">
        <f>'peru-acoustic2013'!U2</f>
        <v>2001</v>
      </c>
      <c r="T430">
        <f>'peru-acoustic2013'!V2</f>
        <v>2002</v>
      </c>
      <c r="U430">
        <f>'peru-acoustic2013'!W2</f>
        <v>2003</v>
      </c>
      <c r="V430">
        <f>'peru-acoustic2013'!X2</f>
        <v>2004</v>
      </c>
      <c r="W430">
        <f>'peru-acoustic2013'!Y2</f>
        <v>2005</v>
      </c>
      <c r="X430">
        <f>'peru-acoustic2013'!Z2</f>
        <v>2006</v>
      </c>
      <c r="Y430">
        <f>'peru-acoustic2013'!AA2</f>
        <v>2007</v>
      </c>
      <c r="Z430">
        <f>'peru-acoustic2013'!AB2</f>
        <v>2008</v>
      </c>
      <c r="AA430">
        <f>'peru-acoustic2013'!AC2</f>
        <v>2009</v>
      </c>
      <c r="AB430">
        <f>'peru-acoustic2013'!AD2</f>
        <v>2011</v>
      </c>
      <c r="AC430">
        <f>'peru-acoustic2013'!AE2</f>
        <v>2012</v>
      </c>
      <c r="AD430">
        <f>'peru-acoustic2013'!AF2</f>
        <v>2013</v>
      </c>
    </row>
    <row r="431" spans="2:33" x14ac:dyDescent="0.3">
      <c r="B431" s="1" t="s">
        <v>28</v>
      </c>
      <c r="C431">
        <v>2002</v>
      </c>
      <c r="D431">
        <v>2003</v>
      </c>
      <c r="E431">
        <v>2004</v>
      </c>
      <c r="F431">
        <v>2005</v>
      </c>
      <c r="G431">
        <v>2006</v>
      </c>
      <c r="H431">
        <v>2007</v>
      </c>
      <c r="I431">
        <v>2008</v>
      </c>
      <c r="J431">
        <v>2009</v>
      </c>
      <c r="K431">
        <v>2011</v>
      </c>
      <c r="L431">
        <v>2012</v>
      </c>
    </row>
    <row r="432" spans="2:33" x14ac:dyDescent="0.3">
      <c r="B432" s="1" t="s">
        <v>29</v>
      </c>
      <c r="C432">
        <v>2001</v>
      </c>
      <c r="D432">
        <v>2002</v>
      </c>
      <c r="E432">
        <v>2003</v>
      </c>
      <c r="F432">
        <v>2004</v>
      </c>
      <c r="G432">
        <v>2005</v>
      </c>
      <c r="H432">
        <v>2006</v>
      </c>
      <c r="I432">
        <v>2007</v>
      </c>
      <c r="J432">
        <v>2008</v>
      </c>
      <c r="K432">
        <v>2009</v>
      </c>
      <c r="L432">
        <v>2010</v>
      </c>
      <c r="M432">
        <v>2011</v>
      </c>
      <c r="N432">
        <v>2012</v>
      </c>
    </row>
    <row r="433" spans="2:33" x14ac:dyDescent="0.3">
      <c r="B433" s="1" t="s">
        <v>30</v>
      </c>
      <c r="C433">
        <f>'EU Van Data'!C19</f>
        <v>2006</v>
      </c>
      <c r="D433">
        <f>'EU Van Data'!D19</f>
        <v>2007</v>
      </c>
      <c r="E433">
        <f>'EU Van Data'!E19</f>
        <v>2008</v>
      </c>
      <c r="F433">
        <f>'EU Van Data'!F19</f>
        <v>2009</v>
      </c>
      <c r="G433">
        <f>'EU Van Data'!G19</f>
        <v>2010</v>
      </c>
      <c r="H433">
        <f>'EU Van Data'!H19</f>
        <v>2011</v>
      </c>
      <c r="I433">
        <f>'EU Van Data'!I19</f>
        <v>2013</v>
      </c>
    </row>
    <row r="434" spans="2:33" x14ac:dyDescent="0.3">
      <c r="B434" s="1" t="s">
        <v>31</v>
      </c>
      <c r="C434">
        <v>1987</v>
      </c>
      <c r="D434">
        <v>1988</v>
      </c>
      <c r="E434">
        <v>1989</v>
      </c>
      <c r="F434">
        <v>1990</v>
      </c>
      <c r="G434">
        <v>1991</v>
      </c>
      <c r="H434">
        <v>2008</v>
      </c>
      <c r="I434">
        <v>2009</v>
      </c>
      <c r="J434">
        <v>2011</v>
      </c>
    </row>
    <row r="435" spans="2:33" s="3" customFormat="1" x14ac:dyDescent="0.3">
      <c r="B435" s="2"/>
      <c r="C435" s="3" t="s">
        <v>0</v>
      </c>
      <c r="D435" s="3" t="s">
        <v>19</v>
      </c>
      <c r="E435" s="3" t="s">
        <v>14</v>
      </c>
    </row>
    <row r="436" spans="2:33" x14ac:dyDescent="0.3">
      <c r="B436" s="1" t="s">
        <v>101</v>
      </c>
      <c r="C436">
        <v>6</v>
      </c>
    </row>
    <row r="437" spans="2:33" x14ac:dyDescent="0.3">
      <c r="B437" s="1" t="s">
        <v>102</v>
      </c>
      <c r="C437">
        <v>11</v>
      </c>
    </row>
    <row r="438" spans="2:33" x14ac:dyDescent="0.3">
      <c r="B438" s="1" t="s">
        <v>25</v>
      </c>
      <c r="C438">
        <v>6</v>
      </c>
    </row>
    <row r="439" spans="2:33" x14ac:dyDescent="0.3">
      <c r="B439" s="1" t="s">
        <v>26</v>
      </c>
      <c r="C439">
        <v>10.5</v>
      </c>
    </row>
    <row r="440" spans="2:33" x14ac:dyDescent="0.3">
      <c r="B440" s="1" t="s">
        <v>103</v>
      </c>
      <c r="C440">
        <v>1.5</v>
      </c>
    </row>
    <row r="441" spans="2:33" x14ac:dyDescent="0.3">
      <c r="B441" s="1" t="s">
        <v>28</v>
      </c>
      <c r="C441">
        <v>2</v>
      </c>
    </row>
    <row r="442" spans="2:33" x14ac:dyDescent="0.3">
      <c r="B442" s="1" t="s">
        <v>29</v>
      </c>
      <c r="C442">
        <v>6</v>
      </c>
    </row>
    <row r="443" spans="2:33" x14ac:dyDescent="0.3">
      <c r="B443" s="1" t="s">
        <v>30</v>
      </c>
      <c r="C443">
        <v>6</v>
      </c>
    </row>
    <row r="444" spans="2:33" x14ac:dyDescent="0.3">
      <c r="B444" s="1" t="s">
        <v>31</v>
      </c>
      <c r="C444">
        <v>6</v>
      </c>
    </row>
    <row r="445" spans="2:33" s="3" customFormat="1" x14ac:dyDescent="0.3">
      <c r="B445" s="2"/>
      <c r="C445" s="3" t="s">
        <v>0</v>
      </c>
      <c r="D445" s="3" t="s">
        <v>17</v>
      </c>
      <c r="E445" s="3" t="s">
        <v>20</v>
      </c>
    </row>
    <row r="446" spans="2:33" x14ac:dyDescent="0.3">
      <c r="B446" s="12" t="s">
        <v>101</v>
      </c>
      <c r="C446">
        <v>3530</v>
      </c>
      <c r="D446">
        <v>3200</v>
      </c>
      <c r="E446">
        <v>4100</v>
      </c>
      <c r="F446">
        <v>5600</v>
      </c>
      <c r="G446">
        <v>5950</v>
      </c>
      <c r="H446">
        <v>3700</v>
      </c>
      <c r="I446">
        <v>2640</v>
      </c>
      <c r="J446">
        <v>2640</v>
      </c>
      <c r="K446">
        <v>4110</v>
      </c>
      <c r="L446">
        <v>3192</v>
      </c>
      <c r="M446">
        <v>3140</v>
      </c>
      <c r="N446">
        <v>487</v>
      </c>
      <c r="O446">
        <v>328</v>
      </c>
    </row>
    <row r="447" spans="2:33" x14ac:dyDescent="0.3">
      <c r="B447" s="12" t="s">
        <v>102</v>
      </c>
      <c r="C447">
        <v>99</v>
      </c>
      <c r="D447">
        <v>324</v>
      </c>
      <c r="E447">
        <v>123</v>
      </c>
      <c r="F447">
        <v>213</v>
      </c>
      <c r="G447">
        <v>134</v>
      </c>
      <c r="H447">
        <v>242</v>
      </c>
      <c r="I447">
        <v>112</v>
      </c>
      <c r="J447">
        <v>275</v>
      </c>
      <c r="K447">
        <v>259</v>
      </c>
      <c r="L447">
        <v>18</v>
      </c>
      <c r="M447">
        <v>440</v>
      </c>
      <c r="N447">
        <v>432</v>
      </c>
      <c r="O447">
        <v>230</v>
      </c>
    </row>
    <row r="448" spans="2:33" x14ac:dyDescent="0.3">
      <c r="B448" s="12" t="s">
        <v>25</v>
      </c>
      <c r="C448">
        <v>0.64580000000000004</v>
      </c>
      <c r="D448">
        <v>0.56899999999999995</v>
      </c>
      <c r="E448">
        <v>0.46610000000000001</v>
      </c>
      <c r="F448">
        <v>0.40229999999999999</v>
      </c>
      <c r="G448">
        <v>0.48130000000000001</v>
      </c>
      <c r="H448">
        <v>0.40970000000000001</v>
      </c>
      <c r="I448">
        <v>0.41870000000000002</v>
      </c>
      <c r="J448">
        <v>0.33260000000000001</v>
      </c>
      <c r="K448">
        <v>0.4093</v>
      </c>
      <c r="L448">
        <v>0.34860000000000002</v>
      </c>
      <c r="M448">
        <v>0.30180000000000001</v>
      </c>
      <c r="N448">
        <v>0.35920000000000002</v>
      </c>
      <c r="O448">
        <v>0.32229999999999998</v>
      </c>
      <c r="P448">
        <v>0.33350000000000002</v>
      </c>
      <c r="Q448">
        <v>0.29299999999999998</v>
      </c>
      <c r="R448">
        <v>0.27689999999999998</v>
      </c>
      <c r="S448">
        <v>0.32869999999999999</v>
      </c>
      <c r="T448">
        <v>0.30869999999999997</v>
      </c>
      <c r="U448">
        <v>0.3967</v>
      </c>
      <c r="V448">
        <v>0.33139999999999997</v>
      </c>
      <c r="W448">
        <v>0.2893</v>
      </c>
      <c r="X448">
        <v>0.31569999999999998</v>
      </c>
      <c r="Y448">
        <v>0.28699999999999998</v>
      </c>
      <c r="Z448">
        <v>0.31590000000000001</v>
      </c>
      <c r="AA448">
        <v>0.2402</v>
      </c>
      <c r="AB448">
        <v>0.16070000000000001</v>
      </c>
      <c r="AC448">
        <v>0.1338</v>
      </c>
      <c r="AD448">
        <v>9.8500000000000004E-2</v>
      </c>
      <c r="AE448">
        <v>5.7299999999999997E-2</v>
      </c>
      <c r="AF448">
        <v>0.17249999999999999</v>
      </c>
      <c r="AG448">
        <v>0.1479</v>
      </c>
    </row>
    <row r="449" spans="1:33" x14ac:dyDescent="0.3">
      <c r="B449" s="1" t="s">
        <v>26</v>
      </c>
      <c r="C449">
        <v>5724</v>
      </c>
      <c r="D449">
        <v>4688</v>
      </c>
      <c r="E449">
        <v>5627</v>
      </c>
      <c r="F449">
        <v>1388</v>
      </c>
      <c r="G449">
        <v>3287</v>
      </c>
      <c r="H449">
        <v>1043</v>
      </c>
      <c r="I449">
        <v>3283</v>
      </c>
      <c r="J449">
        <v>626</v>
      </c>
      <c r="K449">
        <v>1935</v>
      </c>
    </row>
    <row r="450" spans="1:33" x14ac:dyDescent="0.3">
      <c r="B450" s="12" t="s">
        <v>103</v>
      </c>
      <c r="C450">
        <f>'peru-acoustic2013'!E3</f>
        <v>647.80837459999998</v>
      </c>
      <c r="D450">
        <f>'peru-acoustic2013'!F3</f>
        <v>17811.187890000001</v>
      </c>
      <c r="E450">
        <f>'peru-acoustic2013'!G3</f>
        <v>22955.149539999999</v>
      </c>
      <c r="F450">
        <f>'peru-acoustic2013'!H3</f>
        <v>9458.7928370000009</v>
      </c>
      <c r="G450">
        <f>'peru-acoustic2013'!I3</f>
        <v>15033.976839999999</v>
      </c>
      <c r="H450">
        <f>'peru-acoustic2013'!J3</f>
        <v>14139.45145</v>
      </c>
      <c r="I450">
        <f>'peru-acoustic2013'!K3</f>
        <v>16486.372060000002</v>
      </c>
      <c r="J450">
        <f>'peru-acoustic2013'!L3</f>
        <v>6266.2859749999998</v>
      </c>
      <c r="K450">
        <f>'peru-acoustic2013'!M3</f>
        <v>19658.501759999999</v>
      </c>
      <c r="L450">
        <f>'peru-acoustic2013'!N3</f>
        <v>10767.976420000001</v>
      </c>
      <c r="M450">
        <f>'peru-acoustic2013'!O3</f>
        <v>6428.8549599999997</v>
      </c>
      <c r="N450">
        <f>'peru-acoustic2013'!P3</f>
        <v>7271.2293890000001</v>
      </c>
      <c r="O450">
        <f>'peru-acoustic2013'!Q3</f>
        <v>2561.268924</v>
      </c>
      <c r="P450">
        <f>'peru-acoustic2013'!R3</f>
        <v>189.50683849999999</v>
      </c>
      <c r="Q450">
        <f>'peru-acoustic2013'!S3</f>
        <v>342.48429049999999</v>
      </c>
      <c r="R450">
        <f>'peru-acoustic2013'!T3</f>
        <v>2373.1920879999998</v>
      </c>
      <c r="S450">
        <f>'peru-acoustic2013'!U3</f>
        <v>2051.7460160000001</v>
      </c>
      <c r="T450">
        <f>'peru-acoustic2013'!V3</f>
        <v>248.06362870000001</v>
      </c>
      <c r="U450">
        <f>'peru-acoustic2013'!W3</f>
        <v>1117.8837550000001</v>
      </c>
      <c r="V450">
        <f>'peru-acoustic2013'!X3</f>
        <v>863.74390289999997</v>
      </c>
      <c r="W450">
        <f>'peru-acoustic2013'!Y3</f>
        <v>1024.7854460000001</v>
      </c>
      <c r="X450">
        <f>'peru-acoustic2013'!Z3</f>
        <v>1678.2843789999999</v>
      </c>
      <c r="Y450">
        <f>'peru-acoustic2013'!AA3</f>
        <v>522.11225230000002</v>
      </c>
      <c r="Z450">
        <f>'peru-acoustic2013'!AB3</f>
        <v>222.60866440000001</v>
      </c>
      <c r="AA450">
        <f>'peru-acoustic2013'!AC3</f>
        <v>849.37143119999996</v>
      </c>
      <c r="AB450">
        <f>'peru-acoustic2013'!AD3</f>
        <v>677.60317729999997</v>
      </c>
      <c r="AC450">
        <f>'peru-acoustic2013'!AE3</f>
        <v>93.754157129999996</v>
      </c>
      <c r="AD450">
        <f>'peru-acoustic2013'!AF3</f>
        <v>889.75722710000002</v>
      </c>
    </row>
    <row r="451" spans="1:33" x14ac:dyDescent="0.3">
      <c r="B451" s="12" t="s">
        <v>28</v>
      </c>
      <c r="C451">
        <f>'peru-cpue2013'!E3</f>
        <v>214.415435</v>
      </c>
      <c r="D451">
        <f>'peru-cpue2013'!F3</f>
        <v>244.8605034</v>
      </c>
      <c r="E451">
        <f>'peru-cpue2013'!G3</f>
        <v>277.6053359</v>
      </c>
      <c r="F451">
        <f>'peru-cpue2013'!H3</f>
        <v>194.7629604</v>
      </c>
      <c r="G451">
        <f>'peru-cpue2013'!I3</f>
        <v>247.4908193</v>
      </c>
      <c r="H451">
        <f>'peru-cpue2013'!J3</f>
        <v>231.57376210000001</v>
      </c>
      <c r="I451">
        <f>'peru-cpue2013'!K3</f>
        <v>220.95571910000001</v>
      </c>
      <c r="J451">
        <f>'peru-cpue2013'!L3</f>
        <v>184.08182389999999</v>
      </c>
      <c r="K451">
        <f>'peru-cpue2013'!M3</f>
        <v>267.91729129999999</v>
      </c>
      <c r="L451">
        <f>'peru-cpue2013'!N3</f>
        <v>267.08854500000001</v>
      </c>
    </row>
    <row r="452" spans="1:33" x14ac:dyDescent="0.3">
      <c r="B452" s="12" t="s">
        <v>29</v>
      </c>
      <c r="C452">
        <f>'China CPUE 2013'!K16</f>
        <v>1.1436638940881672</v>
      </c>
      <c r="D452">
        <f>'China CPUE 2013'!L16</f>
        <v>2.0223031818305066</v>
      </c>
      <c r="E452">
        <f>'China CPUE 2013'!M16</f>
        <v>1.6067878324137475</v>
      </c>
      <c r="F452">
        <f>'China CPUE 2013'!N16</f>
        <v>1.1903377030217865</v>
      </c>
      <c r="G452">
        <f>'China CPUE 2013'!O16</f>
        <v>1.1903377030217865</v>
      </c>
      <c r="H452">
        <f>'China CPUE 2013'!P16</f>
        <v>0.7821076022764244</v>
      </c>
      <c r="I452">
        <f>'China CPUE 2013'!Q16</f>
        <v>0.87304956516034127</v>
      </c>
      <c r="J452">
        <f>'China CPUE 2013'!R16</f>
        <v>0.66646813558311091</v>
      </c>
      <c r="K452">
        <f>'China CPUE 2013'!S16</f>
        <v>0.63396410105878653</v>
      </c>
      <c r="L452">
        <f>'China CPUE 2013'!T16</f>
        <v>0.49869382480885349</v>
      </c>
      <c r="M452">
        <f>'China CPUE 2013'!U16</f>
        <v>0.39228645673648693</v>
      </c>
      <c r="N452">
        <f>'China CPUE 2013'!V16</f>
        <v>0.40829597074109181</v>
      </c>
    </row>
    <row r="453" spans="1:33" x14ac:dyDescent="0.3">
      <c r="B453" s="12" t="s">
        <v>30</v>
      </c>
      <c r="C453">
        <f>'EU Van Data'!C20</f>
        <v>310</v>
      </c>
      <c r="D453">
        <f>'EU Van Data'!D20</f>
        <v>308</v>
      </c>
      <c r="E453">
        <f>'EU Van Data'!E20</f>
        <v>256</v>
      </c>
      <c r="F453">
        <f>'EU Van Data'!F20</f>
        <v>209</v>
      </c>
      <c r="G453">
        <f>'EU Van Data'!G20</f>
        <v>124</v>
      </c>
      <c r="H453">
        <f>'EU Van Data'!H20</f>
        <v>57</v>
      </c>
      <c r="I453">
        <f>'EU Van Data'!I20</f>
        <v>81</v>
      </c>
    </row>
    <row r="454" spans="1:33" x14ac:dyDescent="0.3">
      <c r="B454" s="1" t="s">
        <v>31</v>
      </c>
      <c r="C454">
        <v>55.02</v>
      </c>
      <c r="D454">
        <v>58.24</v>
      </c>
      <c r="E454">
        <v>51.06</v>
      </c>
      <c r="F454">
        <v>52.57</v>
      </c>
      <c r="G454">
        <v>60.99</v>
      </c>
      <c r="H454">
        <v>77.418999999999997</v>
      </c>
      <c r="I454">
        <v>59.563000000000002</v>
      </c>
      <c r="J454">
        <v>45.213000000000001</v>
      </c>
    </row>
    <row r="455" spans="1:33" s="3" customFormat="1" x14ac:dyDescent="0.3">
      <c r="B455" s="2"/>
      <c r="C455" s="3" t="s">
        <v>0</v>
      </c>
      <c r="D455" s="3" t="s">
        <v>17</v>
      </c>
      <c r="E455" s="3" t="s">
        <v>85</v>
      </c>
      <c r="F455" s="3" t="s">
        <v>86</v>
      </c>
    </row>
    <row r="456" spans="1:33" x14ac:dyDescent="0.3">
      <c r="B456" s="1" t="s">
        <v>101</v>
      </c>
      <c r="C456">
        <v>706</v>
      </c>
      <c r="D456">
        <v>640</v>
      </c>
      <c r="E456">
        <v>820</v>
      </c>
      <c r="F456">
        <v>1120</v>
      </c>
      <c r="G456">
        <v>1190</v>
      </c>
      <c r="H456">
        <v>740</v>
      </c>
      <c r="I456">
        <v>528</v>
      </c>
      <c r="J456">
        <v>528</v>
      </c>
      <c r="K456">
        <v>822</v>
      </c>
      <c r="L456">
        <v>638.4</v>
      </c>
      <c r="M456">
        <v>628</v>
      </c>
      <c r="N456">
        <v>97.4</v>
      </c>
      <c r="O456">
        <v>65.599999999999994</v>
      </c>
    </row>
    <row r="457" spans="1:33" x14ac:dyDescent="0.3">
      <c r="B457" s="1" t="s">
        <v>102</v>
      </c>
      <c r="C457">
        <v>49.5</v>
      </c>
      <c r="D457">
        <v>162</v>
      </c>
      <c r="E457">
        <v>61.5</v>
      </c>
      <c r="F457">
        <v>106.5</v>
      </c>
      <c r="G457">
        <v>67</v>
      </c>
      <c r="H457">
        <v>121</v>
      </c>
      <c r="I457">
        <v>56</v>
      </c>
      <c r="J457">
        <v>137.5</v>
      </c>
      <c r="K457">
        <v>129.5</v>
      </c>
      <c r="L457">
        <v>9</v>
      </c>
      <c r="M457">
        <v>220</v>
      </c>
      <c r="N457">
        <v>216</v>
      </c>
      <c r="O457">
        <v>115</v>
      </c>
    </row>
    <row r="458" spans="1:33" x14ac:dyDescent="0.3">
      <c r="B458" s="1" t="s">
        <v>25</v>
      </c>
      <c r="C458">
        <v>9.6871919000000001E-2</v>
      </c>
      <c r="D458">
        <v>8.5343560999999998E-2</v>
      </c>
      <c r="E458">
        <v>6.9911485999999995E-2</v>
      </c>
      <c r="F458">
        <v>6.0344635000000001E-2</v>
      </c>
      <c r="G458">
        <v>7.2199545000000004E-2</v>
      </c>
      <c r="H458">
        <v>6.1449948999999997E-2</v>
      </c>
      <c r="I458">
        <v>6.2804874999999996E-2</v>
      </c>
      <c r="J458">
        <v>4.9887118000000001E-2</v>
      </c>
      <c r="K458">
        <v>6.1395551999999999E-2</v>
      </c>
      <c r="L458">
        <v>5.2284252000000003E-2</v>
      </c>
      <c r="M458">
        <v>4.5277194999999999E-2</v>
      </c>
      <c r="N458">
        <v>5.3875860999999997E-2</v>
      </c>
      <c r="O458">
        <v>4.8340445000000003E-2</v>
      </c>
      <c r="P458">
        <v>5.0018890000000003E-2</v>
      </c>
      <c r="Q458">
        <v>4.3952590999999999E-2</v>
      </c>
      <c r="R458">
        <v>4.1536138E-2</v>
      </c>
      <c r="S458">
        <v>4.9298620000000001E-2</v>
      </c>
      <c r="T458">
        <v>4.6298543999999997E-2</v>
      </c>
      <c r="U458">
        <v>5.9512131000000003E-2</v>
      </c>
      <c r="V458">
        <v>4.9715620000000002E-2</v>
      </c>
      <c r="W458">
        <v>4.3387595000000001E-2</v>
      </c>
      <c r="X458">
        <v>4.7357222999999997E-2</v>
      </c>
      <c r="Y458">
        <v>4.3050335000000002E-2</v>
      </c>
      <c r="Z458">
        <v>4.7382780999999999E-2</v>
      </c>
      <c r="AA458">
        <v>3.6023984000000002E-2</v>
      </c>
      <c r="AB458">
        <v>2.4101642999999999E-2</v>
      </c>
      <c r="AC458">
        <v>2.0071748E-2</v>
      </c>
      <c r="AD458">
        <v>1.4773807E-2</v>
      </c>
      <c r="AE458">
        <v>8.5990709999999998E-3</v>
      </c>
      <c r="AF458">
        <v>2.5875965000000001E-2</v>
      </c>
      <c r="AG458">
        <v>2.2186543E-2</v>
      </c>
    </row>
    <row r="459" spans="1:33" x14ac:dyDescent="0.3">
      <c r="B459" s="1" t="s">
        <v>26</v>
      </c>
      <c r="C459">
        <v>2862</v>
      </c>
      <c r="D459">
        <v>2344</v>
      </c>
      <c r="E459">
        <v>2813.5</v>
      </c>
      <c r="F459">
        <v>694</v>
      </c>
      <c r="G459">
        <v>1643.5</v>
      </c>
      <c r="H459">
        <v>521.5</v>
      </c>
      <c r="I459">
        <v>1641.5</v>
      </c>
      <c r="J459">
        <v>313</v>
      </c>
      <c r="K459">
        <v>967.5</v>
      </c>
    </row>
    <row r="460" spans="1:33" x14ac:dyDescent="0.3">
      <c r="A460">
        <v>0.2</v>
      </c>
      <c r="B460" s="1" t="s">
        <v>103</v>
      </c>
      <c r="C460">
        <f>$A460*C450</f>
        <v>129.56167492</v>
      </c>
      <c r="D460">
        <f t="shared" ref="D460:AD462" si="1">$A460*D450</f>
        <v>3562.2375780000002</v>
      </c>
      <c r="E460">
        <f t="shared" si="1"/>
        <v>4591.0299079999995</v>
      </c>
      <c r="F460">
        <f t="shared" si="1"/>
        <v>1891.7585674000002</v>
      </c>
      <c r="G460">
        <f t="shared" si="1"/>
        <v>3006.7953680000001</v>
      </c>
      <c r="H460">
        <f t="shared" si="1"/>
        <v>2827.8902900000003</v>
      </c>
      <c r="I460">
        <f t="shared" si="1"/>
        <v>3297.2744120000007</v>
      </c>
      <c r="J460">
        <f t="shared" si="1"/>
        <v>1253.2571950000001</v>
      </c>
      <c r="K460">
        <f t="shared" si="1"/>
        <v>3931.7003519999998</v>
      </c>
      <c r="L460">
        <f t="shared" si="1"/>
        <v>2153.5952840000004</v>
      </c>
      <c r="M460">
        <f t="shared" si="1"/>
        <v>1285.770992</v>
      </c>
      <c r="N460">
        <f t="shared" si="1"/>
        <v>1454.2458778</v>
      </c>
      <c r="O460">
        <f t="shared" si="1"/>
        <v>512.25378480000006</v>
      </c>
      <c r="P460">
        <f t="shared" si="1"/>
        <v>37.901367700000002</v>
      </c>
      <c r="Q460">
        <f t="shared" si="1"/>
        <v>68.496858099999997</v>
      </c>
      <c r="R460">
        <f t="shared" si="1"/>
        <v>474.63841759999997</v>
      </c>
      <c r="S460">
        <f t="shared" si="1"/>
        <v>410.34920320000003</v>
      </c>
      <c r="T460">
        <f t="shared" si="1"/>
        <v>49.612725740000002</v>
      </c>
      <c r="U460">
        <f t="shared" si="1"/>
        <v>223.57675100000003</v>
      </c>
      <c r="V460">
        <f t="shared" si="1"/>
        <v>172.74878058000002</v>
      </c>
      <c r="W460">
        <f t="shared" si="1"/>
        <v>204.95708920000004</v>
      </c>
      <c r="X460">
        <f t="shared" si="1"/>
        <v>335.65687580000002</v>
      </c>
      <c r="Y460">
        <f t="shared" si="1"/>
        <v>104.42245046000001</v>
      </c>
      <c r="Z460">
        <f t="shared" si="1"/>
        <v>44.521732880000002</v>
      </c>
      <c r="AA460">
        <f t="shared" si="1"/>
        <v>169.87428624</v>
      </c>
      <c r="AB460">
        <f t="shared" si="1"/>
        <v>135.52063545999999</v>
      </c>
      <c r="AC460">
        <f t="shared" si="1"/>
        <v>18.750831426000001</v>
      </c>
      <c r="AD460">
        <f t="shared" si="1"/>
        <v>177.95144542000003</v>
      </c>
    </row>
    <row r="461" spans="1:33" x14ac:dyDescent="0.3">
      <c r="A461">
        <v>0.2</v>
      </c>
      <c r="B461" s="1" t="s">
        <v>28</v>
      </c>
      <c r="C461">
        <f>$A461*C451</f>
        <v>42.883087000000003</v>
      </c>
      <c r="D461">
        <f t="shared" si="1"/>
        <v>48.972100680000004</v>
      </c>
      <c r="E461">
        <f t="shared" si="1"/>
        <v>55.521067180000003</v>
      </c>
      <c r="F461">
        <f t="shared" si="1"/>
        <v>38.952592080000002</v>
      </c>
      <c r="G461">
        <f t="shared" si="1"/>
        <v>49.498163860000005</v>
      </c>
      <c r="H461">
        <f t="shared" si="1"/>
        <v>46.314752420000005</v>
      </c>
      <c r="I461">
        <f t="shared" si="1"/>
        <v>44.191143820000008</v>
      </c>
      <c r="J461">
        <f t="shared" si="1"/>
        <v>36.816364780000001</v>
      </c>
      <c r="K461">
        <f t="shared" si="1"/>
        <v>53.58345826</v>
      </c>
      <c r="L461">
        <f t="shared" si="1"/>
        <v>53.417709000000002</v>
      </c>
    </row>
    <row r="462" spans="1:33" x14ac:dyDescent="0.3">
      <c r="A462">
        <v>0.2</v>
      </c>
      <c r="B462" s="1" t="s">
        <v>29</v>
      </c>
      <c r="C462">
        <f>$A462*C452</f>
        <v>0.22873277881763343</v>
      </c>
      <c r="D462">
        <f t="shared" si="1"/>
        <v>0.40446063636610136</v>
      </c>
      <c r="E462">
        <f t="shared" si="1"/>
        <v>0.32135756648274949</v>
      </c>
      <c r="F462">
        <f t="shared" si="1"/>
        <v>0.23806754060435731</v>
      </c>
      <c r="G462">
        <f t="shared" si="1"/>
        <v>0.23806754060435731</v>
      </c>
      <c r="H462">
        <f t="shared" si="1"/>
        <v>0.1564215204552849</v>
      </c>
      <c r="I462">
        <f t="shared" si="1"/>
        <v>0.17460991303206827</v>
      </c>
      <c r="J462">
        <f t="shared" si="1"/>
        <v>0.13329362711662218</v>
      </c>
      <c r="K462">
        <f t="shared" si="1"/>
        <v>0.12679282021175731</v>
      </c>
      <c r="L462">
        <f t="shared" si="1"/>
        <v>9.9738764961770698E-2</v>
      </c>
      <c r="M462">
        <f t="shared" si="1"/>
        <v>7.8457291347297398E-2</v>
      </c>
      <c r="N462">
        <f t="shared" si="1"/>
        <v>8.1659194148218373E-2</v>
      </c>
    </row>
    <row r="463" spans="1:33" x14ac:dyDescent="0.3">
      <c r="A463">
        <v>0.2</v>
      </c>
      <c r="B463" s="1" t="s">
        <v>30</v>
      </c>
      <c r="C463">
        <f t="shared" ref="C463:I463" si="2">$A463*C453</f>
        <v>62</v>
      </c>
      <c r="D463">
        <f t="shared" si="2"/>
        <v>61.6</v>
      </c>
      <c r="E463">
        <f t="shared" si="2"/>
        <v>51.2</v>
      </c>
      <c r="F463">
        <f t="shared" si="2"/>
        <v>41.800000000000004</v>
      </c>
      <c r="G463">
        <f t="shared" si="2"/>
        <v>24.8</v>
      </c>
      <c r="H463">
        <f t="shared" si="2"/>
        <v>11.4</v>
      </c>
      <c r="I463">
        <f t="shared" si="2"/>
        <v>16.2</v>
      </c>
    </row>
    <row r="464" spans="1:33" x14ac:dyDescent="0.3">
      <c r="B464" s="1" t="s">
        <v>31</v>
      </c>
      <c r="C464">
        <v>22.007999999999999</v>
      </c>
      <c r="D464">
        <v>23.295999999999999</v>
      </c>
      <c r="E464">
        <v>20.423999999999999</v>
      </c>
      <c r="F464">
        <v>21.027999999999999</v>
      </c>
      <c r="G464">
        <v>24.396000000000001</v>
      </c>
      <c r="H464">
        <v>30.968</v>
      </c>
      <c r="I464">
        <v>23.824999999999999</v>
      </c>
      <c r="J464">
        <v>18.085000000000001</v>
      </c>
    </row>
    <row r="465" spans="2:8" s="3" customFormat="1" x14ac:dyDescent="0.3">
      <c r="B465" s="2"/>
      <c r="C465" s="3" t="s">
        <v>0</v>
      </c>
      <c r="D465" s="3" t="s">
        <v>5</v>
      </c>
      <c r="E465" s="3" t="s">
        <v>3</v>
      </c>
      <c r="F465" s="3" t="s">
        <v>17</v>
      </c>
      <c r="G465" s="3" t="s">
        <v>21</v>
      </c>
      <c r="H465" s="3" t="s">
        <v>22</v>
      </c>
    </row>
    <row r="466" spans="2:8" x14ac:dyDescent="0.3">
      <c r="B466" s="1" t="s">
        <v>101</v>
      </c>
      <c r="C466">
        <v>13</v>
      </c>
    </row>
    <row r="467" spans="2:8" x14ac:dyDescent="0.3">
      <c r="B467" s="1" t="s">
        <v>102</v>
      </c>
      <c r="C467">
        <v>7</v>
      </c>
    </row>
    <row r="468" spans="2:8" x14ac:dyDescent="0.3">
      <c r="B468" s="1" t="s">
        <v>25</v>
      </c>
      <c r="C468">
        <v>0</v>
      </c>
    </row>
    <row r="469" spans="2:8" x14ac:dyDescent="0.3">
      <c r="B469" s="1" t="s">
        <v>26</v>
      </c>
      <c r="C469">
        <v>6</v>
      </c>
    </row>
    <row r="470" spans="2:8" x14ac:dyDescent="0.3">
      <c r="B470" s="1" t="s">
        <v>103</v>
      </c>
      <c r="C470">
        <v>0</v>
      </c>
    </row>
    <row r="471" spans="2:8" x14ac:dyDescent="0.3">
      <c r="B471" s="1" t="s">
        <v>28</v>
      </c>
      <c r="C471">
        <v>0</v>
      </c>
    </row>
    <row r="472" spans="2:8" x14ac:dyDescent="0.3">
      <c r="B472" s="1" t="s">
        <v>29</v>
      </c>
      <c r="C472">
        <v>0</v>
      </c>
    </row>
    <row r="473" spans="2:8" x14ac:dyDescent="0.3">
      <c r="B473" s="1" t="s">
        <v>30</v>
      </c>
      <c r="C473">
        <v>0</v>
      </c>
    </row>
    <row r="474" spans="2:8" x14ac:dyDescent="0.3">
      <c r="B474" s="1" t="s">
        <v>31</v>
      </c>
      <c r="C474">
        <v>0</v>
      </c>
    </row>
    <row r="475" spans="2:8" s="3" customFormat="1" x14ac:dyDescent="0.3">
      <c r="B475" s="2"/>
      <c r="C475" s="3" t="s">
        <v>0</v>
      </c>
      <c r="D475" s="3" t="s">
        <v>5</v>
      </c>
      <c r="E475" s="3" t="s">
        <v>3</v>
      </c>
      <c r="F475" s="3" t="s">
        <v>17</v>
      </c>
      <c r="G475" s="3" t="s">
        <v>55</v>
      </c>
      <c r="H475" s="3" t="s">
        <v>22</v>
      </c>
    </row>
    <row r="476" spans="2:8" x14ac:dyDescent="0.3">
      <c r="B476" s="1" t="s">
        <v>101</v>
      </c>
      <c r="C476">
        <v>0</v>
      </c>
    </row>
    <row r="477" spans="2:8" x14ac:dyDescent="0.3">
      <c r="B477" s="1" t="s">
        <v>102</v>
      </c>
      <c r="C477">
        <v>0</v>
      </c>
    </row>
    <row r="478" spans="2:8" x14ac:dyDescent="0.3">
      <c r="B478" s="1" t="s">
        <v>25</v>
      </c>
      <c r="C478">
        <v>0</v>
      </c>
    </row>
    <row r="479" spans="2:8" x14ac:dyDescent="0.3">
      <c r="B479" s="1" t="s">
        <v>26</v>
      </c>
      <c r="C479">
        <v>0</v>
      </c>
    </row>
    <row r="480" spans="2:8" x14ac:dyDescent="0.3">
      <c r="B480" s="1" t="s">
        <v>103</v>
      </c>
      <c r="C480">
        <v>0</v>
      </c>
    </row>
    <row r="481" spans="2:15" x14ac:dyDescent="0.3">
      <c r="B481" s="1" t="s">
        <v>28</v>
      </c>
      <c r="C481">
        <v>0</v>
      </c>
    </row>
    <row r="482" spans="2:15" x14ac:dyDescent="0.3">
      <c r="B482" s="1" t="s">
        <v>29</v>
      </c>
      <c r="C482">
        <v>0</v>
      </c>
    </row>
    <row r="483" spans="2:15" x14ac:dyDescent="0.3">
      <c r="B483" s="1" t="s">
        <v>30</v>
      </c>
      <c r="C483">
        <v>0</v>
      </c>
    </row>
    <row r="484" spans="2:15" x14ac:dyDescent="0.3">
      <c r="B484" s="1" t="s">
        <v>31</v>
      </c>
      <c r="C484">
        <v>0</v>
      </c>
    </row>
    <row r="485" spans="2:15" s="3" customFormat="1" x14ac:dyDescent="0.3">
      <c r="B485" s="2"/>
      <c r="C485" s="3" t="s">
        <v>0</v>
      </c>
      <c r="D485" s="3" t="s">
        <v>17</v>
      </c>
      <c r="E485" s="3" t="s">
        <v>21</v>
      </c>
      <c r="F485" s="3" t="s">
        <v>18</v>
      </c>
    </row>
    <row r="486" spans="2:15" x14ac:dyDescent="0.3">
      <c r="C486">
        <v>1997</v>
      </c>
      <c r="D486">
        <v>1998</v>
      </c>
      <c r="E486">
        <v>1999</v>
      </c>
      <c r="F486">
        <v>2000</v>
      </c>
      <c r="G486">
        <v>2001</v>
      </c>
      <c r="H486">
        <v>2002</v>
      </c>
      <c r="I486">
        <v>2003</v>
      </c>
      <c r="J486">
        <v>2004</v>
      </c>
      <c r="K486">
        <v>2005</v>
      </c>
      <c r="L486">
        <v>2006</v>
      </c>
      <c r="M486">
        <v>2007</v>
      </c>
      <c r="N486">
        <v>2008</v>
      </c>
      <c r="O486">
        <v>2009</v>
      </c>
    </row>
    <row r="487" spans="2:15" x14ac:dyDescent="0.3">
      <c r="C487">
        <v>2006</v>
      </c>
      <c r="D487">
        <v>2007</v>
      </c>
      <c r="E487">
        <v>2008</v>
      </c>
      <c r="F487">
        <v>2009</v>
      </c>
      <c r="G487">
        <v>2010</v>
      </c>
      <c r="H487">
        <v>2011</v>
      </c>
      <c r="I487">
        <v>2012</v>
      </c>
    </row>
    <row r="488" spans="2:15" x14ac:dyDescent="0.3">
      <c r="C488" t="s">
        <v>0</v>
      </c>
    </row>
    <row r="489" spans="2:15" x14ac:dyDescent="0.3">
      <c r="C489">
        <v>2001</v>
      </c>
      <c r="D489">
        <v>2003</v>
      </c>
      <c r="E489">
        <v>2004</v>
      </c>
      <c r="F489">
        <v>2005</v>
      </c>
      <c r="G489">
        <v>2006</v>
      </c>
      <c r="H489">
        <v>2008</v>
      </c>
    </row>
    <row r="490" spans="2:15" x14ac:dyDescent="0.3">
      <c r="C490" t="s">
        <v>0</v>
      </c>
    </row>
    <row r="491" spans="2:15" x14ac:dyDescent="0.3">
      <c r="C491" t="s">
        <v>0</v>
      </c>
    </row>
    <row r="492" spans="2:15" x14ac:dyDescent="0.3">
      <c r="C492" t="s">
        <v>0</v>
      </c>
    </row>
    <row r="493" spans="2:15" x14ac:dyDescent="0.3">
      <c r="C493" t="s">
        <v>0</v>
      </c>
    </row>
    <row r="494" spans="2:15" x14ac:dyDescent="0.3">
      <c r="C494" t="s">
        <v>0</v>
      </c>
    </row>
    <row r="495" spans="2:15" s="3" customFormat="1" x14ac:dyDescent="0.3">
      <c r="B495" s="2"/>
      <c r="C495" s="3" t="s">
        <v>0</v>
      </c>
      <c r="D495" s="3" t="s">
        <v>17</v>
      </c>
      <c r="E495" s="3" t="s">
        <v>21</v>
      </c>
      <c r="F495" s="3" t="s">
        <v>66</v>
      </c>
      <c r="G495" s="3" t="s">
        <v>67</v>
      </c>
      <c r="H495" s="3" t="s">
        <v>87</v>
      </c>
    </row>
    <row r="496" spans="2:15" x14ac:dyDescent="0.3">
      <c r="C496">
        <v>30</v>
      </c>
      <c r="D496">
        <v>30</v>
      </c>
      <c r="E496">
        <v>30</v>
      </c>
      <c r="F496">
        <v>30</v>
      </c>
      <c r="G496">
        <v>30</v>
      </c>
      <c r="H496">
        <v>30</v>
      </c>
      <c r="I496">
        <v>30</v>
      </c>
      <c r="J496">
        <v>30</v>
      </c>
      <c r="K496">
        <v>30</v>
      </c>
      <c r="L496">
        <v>30</v>
      </c>
      <c r="M496">
        <v>30</v>
      </c>
      <c r="N496">
        <v>30</v>
      </c>
      <c r="O496">
        <v>30</v>
      </c>
    </row>
    <row r="497" spans="2:14" x14ac:dyDescent="0.3">
      <c r="C497">
        <v>30</v>
      </c>
      <c r="D497">
        <v>30</v>
      </c>
      <c r="E497">
        <v>30</v>
      </c>
      <c r="F497">
        <v>30</v>
      </c>
      <c r="G497">
        <v>30</v>
      </c>
      <c r="H497">
        <v>30</v>
      </c>
      <c r="I497">
        <v>30</v>
      </c>
    </row>
    <row r="498" spans="2:14" x14ac:dyDescent="0.3">
      <c r="C498" t="s">
        <v>0</v>
      </c>
    </row>
    <row r="499" spans="2:14" x14ac:dyDescent="0.3">
      <c r="C499">
        <v>20</v>
      </c>
      <c r="D499">
        <v>20</v>
      </c>
      <c r="E499">
        <v>20</v>
      </c>
      <c r="F499">
        <v>20</v>
      </c>
      <c r="G499">
        <v>20</v>
      </c>
      <c r="H499">
        <v>20</v>
      </c>
    </row>
    <row r="500" spans="2:14" x14ac:dyDescent="0.3">
      <c r="C500" t="s">
        <v>0</v>
      </c>
    </row>
    <row r="501" spans="2:14" x14ac:dyDescent="0.3">
      <c r="C501" t="s">
        <v>0</v>
      </c>
    </row>
    <row r="502" spans="2:14" x14ac:dyDescent="0.3">
      <c r="C502" t="s">
        <v>0</v>
      </c>
    </row>
    <row r="503" spans="2:14" x14ac:dyDescent="0.3">
      <c r="C503" t="s">
        <v>0</v>
      </c>
    </row>
    <row r="504" spans="2:14" x14ac:dyDescent="0.3">
      <c r="C504" t="s">
        <v>0</v>
      </c>
    </row>
    <row r="505" spans="2:14" s="3" customFormat="1" x14ac:dyDescent="0.3">
      <c r="B505" s="2"/>
      <c r="C505" s="3" t="s">
        <v>0</v>
      </c>
      <c r="D505" s="3" t="s">
        <v>17</v>
      </c>
      <c r="E505" s="3" t="s">
        <v>21</v>
      </c>
      <c r="F505" s="3" t="s">
        <v>88</v>
      </c>
      <c r="G505" s="3" t="s">
        <v>98</v>
      </c>
      <c r="H505" s="3" t="s">
        <v>72</v>
      </c>
      <c r="I505" s="3" t="s">
        <v>99</v>
      </c>
    </row>
    <row r="506" spans="2:14" x14ac:dyDescent="0.3">
      <c r="C506">
        <v>74</v>
      </c>
      <c r="D506">
        <v>265</v>
      </c>
      <c r="E506">
        <v>7857</v>
      </c>
      <c r="F506">
        <v>8492</v>
      </c>
      <c r="G506">
        <v>2422</v>
      </c>
      <c r="H506">
        <v>668</v>
      </c>
      <c r="I506">
        <v>131</v>
      </c>
      <c r="J506">
        <v>115</v>
      </c>
      <c r="K506">
        <v>128</v>
      </c>
      <c r="L506">
        <v>75</v>
      </c>
      <c r="M506">
        <v>76</v>
      </c>
      <c r="N506">
        <v>95</v>
      </c>
    </row>
    <row r="507" spans="2:14" x14ac:dyDescent="0.3">
      <c r="C507">
        <v>3</v>
      </c>
      <c r="D507">
        <v>119</v>
      </c>
      <c r="E507">
        <v>10599</v>
      </c>
      <c r="F507">
        <v>9851</v>
      </c>
      <c r="G507">
        <v>912</v>
      </c>
      <c r="H507">
        <v>236</v>
      </c>
      <c r="I507">
        <v>142</v>
      </c>
      <c r="J507">
        <v>241</v>
      </c>
      <c r="K507">
        <v>166</v>
      </c>
      <c r="L507">
        <v>24</v>
      </c>
      <c r="M507">
        <v>4</v>
      </c>
      <c r="N507">
        <v>6</v>
      </c>
    </row>
    <row r="508" spans="2:14" x14ac:dyDescent="0.3">
      <c r="C508">
        <v>0</v>
      </c>
      <c r="D508">
        <v>365</v>
      </c>
      <c r="E508">
        <v>5368</v>
      </c>
      <c r="F508">
        <v>7891</v>
      </c>
      <c r="G508">
        <v>1963</v>
      </c>
      <c r="H508">
        <v>1014</v>
      </c>
      <c r="I508">
        <v>377</v>
      </c>
      <c r="J508">
        <v>194</v>
      </c>
      <c r="K508">
        <v>500</v>
      </c>
      <c r="L508">
        <v>357</v>
      </c>
      <c r="M508">
        <v>212</v>
      </c>
      <c r="N508">
        <v>63</v>
      </c>
    </row>
    <row r="509" spans="2:14" x14ac:dyDescent="0.3">
      <c r="C509">
        <v>0</v>
      </c>
      <c r="D509">
        <v>0</v>
      </c>
      <c r="E509">
        <v>2529</v>
      </c>
      <c r="F509">
        <v>11296</v>
      </c>
      <c r="G509">
        <v>7864</v>
      </c>
      <c r="H509">
        <v>2787</v>
      </c>
      <c r="I509">
        <v>567</v>
      </c>
      <c r="J509">
        <v>113</v>
      </c>
      <c r="K509">
        <v>42</v>
      </c>
      <c r="L509">
        <v>20</v>
      </c>
      <c r="M509">
        <v>16</v>
      </c>
      <c r="N509">
        <v>20</v>
      </c>
    </row>
    <row r="510" spans="2:14" x14ac:dyDescent="0.3">
      <c r="C510">
        <v>0</v>
      </c>
      <c r="D510">
        <v>280</v>
      </c>
      <c r="E510">
        <v>6596</v>
      </c>
      <c r="F510">
        <v>14354</v>
      </c>
      <c r="G510">
        <v>7124</v>
      </c>
      <c r="H510">
        <v>1792</v>
      </c>
      <c r="I510">
        <v>428</v>
      </c>
      <c r="J510">
        <v>241</v>
      </c>
      <c r="K510">
        <v>177</v>
      </c>
      <c r="L510">
        <v>103</v>
      </c>
      <c r="M510">
        <v>44</v>
      </c>
      <c r="N510">
        <v>7</v>
      </c>
    </row>
    <row r="511" spans="2:14" x14ac:dyDescent="0.3">
      <c r="C511">
        <v>0</v>
      </c>
      <c r="D511">
        <v>1</v>
      </c>
      <c r="E511">
        <v>498</v>
      </c>
      <c r="F511">
        <v>2217</v>
      </c>
      <c r="G511">
        <v>1833</v>
      </c>
      <c r="H511">
        <v>2363</v>
      </c>
      <c r="I511">
        <v>565</v>
      </c>
      <c r="J511">
        <v>280</v>
      </c>
      <c r="K511">
        <v>80</v>
      </c>
      <c r="L511">
        <v>21</v>
      </c>
      <c r="M511">
        <v>7</v>
      </c>
      <c r="N511">
        <v>2</v>
      </c>
    </row>
    <row r="512" spans="2:14" x14ac:dyDescent="0.3">
      <c r="C512">
        <v>0</v>
      </c>
      <c r="D512">
        <v>1</v>
      </c>
      <c r="E512">
        <v>276</v>
      </c>
      <c r="F512">
        <v>2132</v>
      </c>
      <c r="G512">
        <v>3089</v>
      </c>
      <c r="H512">
        <v>2343</v>
      </c>
      <c r="I512">
        <v>680</v>
      </c>
      <c r="J512">
        <v>200</v>
      </c>
      <c r="K512">
        <v>156</v>
      </c>
      <c r="L512">
        <v>115</v>
      </c>
      <c r="M512">
        <v>54</v>
      </c>
      <c r="N512">
        <v>41</v>
      </c>
    </row>
    <row r="513" spans="2:14" x14ac:dyDescent="0.3">
      <c r="C513">
        <v>0</v>
      </c>
      <c r="D513">
        <v>0</v>
      </c>
      <c r="E513">
        <v>120</v>
      </c>
      <c r="F513">
        <v>662</v>
      </c>
      <c r="G513">
        <v>1833</v>
      </c>
      <c r="H513">
        <v>2277</v>
      </c>
      <c r="I513">
        <v>1709</v>
      </c>
      <c r="J513">
        <v>1128</v>
      </c>
      <c r="K513">
        <v>910</v>
      </c>
      <c r="L513">
        <v>893</v>
      </c>
      <c r="M513">
        <v>320</v>
      </c>
      <c r="N513">
        <v>62</v>
      </c>
    </row>
    <row r="514" spans="2:14" x14ac:dyDescent="0.3">
      <c r="C514">
        <v>0</v>
      </c>
      <c r="D514">
        <v>0</v>
      </c>
      <c r="E514">
        <v>0</v>
      </c>
      <c r="F514">
        <v>1210</v>
      </c>
      <c r="G514">
        <v>2670</v>
      </c>
      <c r="H514">
        <v>5250</v>
      </c>
      <c r="I514">
        <v>2377</v>
      </c>
      <c r="J514">
        <v>701</v>
      </c>
      <c r="K514">
        <v>320</v>
      </c>
      <c r="L514">
        <v>64</v>
      </c>
      <c r="M514">
        <v>82</v>
      </c>
      <c r="N514">
        <v>188</v>
      </c>
    </row>
    <row r="515" spans="2:14" x14ac:dyDescent="0.3">
      <c r="C515">
        <v>0</v>
      </c>
      <c r="D515">
        <v>0</v>
      </c>
      <c r="E515">
        <v>0</v>
      </c>
      <c r="F515">
        <v>12</v>
      </c>
      <c r="G515">
        <v>1799</v>
      </c>
      <c r="H515">
        <v>4266</v>
      </c>
      <c r="I515">
        <v>2625</v>
      </c>
      <c r="J515">
        <v>511</v>
      </c>
      <c r="K515">
        <v>322</v>
      </c>
      <c r="L515">
        <v>188</v>
      </c>
      <c r="M515">
        <v>110</v>
      </c>
      <c r="N515">
        <v>70</v>
      </c>
    </row>
    <row r="516" spans="2:14" x14ac:dyDescent="0.3">
      <c r="C516">
        <v>0</v>
      </c>
      <c r="D516">
        <v>0</v>
      </c>
      <c r="E516">
        <v>0</v>
      </c>
      <c r="F516">
        <v>0</v>
      </c>
      <c r="G516">
        <v>1</v>
      </c>
      <c r="H516">
        <v>339</v>
      </c>
      <c r="I516">
        <v>1113</v>
      </c>
      <c r="J516">
        <v>1058</v>
      </c>
      <c r="K516">
        <v>976</v>
      </c>
      <c r="L516">
        <v>869</v>
      </c>
      <c r="M516">
        <v>439</v>
      </c>
      <c r="N516">
        <v>411</v>
      </c>
    </row>
    <row r="517" spans="2:14" x14ac:dyDescent="0.3">
      <c r="C517">
        <v>0</v>
      </c>
      <c r="D517">
        <v>0</v>
      </c>
      <c r="E517">
        <v>0</v>
      </c>
      <c r="F517">
        <v>0</v>
      </c>
      <c r="G517">
        <v>0</v>
      </c>
      <c r="H517">
        <v>96</v>
      </c>
      <c r="I517">
        <v>317</v>
      </c>
      <c r="J517">
        <v>256</v>
      </c>
      <c r="K517">
        <v>117</v>
      </c>
      <c r="L517">
        <v>87</v>
      </c>
      <c r="M517">
        <v>34</v>
      </c>
      <c r="N517">
        <v>49</v>
      </c>
    </row>
    <row r="518" spans="2:14" x14ac:dyDescent="0.3"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7</v>
      </c>
      <c r="J518">
        <v>265</v>
      </c>
      <c r="K518">
        <v>169</v>
      </c>
      <c r="L518">
        <v>143</v>
      </c>
      <c r="M518">
        <v>127</v>
      </c>
      <c r="N518">
        <v>98</v>
      </c>
    </row>
    <row r="519" spans="2:14" s="3" customFormat="1" x14ac:dyDescent="0.3">
      <c r="B519" s="2"/>
      <c r="C519" s="3" t="s">
        <v>0</v>
      </c>
      <c r="D519" s="3" t="s">
        <v>17</v>
      </c>
      <c r="E519" s="3" t="s">
        <v>21</v>
      </c>
      <c r="F519" s="3" t="s">
        <v>88</v>
      </c>
      <c r="G519" s="3" t="s">
        <v>98</v>
      </c>
      <c r="H519" s="3" t="s">
        <v>72</v>
      </c>
      <c r="I519" s="3" t="s">
        <v>100</v>
      </c>
    </row>
    <row r="520" spans="2:14" x14ac:dyDescent="0.3">
      <c r="C520">
        <v>87</v>
      </c>
      <c r="D520">
        <v>117</v>
      </c>
      <c r="E520">
        <v>404</v>
      </c>
      <c r="F520">
        <v>273</v>
      </c>
      <c r="G520">
        <v>155</v>
      </c>
      <c r="H520">
        <v>22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2:14" x14ac:dyDescent="0.3">
      <c r="C521">
        <v>0</v>
      </c>
      <c r="D521">
        <v>0</v>
      </c>
      <c r="E521">
        <v>69</v>
      </c>
      <c r="F521">
        <v>241</v>
      </c>
      <c r="G521">
        <v>756</v>
      </c>
      <c r="H521">
        <v>292</v>
      </c>
      <c r="I521">
        <v>20</v>
      </c>
      <c r="J521">
        <v>3</v>
      </c>
      <c r="K521">
        <v>0</v>
      </c>
      <c r="L521">
        <v>0</v>
      </c>
      <c r="M521">
        <v>0</v>
      </c>
      <c r="N521">
        <v>0</v>
      </c>
    </row>
    <row r="522" spans="2:14" x14ac:dyDescent="0.3">
      <c r="C522">
        <v>0</v>
      </c>
      <c r="D522">
        <v>15</v>
      </c>
      <c r="E522">
        <v>1664</v>
      </c>
      <c r="F522">
        <v>1623</v>
      </c>
      <c r="G522">
        <v>42</v>
      </c>
      <c r="H522">
        <v>46</v>
      </c>
      <c r="I522">
        <v>16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2:14" x14ac:dyDescent="0.3">
      <c r="C523">
        <v>0</v>
      </c>
      <c r="D523">
        <v>0</v>
      </c>
      <c r="E523">
        <v>55</v>
      </c>
      <c r="F523">
        <v>56</v>
      </c>
      <c r="G523">
        <v>21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2:14" x14ac:dyDescent="0.3">
      <c r="C524">
        <v>0</v>
      </c>
      <c r="D524">
        <v>0</v>
      </c>
      <c r="E524">
        <v>10</v>
      </c>
      <c r="F524">
        <v>175</v>
      </c>
      <c r="G524">
        <v>1672</v>
      </c>
      <c r="H524">
        <v>402</v>
      </c>
      <c r="I524">
        <v>79</v>
      </c>
      <c r="J524">
        <v>21</v>
      </c>
      <c r="K524">
        <v>0</v>
      </c>
      <c r="L524">
        <v>0</v>
      </c>
      <c r="M524">
        <v>0</v>
      </c>
      <c r="N524">
        <v>0</v>
      </c>
    </row>
    <row r="525" spans="2:14" x14ac:dyDescent="0.3">
      <c r="C525">
        <v>0</v>
      </c>
      <c r="D525">
        <v>0</v>
      </c>
      <c r="E525">
        <v>764</v>
      </c>
      <c r="F525">
        <v>351</v>
      </c>
      <c r="G525">
        <v>1429</v>
      </c>
      <c r="H525">
        <v>104</v>
      </c>
      <c r="I525">
        <v>144</v>
      </c>
      <c r="J525">
        <v>38</v>
      </c>
      <c r="K525">
        <v>2</v>
      </c>
      <c r="L525">
        <v>0</v>
      </c>
      <c r="M525">
        <v>0</v>
      </c>
      <c r="N525">
        <v>0</v>
      </c>
    </row>
    <row r="526" spans="2:14" x14ac:dyDescent="0.3">
      <c r="C526">
        <v>0</v>
      </c>
      <c r="D526">
        <v>1</v>
      </c>
      <c r="E526">
        <v>539</v>
      </c>
      <c r="F526">
        <v>66</v>
      </c>
      <c r="G526">
        <v>286</v>
      </c>
      <c r="H526">
        <v>326</v>
      </c>
      <c r="I526">
        <v>61</v>
      </c>
      <c r="J526">
        <v>6</v>
      </c>
      <c r="K526">
        <v>0</v>
      </c>
      <c r="L526">
        <v>0</v>
      </c>
      <c r="M526">
        <v>0</v>
      </c>
      <c r="N526">
        <v>0</v>
      </c>
    </row>
    <row r="527" spans="2:14" s="3" customFormat="1" x14ac:dyDescent="0.3">
      <c r="B527" s="2"/>
      <c r="C527" s="3" t="s">
        <v>0</v>
      </c>
      <c r="D527" s="3" t="s">
        <v>17</v>
      </c>
      <c r="E527" s="3" t="s">
        <v>21</v>
      </c>
      <c r="F527" s="3" t="s">
        <v>88</v>
      </c>
      <c r="G527" s="3" t="s">
        <v>89</v>
      </c>
      <c r="H527" s="3" t="s">
        <v>90</v>
      </c>
      <c r="I527" s="3" t="s">
        <v>91</v>
      </c>
    </row>
    <row r="528" spans="2:14" x14ac:dyDescent="0.3">
      <c r="C528">
        <v>0</v>
      </c>
      <c r="D528">
        <v>3787</v>
      </c>
      <c r="E528">
        <v>8944</v>
      </c>
      <c r="F528">
        <v>9208</v>
      </c>
      <c r="G528">
        <v>1436</v>
      </c>
      <c r="H528">
        <v>700</v>
      </c>
      <c r="I528">
        <v>420</v>
      </c>
      <c r="J528">
        <v>401</v>
      </c>
      <c r="K528">
        <v>182</v>
      </c>
      <c r="L528">
        <v>58</v>
      </c>
      <c r="M528">
        <v>14</v>
      </c>
      <c r="N528">
        <v>9</v>
      </c>
    </row>
    <row r="529" spans="2:14" x14ac:dyDescent="0.3">
      <c r="C529">
        <v>0</v>
      </c>
      <c r="D529">
        <v>54</v>
      </c>
      <c r="E529">
        <v>529</v>
      </c>
      <c r="F529">
        <v>837</v>
      </c>
      <c r="G529">
        <v>336</v>
      </c>
      <c r="H529">
        <v>563</v>
      </c>
      <c r="I529">
        <v>398</v>
      </c>
      <c r="J529">
        <v>400</v>
      </c>
      <c r="K529">
        <v>219</v>
      </c>
      <c r="L529">
        <v>84</v>
      </c>
      <c r="M529">
        <v>35</v>
      </c>
      <c r="N529">
        <v>6</v>
      </c>
    </row>
    <row r="530" spans="2:14" x14ac:dyDescent="0.3">
      <c r="C530">
        <v>0</v>
      </c>
      <c r="D530">
        <v>122</v>
      </c>
      <c r="E530">
        <v>1217</v>
      </c>
      <c r="F530">
        <v>2801</v>
      </c>
      <c r="G530">
        <v>1511</v>
      </c>
      <c r="H530">
        <v>719</v>
      </c>
      <c r="I530">
        <v>405</v>
      </c>
      <c r="J530">
        <v>584</v>
      </c>
      <c r="K530">
        <v>376</v>
      </c>
      <c r="L530">
        <v>168</v>
      </c>
      <c r="M530">
        <v>66</v>
      </c>
      <c r="N530">
        <v>9</v>
      </c>
    </row>
    <row r="531" spans="2:14" x14ac:dyDescent="0.3">
      <c r="C531">
        <v>0</v>
      </c>
      <c r="D531">
        <v>0</v>
      </c>
      <c r="E531">
        <v>0</v>
      </c>
      <c r="F531">
        <v>21</v>
      </c>
      <c r="G531">
        <v>1115</v>
      </c>
      <c r="H531">
        <v>718</v>
      </c>
      <c r="I531">
        <v>485</v>
      </c>
      <c r="J531">
        <v>336</v>
      </c>
      <c r="K531">
        <v>136</v>
      </c>
      <c r="L531">
        <v>94</v>
      </c>
      <c r="M531">
        <v>57</v>
      </c>
      <c r="N531">
        <v>0</v>
      </c>
    </row>
    <row r="532" spans="2:14" x14ac:dyDescent="0.3">
      <c r="C532">
        <v>0</v>
      </c>
      <c r="D532">
        <v>0</v>
      </c>
      <c r="E532">
        <v>6</v>
      </c>
      <c r="F532">
        <v>216</v>
      </c>
      <c r="G532">
        <v>1232</v>
      </c>
      <c r="H532">
        <v>1892</v>
      </c>
      <c r="I532">
        <v>1473</v>
      </c>
      <c r="J532">
        <v>849</v>
      </c>
      <c r="K532">
        <v>304</v>
      </c>
      <c r="L532">
        <v>114</v>
      </c>
      <c r="M532">
        <v>78</v>
      </c>
      <c r="N532">
        <v>0</v>
      </c>
    </row>
    <row r="533" spans="2:14" x14ac:dyDescent="0.3">
      <c r="C533">
        <v>0</v>
      </c>
      <c r="D533">
        <v>0</v>
      </c>
      <c r="E533">
        <v>0</v>
      </c>
      <c r="F533">
        <v>146</v>
      </c>
      <c r="G533">
        <v>419</v>
      </c>
      <c r="H533">
        <v>778</v>
      </c>
      <c r="I533">
        <v>982</v>
      </c>
      <c r="J533">
        <v>716</v>
      </c>
      <c r="K533">
        <v>323</v>
      </c>
      <c r="L533">
        <v>194</v>
      </c>
      <c r="M533">
        <v>9</v>
      </c>
      <c r="N533">
        <v>9</v>
      </c>
    </row>
    <row r="534" spans="2:14" s="3" customFormat="1" x14ac:dyDescent="0.3">
      <c r="B534" s="2"/>
      <c r="C534" s="3" t="s">
        <v>0</v>
      </c>
      <c r="D534" s="3" t="s">
        <v>17</v>
      </c>
      <c r="E534" s="3" t="s">
        <v>21</v>
      </c>
      <c r="F534" s="3" t="s">
        <v>88</v>
      </c>
    </row>
    <row r="535" spans="2:14" x14ac:dyDescent="0.3">
      <c r="C535" t="s">
        <v>0</v>
      </c>
    </row>
    <row r="536" spans="2:14" s="3" customFormat="1" x14ac:dyDescent="0.3">
      <c r="B536" s="2"/>
      <c r="C536" s="3" t="s">
        <v>0</v>
      </c>
      <c r="D536" s="3" t="s">
        <v>17</v>
      </c>
      <c r="E536" s="3" t="s">
        <v>10</v>
      </c>
      <c r="F536" s="3">
        <v>1</v>
      </c>
      <c r="G536" s="3" t="s">
        <v>23</v>
      </c>
    </row>
    <row r="537" spans="2:14" x14ac:dyDescent="0.3">
      <c r="B537" s="1">
        <v>1963</v>
      </c>
      <c r="C537">
        <v>6.3700000000000007E-2</v>
      </c>
      <c r="D537">
        <v>0.1273</v>
      </c>
      <c r="E537">
        <v>0.1643</v>
      </c>
      <c r="F537">
        <v>0.20669999999999999</v>
      </c>
      <c r="G537">
        <v>0.26579999999999998</v>
      </c>
      <c r="H537">
        <v>0.35809999999999997</v>
      </c>
      <c r="I537">
        <v>0.43</v>
      </c>
      <c r="J537">
        <v>0.52829999999999999</v>
      </c>
      <c r="K537">
        <v>0.63549999999999995</v>
      </c>
      <c r="L537">
        <v>0.77910000000000001</v>
      </c>
      <c r="M537">
        <v>0.89600000000000002</v>
      </c>
      <c r="N537">
        <v>1.0215000000000001</v>
      </c>
    </row>
    <row r="538" spans="2:14" x14ac:dyDescent="0.3">
      <c r="B538" s="1">
        <v>1964</v>
      </c>
      <c r="C538">
        <v>6.3700000000000007E-2</v>
      </c>
      <c r="D538">
        <v>0.1273</v>
      </c>
      <c r="E538">
        <v>0.1643</v>
      </c>
      <c r="F538">
        <v>0.20669999999999999</v>
      </c>
      <c r="G538">
        <v>0.26579999999999998</v>
      </c>
      <c r="H538">
        <v>0.35809999999999997</v>
      </c>
      <c r="I538">
        <v>0.43</v>
      </c>
      <c r="J538">
        <v>0.52829999999999999</v>
      </c>
      <c r="K538">
        <v>0.63549999999999995</v>
      </c>
      <c r="L538">
        <v>0.77910000000000001</v>
      </c>
      <c r="M538">
        <v>0.89600000000000002</v>
      </c>
      <c r="N538">
        <v>1.0215000000000001</v>
      </c>
    </row>
    <row r="539" spans="2:14" x14ac:dyDescent="0.3">
      <c r="B539" s="1">
        <v>1965</v>
      </c>
      <c r="C539">
        <v>6.3700000000000007E-2</v>
      </c>
      <c r="D539">
        <v>0.1273</v>
      </c>
      <c r="E539">
        <v>0.1643</v>
      </c>
      <c r="F539">
        <v>0.20669999999999999</v>
      </c>
      <c r="G539">
        <v>0.26579999999999998</v>
      </c>
      <c r="H539">
        <v>0.35809999999999997</v>
      </c>
      <c r="I539">
        <v>0.43</v>
      </c>
      <c r="J539">
        <v>0.52829999999999999</v>
      </c>
      <c r="K539">
        <v>0.63549999999999995</v>
      </c>
      <c r="L539">
        <v>0.77910000000000001</v>
      </c>
      <c r="M539">
        <v>0.89600000000000002</v>
      </c>
      <c r="N539">
        <v>1.0215000000000001</v>
      </c>
    </row>
    <row r="540" spans="2:14" x14ac:dyDescent="0.3">
      <c r="B540" s="1">
        <v>1966</v>
      </c>
      <c r="C540">
        <v>6.3700000000000007E-2</v>
      </c>
      <c r="D540">
        <v>0.1273</v>
      </c>
      <c r="E540">
        <v>0.1643</v>
      </c>
      <c r="F540">
        <v>0.20669999999999999</v>
      </c>
      <c r="G540">
        <v>0.26579999999999998</v>
      </c>
      <c r="H540">
        <v>0.35809999999999997</v>
      </c>
      <c r="I540">
        <v>0.43</v>
      </c>
      <c r="J540">
        <v>0.52829999999999999</v>
      </c>
      <c r="K540">
        <v>0.63549999999999995</v>
      </c>
      <c r="L540">
        <v>0.77910000000000001</v>
      </c>
      <c r="M540">
        <v>0.89600000000000002</v>
      </c>
      <c r="N540">
        <v>1.0215000000000001</v>
      </c>
    </row>
    <row r="541" spans="2:14" x14ac:dyDescent="0.3">
      <c r="B541" s="1">
        <v>1967</v>
      </c>
      <c r="C541">
        <v>6.3700000000000007E-2</v>
      </c>
      <c r="D541">
        <v>0.1273</v>
      </c>
      <c r="E541">
        <v>0.1643</v>
      </c>
      <c r="F541">
        <v>0.20669999999999999</v>
      </c>
      <c r="G541">
        <v>0.26579999999999998</v>
      </c>
      <c r="H541">
        <v>0.35809999999999997</v>
      </c>
      <c r="I541">
        <v>0.43</v>
      </c>
      <c r="J541">
        <v>0.52829999999999999</v>
      </c>
      <c r="K541">
        <v>0.63549999999999995</v>
      </c>
      <c r="L541">
        <v>0.77910000000000001</v>
      </c>
      <c r="M541">
        <v>0.89600000000000002</v>
      </c>
      <c r="N541">
        <v>1.0215000000000001</v>
      </c>
    </row>
    <row r="542" spans="2:14" x14ac:dyDescent="0.3">
      <c r="B542" s="1">
        <v>1968</v>
      </c>
      <c r="C542">
        <v>6.3700000000000007E-2</v>
      </c>
      <c r="D542">
        <v>0.1273</v>
      </c>
      <c r="E542">
        <v>0.1643</v>
      </c>
      <c r="F542">
        <v>0.20669999999999999</v>
      </c>
      <c r="G542">
        <v>0.26579999999999998</v>
      </c>
      <c r="H542">
        <v>0.35809999999999997</v>
      </c>
      <c r="I542">
        <v>0.43</v>
      </c>
      <c r="J542">
        <v>0.52829999999999999</v>
      </c>
      <c r="K542">
        <v>0.63549999999999995</v>
      </c>
      <c r="L542">
        <v>0.77910000000000001</v>
      </c>
      <c r="M542">
        <v>0.89600000000000002</v>
      </c>
      <c r="N542">
        <v>1.0215000000000001</v>
      </c>
    </row>
    <row r="543" spans="2:14" x14ac:dyDescent="0.3">
      <c r="B543" s="1">
        <v>1969</v>
      </c>
      <c r="C543">
        <v>6.3700000000000007E-2</v>
      </c>
      <c r="D543">
        <v>0.1273</v>
      </c>
      <c r="E543">
        <v>0.1643</v>
      </c>
      <c r="F543">
        <v>0.20669999999999999</v>
      </c>
      <c r="G543">
        <v>0.26579999999999998</v>
      </c>
      <c r="H543">
        <v>0.35809999999999997</v>
      </c>
      <c r="I543">
        <v>0.43</v>
      </c>
      <c r="J543">
        <v>0.52829999999999999</v>
      </c>
      <c r="K543">
        <v>0.63549999999999995</v>
      </c>
      <c r="L543">
        <v>0.77910000000000001</v>
      </c>
      <c r="M543">
        <v>0.89600000000000002</v>
      </c>
      <c r="N543">
        <v>1.0215000000000001</v>
      </c>
    </row>
    <row r="544" spans="2:14" x14ac:dyDescent="0.3">
      <c r="B544" s="1">
        <v>1970</v>
      </c>
      <c r="C544">
        <v>6.3700000000000007E-2</v>
      </c>
      <c r="D544">
        <v>0.1273</v>
      </c>
      <c r="E544">
        <v>0.1643</v>
      </c>
      <c r="F544">
        <v>0.20669999999999999</v>
      </c>
      <c r="G544">
        <v>0.26579999999999998</v>
      </c>
      <c r="H544">
        <v>0.35809999999999997</v>
      </c>
      <c r="I544">
        <v>0.43</v>
      </c>
      <c r="J544">
        <v>0.52829999999999999</v>
      </c>
      <c r="K544">
        <v>0.63549999999999995</v>
      </c>
      <c r="L544">
        <v>0.77910000000000001</v>
      </c>
      <c r="M544">
        <v>0.89600000000000002</v>
      </c>
      <c r="N544">
        <v>1.0215000000000001</v>
      </c>
    </row>
    <row r="545" spans="2:14" x14ac:dyDescent="0.3">
      <c r="B545" s="1">
        <v>1971</v>
      </c>
      <c r="C545">
        <v>6.3700000000000007E-2</v>
      </c>
      <c r="D545">
        <v>0.1273</v>
      </c>
      <c r="E545">
        <v>0.1643</v>
      </c>
      <c r="F545">
        <v>0.20669999999999999</v>
      </c>
      <c r="G545">
        <v>0.26579999999999998</v>
      </c>
      <c r="H545">
        <v>0.35809999999999997</v>
      </c>
      <c r="I545">
        <v>0.43</v>
      </c>
      <c r="J545">
        <v>0.52829999999999999</v>
      </c>
      <c r="K545">
        <v>0.63549999999999995</v>
      </c>
      <c r="L545">
        <v>0.77910000000000001</v>
      </c>
      <c r="M545">
        <v>0.89600000000000002</v>
      </c>
      <c r="N545">
        <v>1.0215000000000001</v>
      </c>
    </row>
    <row r="546" spans="2:14" x14ac:dyDescent="0.3">
      <c r="B546" s="1">
        <v>1972</v>
      </c>
      <c r="C546">
        <v>6.3700000000000007E-2</v>
      </c>
      <c r="D546">
        <v>0.1273</v>
      </c>
      <c r="E546">
        <v>0.1643</v>
      </c>
      <c r="F546">
        <v>0.20669999999999999</v>
      </c>
      <c r="G546">
        <v>0.26579999999999998</v>
      </c>
      <c r="H546">
        <v>0.35809999999999997</v>
      </c>
      <c r="I546">
        <v>0.43</v>
      </c>
      <c r="J546">
        <v>0.52829999999999999</v>
      </c>
      <c r="K546">
        <v>0.63549999999999995</v>
      </c>
      <c r="L546">
        <v>0.77910000000000001</v>
      </c>
      <c r="M546">
        <v>0.89600000000000002</v>
      </c>
      <c r="N546">
        <v>1.0215000000000001</v>
      </c>
    </row>
    <row r="547" spans="2:14" x14ac:dyDescent="0.3">
      <c r="B547" s="1">
        <v>1973</v>
      </c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0.35809999999999997</v>
      </c>
      <c r="I547">
        <v>0.43</v>
      </c>
      <c r="J547">
        <v>0.52829999999999999</v>
      </c>
      <c r="K547">
        <v>0.63549999999999995</v>
      </c>
      <c r="L547">
        <v>0.77910000000000001</v>
      </c>
      <c r="M547">
        <v>0.89600000000000002</v>
      </c>
      <c r="N547">
        <v>1.0215000000000001</v>
      </c>
    </row>
    <row r="548" spans="2:14" x14ac:dyDescent="0.3">
      <c r="B548" s="1">
        <v>1974</v>
      </c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0.52829999999999999</v>
      </c>
      <c r="K548">
        <v>0.63549999999999995</v>
      </c>
      <c r="L548">
        <v>0.77910000000000001</v>
      </c>
      <c r="M548">
        <v>0.89600000000000002</v>
      </c>
      <c r="N548">
        <v>1.0215000000000001</v>
      </c>
    </row>
    <row r="549" spans="2:14" x14ac:dyDescent="0.3">
      <c r="B549" s="1">
        <v>1975</v>
      </c>
      <c r="C549">
        <v>6.3700000000000007E-2</v>
      </c>
      <c r="D549">
        <v>0.1273</v>
      </c>
      <c r="E549">
        <v>0.1643</v>
      </c>
      <c r="F549">
        <v>0.20669999999999999</v>
      </c>
      <c r="G549">
        <v>0.26579999999999998</v>
      </c>
      <c r="H549">
        <v>0.35809999999999997</v>
      </c>
      <c r="I549">
        <v>0.43</v>
      </c>
      <c r="J549">
        <v>0.52829999999999999</v>
      </c>
      <c r="K549">
        <v>0.63549999999999995</v>
      </c>
      <c r="L549">
        <v>0.77910000000000001</v>
      </c>
      <c r="M549">
        <v>0.89600000000000002</v>
      </c>
      <c r="N549">
        <v>1.0215000000000001</v>
      </c>
    </row>
    <row r="550" spans="2:14" x14ac:dyDescent="0.3">
      <c r="B550" s="1">
        <v>1976</v>
      </c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0.52829999999999999</v>
      </c>
      <c r="K550">
        <v>0.63549999999999995</v>
      </c>
      <c r="L550">
        <v>0.77910000000000001</v>
      </c>
      <c r="M550">
        <v>0.89600000000000002</v>
      </c>
      <c r="N550">
        <v>1.0215000000000001</v>
      </c>
    </row>
    <row r="551" spans="2:14" x14ac:dyDescent="0.3">
      <c r="B551" s="1">
        <v>1977</v>
      </c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2:14" x14ac:dyDescent="0.3">
      <c r="B552" s="1">
        <v>1978</v>
      </c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2:14" x14ac:dyDescent="0.3">
      <c r="B553" s="1">
        <v>1979</v>
      </c>
      <c r="C553">
        <v>6.3700000000000007E-2</v>
      </c>
      <c r="D553">
        <v>0.1273</v>
      </c>
      <c r="E553">
        <v>0.1643</v>
      </c>
      <c r="F553">
        <v>0.20669999999999999</v>
      </c>
      <c r="G553">
        <v>0.26579999999999998</v>
      </c>
      <c r="H553">
        <v>0.35809999999999997</v>
      </c>
      <c r="I553">
        <v>0.43</v>
      </c>
      <c r="J553">
        <v>0.52829999999999999</v>
      </c>
      <c r="K553">
        <v>0.63549999999999995</v>
      </c>
      <c r="L553">
        <v>0.77910000000000001</v>
      </c>
      <c r="M553">
        <v>0.89600000000000002</v>
      </c>
      <c r="N553">
        <v>1.0215000000000001</v>
      </c>
    </row>
    <row r="554" spans="2:14" x14ac:dyDescent="0.3">
      <c r="B554" s="1">
        <v>1980</v>
      </c>
      <c r="C554">
        <v>6.3700000000000007E-2</v>
      </c>
      <c r="D554">
        <v>0.1273</v>
      </c>
      <c r="E554">
        <v>0.1643</v>
      </c>
      <c r="F554">
        <v>0.20669999999999999</v>
      </c>
      <c r="G554">
        <v>0.26579999999999998</v>
      </c>
      <c r="H554">
        <v>0.35809999999999997</v>
      </c>
      <c r="I554">
        <v>0.43</v>
      </c>
      <c r="J554">
        <v>0.52829999999999999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2:14" x14ac:dyDescent="0.3">
      <c r="B555" s="1">
        <v>1981</v>
      </c>
      <c r="C555">
        <v>6.3700000000000007E-2</v>
      </c>
      <c r="D555">
        <v>0.1273</v>
      </c>
      <c r="E555">
        <v>0.1643</v>
      </c>
      <c r="F555">
        <v>0.20669999999999999</v>
      </c>
      <c r="G555">
        <v>0.26579999999999998</v>
      </c>
      <c r="H555">
        <v>0.35809999999999997</v>
      </c>
      <c r="I555">
        <v>0.43</v>
      </c>
      <c r="J555">
        <v>0.52829999999999999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2:14" x14ac:dyDescent="0.3">
      <c r="B556" s="1">
        <v>1982</v>
      </c>
      <c r="C556">
        <v>6.3700000000000007E-2</v>
      </c>
      <c r="D556">
        <v>0.1273</v>
      </c>
      <c r="E556">
        <v>0.1643</v>
      </c>
      <c r="F556">
        <v>0.20669999999999999</v>
      </c>
      <c r="G556">
        <v>0.26579999999999998</v>
      </c>
      <c r="H556">
        <v>0.35809999999999997</v>
      </c>
      <c r="I556">
        <v>0.43</v>
      </c>
      <c r="J556">
        <v>0.52829999999999999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2:14" x14ac:dyDescent="0.3">
      <c r="B557" s="1">
        <v>1983</v>
      </c>
      <c r="C557">
        <v>6.3700000000000007E-2</v>
      </c>
      <c r="D557">
        <v>0.1273</v>
      </c>
      <c r="E557">
        <v>0.1643</v>
      </c>
      <c r="F557">
        <v>0.20669999999999999</v>
      </c>
      <c r="G557">
        <v>0.26579999999999998</v>
      </c>
      <c r="H557">
        <v>0.35809999999999997</v>
      </c>
      <c r="I557">
        <v>0.43</v>
      </c>
      <c r="J557">
        <v>0.52829999999999999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2:14" x14ac:dyDescent="0.3">
      <c r="B558" s="1">
        <v>1984</v>
      </c>
      <c r="C558">
        <v>6.3700000000000007E-2</v>
      </c>
      <c r="D558">
        <v>0.1273</v>
      </c>
      <c r="E558">
        <v>0.1643</v>
      </c>
      <c r="F558">
        <v>0.20669999999999999</v>
      </c>
      <c r="G558">
        <v>0.26579999999999998</v>
      </c>
      <c r="H558">
        <v>0.35809999999999997</v>
      </c>
      <c r="I558">
        <v>0.43</v>
      </c>
      <c r="J558">
        <v>0.52829999999999999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2:14" x14ac:dyDescent="0.3">
      <c r="B559" s="1">
        <v>1985</v>
      </c>
      <c r="C559">
        <v>6.3700000000000007E-2</v>
      </c>
      <c r="D559">
        <v>0.1273</v>
      </c>
      <c r="E559">
        <v>0.1643</v>
      </c>
      <c r="F559">
        <v>0.20669999999999999</v>
      </c>
      <c r="G559">
        <v>0.26579999999999998</v>
      </c>
      <c r="H559">
        <v>0.35809999999999997</v>
      </c>
      <c r="I559">
        <v>0.43</v>
      </c>
      <c r="J559">
        <v>0.52829999999999999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2:14" x14ac:dyDescent="0.3">
      <c r="B560" s="1">
        <v>1986</v>
      </c>
      <c r="C560">
        <v>6.3700000000000007E-2</v>
      </c>
      <c r="D560">
        <v>0.1273</v>
      </c>
      <c r="E560">
        <v>0.1643</v>
      </c>
      <c r="F560">
        <v>0.20669999999999999</v>
      </c>
      <c r="G560">
        <v>0.26579999999999998</v>
      </c>
      <c r="H560">
        <v>0.35809999999999997</v>
      </c>
      <c r="I560">
        <v>0.43</v>
      </c>
      <c r="J560">
        <v>0.52829999999999999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2:14" x14ac:dyDescent="0.3">
      <c r="B561" s="1">
        <v>1987</v>
      </c>
      <c r="C561">
        <v>6.3700000000000007E-2</v>
      </c>
      <c r="D561">
        <v>0.1273</v>
      </c>
      <c r="E561">
        <v>0.1643</v>
      </c>
      <c r="F561">
        <v>0.20669999999999999</v>
      </c>
      <c r="G561">
        <v>0.26579999999999998</v>
      </c>
      <c r="H561">
        <v>0.35809999999999997</v>
      </c>
      <c r="I561">
        <v>0.43</v>
      </c>
      <c r="J561">
        <v>0.52829999999999999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2:14" x14ac:dyDescent="0.3">
      <c r="B562" s="1">
        <v>1988</v>
      </c>
      <c r="C562">
        <v>6.3700000000000007E-2</v>
      </c>
      <c r="D562">
        <v>0.1273</v>
      </c>
      <c r="E562">
        <v>0.1643</v>
      </c>
      <c r="F562">
        <v>0.20669999999999999</v>
      </c>
      <c r="G562">
        <v>0.26579999999999998</v>
      </c>
      <c r="H562">
        <v>0.35809999999999997</v>
      </c>
      <c r="I562">
        <v>0.43</v>
      </c>
      <c r="J562">
        <v>0.52829999999999999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2:14" x14ac:dyDescent="0.3">
      <c r="B563" s="1">
        <v>1989</v>
      </c>
      <c r="C563">
        <v>6.3700000000000007E-2</v>
      </c>
      <c r="D563">
        <v>0.1273</v>
      </c>
      <c r="E563">
        <v>0.1643</v>
      </c>
      <c r="F563">
        <v>0.20669999999999999</v>
      </c>
      <c r="G563">
        <v>0.26579999999999998</v>
      </c>
      <c r="H563">
        <v>0.35809999999999997</v>
      </c>
      <c r="I563">
        <v>0.43</v>
      </c>
      <c r="J563">
        <v>0.52829999999999999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2:14" x14ac:dyDescent="0.3">
      <c r="B564" s="1">
        <v>1990</v>
      </c>
      <c r="C564">
        <v>6.3700000000000007E-2</v>
      </c>
      <c r="D564">
        <v>0.1273</v>
      </c>
      <c r="E564">
        <v>0.1643</v>
      </c>
      <c r="F564">
        <v>0.20669999999999999</v>
      </c>
      <c r="G564">
        <v>0.26579999999999998</v>
      </c>
      <c r="H564">
        <v>0.35809999999999997</v>
      </c>
      <c r="I564">
        <v>0.43</v>
      </c>
      <c r="J564">
        <v>0.52829999999999999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2:14" x14ac:dyDescent="0.3">
      <c r="B565" s="1">
        <v>1991</v>
      </c>
      <c r="C565">
        <v>6.3700000000000007E-2</v>
      </c>
      <c r="D565">
        <v>0.1273</v>
      </c>
      <c r="E565">
        <v>0.1643</v>
      </c>
      <c r="F565">
        <v>0.20669999999999999</v>
      </c>
      <c r="G565">
        <v>0.26579999999999998</v>
      </c>
      <c r="H565">
        <v>0.35809999999999997</v>
      </c>
      <c r="I565">
        <v>0.43</v>
      </c>
      <c r="J565">
        <v>0.52829999999999999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2:14" x14ac:dyDescent="0.3">
      <c r="B566" s="1">
        <v>1992</v>
      </c>
      <c r="C566">
        <v>6.3700000000000007E-2</v>
      </c>
      <c r="D566">
        <v>0.1273</v>
      </c>
      <c r="E566">
        <v>0.1643</v>
      </c>
      <c r="F566">
        <v>0.20669999999999999</v>
      </c>
      <c r="G566">
        <v>0.26579999999999998</v>
      </c>
      <c r="H566">
        <v>0.35809999999999997</v>
      </c>
      <c r="I566">
        <v>0.43</v>
      </c>
      <c r="J566">
        <v>0.52829999999999999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2:14" x14ac:dyDescent="0.3">
      <c r="B567" s="1">
        <v>1993</v>
      </c>
      <c r="C567">
        <v>6.3700000000000007E-2</v>
      </c>
      <c r="D567">
        <v>0.1273</v>
      </c>
      <c r="E567">
        <v>0.1643</v>
      </c>
      <c r="F567">
        <v>0.20669999999999999</v>
      </c>
      <c r="G567">
        <v>0.26579999999999998</v>
      </c>
      <c r="H567">
        <v>0.35809999999999997</v>
      </c>
      <c r="I567">
        <v>0.43</v>
      </c>
      <c r="J567">
        <v>0.52829999999999999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2:14" x14ac:dyDescent="0.3">
      <c r="B568" s="1">
        <v>1994</v>
      </c>
      <c r="C568">
        <v>6.3700000000000007E-2</v>
      </c>
      <c r="D568">
        <v>0.1273</v>
      </c>
      <c r="E568">
        <v>0.1643</v>
      </c>
      <c r="F568">
        <v>0.20669999999999999</v>
      </c>
      <c r="G568">
        <v>0.26579999999999998</v>
      </c>
      <c r="H568">
        <v>0.35809999999999997</v>
      </c>
      <c r="I568">
        <v>0.43</v>
      </c>
      <c r="J568">
        <v>0.52829999999999999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2:14" x14ac:dyDescent="0.3">
      <c r="B569" s="1">
        <v>1995</v>
      </c>
      <c r="C569">
        <v>6.3700000000000007E-2</v>
      </c>
      <c r="D569">
        <v>0.1273</v>
      </c>
      <c r="E569">
        <v>0.1643</v>
      </c>
      <c r="F569">
        <v>0.20669999999999999</v>
      </c>
      <c r="G569">
        <v>0.26579999999999998</v>
      </c>
      <c r="H569">
        <v>0.35809999999999997</v>
      </c>
      <c r="I569">
        <v>0.43</v>
      </c>
      <c r="J569">
        <v>0.52829999999999999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2:14" x14ac:dyDescent="0.3">
      <c r="B570" s="1">
        <v>1996</v>
      </c>
      <c r="C570">
        <v>6.3700000000000007E-2</v>
      </c>
      <c r="D570">
        <v>0.1273</v>
      </c>
      <c r="E570">
        <v>0.1643</v>
      </c>
      <c r="F570">
        <v>0.20669999999999999</v>
      </c>
      <c r="G570">
        <v>0.26579999999999998</v>
      </c>
      <c r="H570">
        <v>0.35809999999999997</v>
      </c>
      <c r="I570">
        <v>0.43</v>
      </c>
      <c r="J570">
        <v>0.52829999999999999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2:14" x14ac:dyDescent="0.3">
      <c r="B571" s="1">
        <v>1997</v>
      </c>
      <c r="C571">
        <v>6.3700000000000007E-2</v>
      </c>
      <c r="D571">
        <v>0.1394</v>
      </c>
      <c r="E571">
        <v>0.16020000000000001</v>
      </c>
      <c r="F571">
        <v>0.19719999999999999</v>
      </c>
      <c r="G571">
        <v>0.2505</v>
      </c>
      <c r="H571">
        <v>0.31090000000000001</v>
      </c>
      <c r="I571">
        <v>0.39629999999999999</v>
      </c>
      <c r="J571">
        <v>0.53580000000000005</v>
      </c>
      <c r="K571">
        <v>0.71140000000000003</v>
      </c>
      <c r="L571">
        <v>0.89480000000000004</v>
      </c>
      <c r="M571">
        <v>1.0657000000000001</v>
      </c>
      <c r="N571">
        <v>1.2407999999999999</v>
      </c>
    </row>
    <row r="572" spans="2:14" x14ac:dyDescent="0.3">
      <c r="B572" s="1">
        <v>1998</v>
      </c>
      <c r="C572">
        <v>6.3700000000000007E-2</v>
      </c>
      <c r="D572">
        <v>4.4699999999999997E-2</v>
      </c>
      <c r="E572">
        <v>0.15049999999999999</v>
      </c>
      <c r="F572">
        <v>0.16830000000000001</v>
      </c>
      <c r="G572">
        <v>0.21160000000000001</v>
      </c>
      <c r="H572">
        <v>0.28670000000000001</v>
      </c>
      <c r="I572">
        <v>0.37880000000000003</v>
      </c>
      <c r="J572">
        <v>0.56789999999999996</v>
      </c>
      <c r="K572">
        <v>0.81410000000000005</v>
      </c>
      <c r="L572">
        <v>1.0463</v>
      </c>
      <c r="M572">
        <v>1.2386999999999999</v>
      </c>
      <c r="N572">
        <v>1.4238999999999999</v>
      </c>
    </row>
    <row r="573" spans="2:14" x14ac:dyDescent="0.3">
      <c r="B573" s="1">
        <v>1999</v>
      </c>
      <c r="C573">
        <v>6.3700000000000007E-2</v>
      </c>
      <c r="D573">
        <v>9.6500000000000002E-2</v>
      </c>
      <c r="E573">
        <v>0.12130000000000001</v>
      </c>
      <c r="F573">
        <v>0.15110000000000001</v>
      </c>
      <c r="G573">
        <v>0.18479999999999999</v>
      </c>
      <c r="H573">
        <v>0.26379999999999998</v>
      </c>
      <c r="I573">
        <v>0.35049999999999998</v>
      </c>
      <c r="J573">
        <v>0.48859999999999998</v>
      </c>
      <c r="K573">
        <v>0.77170000000000005</v>
      </c>
      <c r="L573">
        <v>1.0690999999999999</v>
      </c>
      <c r="M573">
        <v>1.3082</v>
      </c>
      <c r="N573">
        <v>1.4294</v>
      </c>
    </row>
    <row r="574" spans="2:14" x14ac:dyDescent="0.3">
      <c r="B574" s="1">
        <v>2000</v>
      </c>
      <c r="C574">
        <v>6.3700000000000007E-2</v>
      </c>
      <c r="D574">
        <v>0.1099</v>
      </c>
      <c r="E574">
        <v>0.12670000000000001</v>
      </c>
      <c r="F574">
        <v>0.17080000000000001</v>
      </c>
      <c r="G574">
        <v>0.19789999999999999</v>
      </c>
      <c r="H574">
        <v>0.2606</v>
      </c>
      <c r="I574">
        <v>0.35110000000000002</v>
      </c>
      <c r="J574">
        <v>0.46989999999999998</v>
      </c>
      <c r="K574">
        <v>0.76929999999999998</v>
      </c>
      <c r="L574">
        <v>1.0196000000000001</v>
      </c>
      <c r="M574">
        <v>1.1619999999999999</v>
      </c>
      <c r="N574">
        <v>1.2542</v>
      </c>
    </row>
    <row r="575" spans="2:14" x14ac:dyDescent="0.3">
      <c r="B575" s="1">
        <v>2001</v>
      </c>
      <c r="C575">
        <v>6.3700000000000007E-2</v>
      </c>
      <c r="D575">
        <v>0.1273</v>
      </c>
      <c r="E575">
        <v>0.14030000000000001</v>
      </c>
      <c r="F575">
        <v>0.15859999999999999</v>
      </c>
      <c r="G575">
        <v>0.2001</v>
      </c>
      <c r="H575">
        <v>0.25659999999999999</v>
      </c>
      <c r="I575">
        <v>0.32329999999999998</v>
      </c>
      <c r="J575">
        <v>0.46079999999999999</v>
      </c>
      <c r="K575">
        <v>0.61419999999999997</v>
      </c>
      <c r="L575">
        <v>0.83120000000000005</v>
      </c>
      <c r="M575">
        <v>1.0810999999999999</v>
      </c>
      <c r="N575">
        <v>1.3713</v>
      </c>
    </row>
    <row r="576" spans="2:14" x14ac:dyDescent="0.3">
      <c r="B576" s="1">
        <v>2002</v>
      </c>
      <c r="C576">
        <v>6.5500000000000003E-2</v>
      </c>
      <c r="D576">
        <v>0.1288</v>
      </c>
      <c r="E576">
        <v>0.17380000000000001</v>
      </c>
      <c r="F576">
        <v>0.22500000000000001</v>
      </c>
      <c r="G576">
        <v>0.2843</v>
      </c>
      <c r="H576">
        <v>0.44369999999999998</v>
      </c>
      <c r="I576">
        <v>0.52529999999999999</v>
      </c>
      <c r="J576">
        <v>0.61990000000000001</v>
      </c>
      <c r="K576">
        <v>0.68189999999999995</v>
      </c>
      <c r="L576">
        <v>0.89959999999999996</v>
      </c>
      <c r="M576">
        <v>0.80579999999999996</v>
      </c>
      <c r="N576">
        <v>1.0167999999999999</v>
      </c>
    </row>
    <row r="577" spans="2:14" x14ac:dyDescent="0.3">
      <c r="B577" s="1">
        <v>2003</v>
      </c>
      <c r="C577">
        <v>6.2E-2</v>
      </c>
      <c r="D577">
        <v>0.1431</v>
      </c>
      <c r="E577">
        <v>0.1779</v>
      </c>
      <c r="F577">
        <v>0.2339</v>
      </c>
      <c r="G577">
        <v>0.28889999999999999</v>
      </c>
      <c r="H577">
        <v>0.36349999999999999</v>
      </c>
      <c r="I577">
        <v>0.46539999999999998</v>
      </c>
      <c r="J577">
        <v>0.5454</v>
      </c>
      <c r="K577">
        <v>0.62739999999999996</v>
      </c>
      <c r="L577">
        <v>0.71109999999999995</v>
      </c>
      <c r="M577">
        <v>0.97689999999999999</v>
      </c>
      <c r="N577">
        <v>0.95009999999999994</v>
      </c>
    </row>
    <row r="578" spans="2:14" x14ac:dyDescent="0.3">
      <c r="B578" s="1">
        <v>2004</v>
      </c>
      <c r="C578">
        <v>6.3700000000000007E-2</v>
      </c>
      <c r="D578">
        <v>0.1273</v>
      </c>
      <c r="E578">
        <v>0.20280000000000001</v>
      </c>
      <c r="F578">
        <v>0.2457</v>
      </c>
      <c r="G578">
        <v>0.28549999999999998</v>
      </c>
      <c r="H578">
        <v>0.36470000000000002</v>
      </c>
      <c r="I578">
        <v>0.46450000000000002</v>
      </c>
      <c r="J578">
        <v>0.59189999999999998</v>
      </c>
      <c r="K578">
        <v>0.67249999999999999</v>
      </c>
      <c r="L578">
        <v>0.8085</v>
      </c>
      <c r="M578">
        <v>1.0392999999999999</v>
      </c>
      <c r="N578">
        <v>1.1187</v>
      </c>
    </row>
    <row r="579" spans="2:14" x14ac:dyDescent="0.3">
      <c r="B579" s="1">
        <v>2005</v>
      </c>
      <c r="C579">
        <v>6.3700000000000007E-2</v>
      </c>
      <c r="D579">
        <v>0.1273</v>
      </c>
      <c r="E579">
        <v>0.1643</v>
      </c>
      <c r="F579">
        <v>0.20669999999999999</v>
      </c>
      <c r="G579">
        <v>0.20280000000000001</v>
      </c>
      <c r="H579">
        <v>0.2457</v>
      </c>
      <c r="I579">
        <v>0.28420000000000001</v>
      </c>
      <c r="J579">
        <v>0.36330000000000001</v>
      </c>
      <c r="K579">
        <v>0.46600000000000003</v>
      </c>
      <c r="L579">
        <v>0.59189999999999998</v>
      </c>
      <c r="M579">
        <v>0.67249999999999999</v>
      </c>
      <c r="N579">
        <v>0.8085</v>
      </c>
    </row>
    <row r="580" spans="2:14" x14ac:dyDescent="0.3">
      <c r="B580" s="1">
        <v>2006</v>
      </c>
      <c r="C580">
        <v>6.3700000000000007E-2</v>
      </c>
      <c r="D580">
        <v>0.1273</v>
      </c>
      <c r="E580">
        <v>0.1643</v>
      </c>
      <c r="F580">
        <v>0.2611</v>
      </c>
      <c r="G580">
        <v>0.36599999999999999</v>
      </c>
      <c r="H580">
        <v>0.4138</v>
      </c>
      <c r="I580">
        <v>0.4995</v>
      </c>
      <c r="J580">
        <v>0.5887</v>
      </c>
      <c r="K580">
        <v>0.73760000000000003</v>
      </c>
      <c r="L580">
        <v>0.87190000000000001</v>
      </c>
      <c r="M580">
        <v>0.90559999999999996</v>
      </c>
      <c r="N580">
        <v>1.0912999999999999</v>
      </c>
    </row>
    <row r="581" spans="2:14" x14ac:dyDescent="0.3">
      <c r="B581" s="1">
        <v>2007</v>
      </c>
      <c r="C581">
        <v>6.3700000000000007E-2</v>
      </c>
      <c r="D581">
        <v>0.1273</v>
      </c>
      <c r="E581">
        <v>0.1643</v>
      </c>
      <c r="F581">
        <v>0.20669999999999999</v>
      </c>
      <c r="G581">
        <v>0.39679999999999999</v>
      </c>
      <c r="H581">
        <v>0.42849999999999999</v>
      </c>
      <c r="I581">
        <v>0.5071</v>
      </c>
      <c r="J581">
        <v>0.59909999999999997</v>
      </c>
      <c r="K581">
        <v>0.67090000000000005</v>
      </c>
      <c r="L581">
        <v>0.88880000000000003</v>
      </c>
      <c r="M581">
        <v>1.024</v>
      </c>
      <c r="N581">
        <v>1.1473</v>
      </c>
    </row>
    <row r="582" spans="2:14" x14ac:dyDescent="0.3">
      <c r="B582" s="1">
        <v>2008</v>
      </c>
      <c r="C582">
        <v>6.3700000000000007E-2</v>
      </c>
      <c r="D582">
        <v>0.1273</v>
      </c>
      <c r="E582">
        <v>0.1643</v>
      </c>
      <c r="F582">
        <v>0.20669999999999999</v>
      </c>
      <c r="G582">
        <v>0.26579999999999998</v>
      </c>
      <c r="H582">
        <v>0.44579999999999997</v>
      </c>
      <c r="I582">
        <v>0.52339999999999998</v>
      </c>
      <c r="J582">
        <v>0.59009999999999996</v>
      </c>
      <c r="K582">
        <v>0.67820000000000003</v>
      </c>
      <c r="L582">
        <v>0.78320000000000001</v>
      </c>
      <c r="M582">
        <v>0.8679</v>
      </c>
      <c r="N582">
        <v>0.97409999999999997</v>
      </c>
    </row>
    <row r="583" spans="2:14" x14ac:dyDescent="0.3">
      <c r="B583" s="1">
        <v>2009</v>
      </c>
      <c r="C583">
        <v>6.3700000000000007E-2</v>
      </c>
      <c r="D583">
        <v>0.1273</v>
      </c>
      <c r="E583">
        <v>0.1643</v>
      </c>
      <c r="F583">
        <v>0.20669999999999999</v>
      </c>
      <c r="G583">
        <v>0.26579999999999998</v>
      </c>
      <c r="H583">
        <v>0.35809999999999997</v>
      </c>
      <c r="I583">
        <v>0.43</v>
      </c>
      <c r="J583">
        <v>0.44579999999999997</v>
      </c>
      <c r="K583">
        <v>0.52339999999999998</v>
      </c>
      <c r="L583">
        <v>0.59009999999999996</v>
      </c>
      <c r="M583">
        <v>0.67820000000000003</v>
      </c>
      <c r="N583">
        <v>0.78320000000000001</v>
      </c>
    </row>
    <row r="584" spans="2:14" x14ac:dyDescent="0.3">
      <c r="B584" s="1">
        <v>2010</v>
      </c>
      <c r="C584">
        <v>6.3700000000000007E-2</v>
      </c>
      <c r="D584">
        <v>0.1273</v>
      </c>
      <c r="E584">
        <v>0.1643</v>
      </c>
      <c r="F584">
        <v>0.152</v>
      </c>
      <c r="G584">
        <v>0.17019999999999999</v>
      </c>
      <c r="H584">
        <v>0.35809999999999997</v>
      </c>
      <c r="I584">
        <v>0.35589999999999999</v>
      </c>
      <c r="J584">
        <v>0.47749999999999998</v>
      </c>
      <c r="K584">
        <v>0.57279999999999998</v>
      </c>
      <c r="L584">
        <v>0.64729999999999999</v>
      </c>
      <c r="M584">
        <v>0.75980000000000003</v>
      </c>
      <c r="N584">
        <v>0.86129999999999995</v>
      </c>
    </row>
    <row r="585" spans="2:14" x14ac:dyDescent="0.3">
      <c r="B585" s="1">
        <v>2011</v>
      </c>
      <c r="C585">
        <v>6.3700000000000007E-2</v>
      </c>
      <c r="D585">
        <v>0.1273</v>
      </c>
      <c r="E585">
        <v>0.1643</v>
      </c>
      <c r="F585">
        <v>0.20669999999999999</v>
      </c>
      <c r="G585">
        <v>0.26579999999999998</v>
      </c>
      <c r="H585">
        <v>0.35809999999999997</v>
      </c>
      <c r="I585">
        <v>0.43</v>
      </c>
      <c r="J585">
        <v>0.58679999999999999</v>
      </c>
      <c r="K585">
        <v>0.61180000000000001</v>
      </c>
      <c r="L585">
        <v>0.70630000000000004</v>
      </c>
      <c r="M585">
        <v>0.77910000000000001</v>
      </c>
      <c r="N585">
        <v>0.88129999999999997</v>
      </c>
    </row>
    <row r="586" spans="2:14" x14ac:dyDescent="0.3">
      <c r="B586" s="1">
        <v>2012</v>
      </c>
      <c r="C586">
        <v>6.3700000000000007E-2</v>
      </c>
      <c r="D586">
        <v>0.1273</v>
      </c>
      <c r="E586">
        <v>0.1643</v>
      </c>
      <c r="F586">
        <v>0.20669999999999999</v>
      </c>
      <c r="G586">
        <v>0.26579999999999998</v>
      </c>
      <c r="H586">
        <v>0.35809999999999997</v>
      </c>
      <c r="I586">
        <v>0.43</v>
      </c>
      <c r="J586">
        <v>0.52829999999999999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2:14" x14ac:dyDescent="0.3">
      <c r="B587" s="1">
        <v>2013</v>
      </c>
      <c r="C587">
        <v>6.3700000000000007E-2</v>
      </c>
      <c r="D587">
        <v>0.1273</v>
      </c>
      <c r="E587">
        <v>0.1643</v>
      </c>
      <c r="F587">
        <v>0.20669999999999999</v>
      </c>
      <c r="G587">
        <v>0.26579999999999998</v>
      </c>
      <c r="H587">
        <v>0.35809999999999997</v>
      </c>
      <c r="I587">
        <v>0.43</v>
      </c>
      <c r="J587">
        <v>0.52829999999999999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2:14" x14ac:dyDescent="0.3">
      <c r="C588" t="s">
        <v>0</v>
      </c>
      <c r="D588" t="s">
        <v>17</v>
      </c>
      <c r="E588" t="s">
        <v>10</v>
      </c>
      <c r="F588">
        <v>2</v>
      </c>
      <c r="G588" t="s">
        <v>24</v>
      </c>
    </row>
    <row r="589" spans="2:14" x14ac:dyDescent="0.3">
      <c r="B589" s="1">
        <v>1963</v>
      </c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2:14" x14ac:dyDescent="0.3">
      <c r="B590" s="1">
        <v>1964</v>
      </c>
      <c r="C590">
        <v>3.8100000000000002E-2</v>
      </c>
      <c r="D590">
        <v>8.09E-2</v>
      </c>
      <c r="E590">
        <v>0.1227</v>
      </c>
      <c r="F590">
        <v>0.1822</v>
      </c>
      <c r="G590">
        <v>0.2487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2:14" x14ac:dyDescent="0.3">
      <c r="B591" s="1">
        <v>1965</v>
      </c>
      <c r="C591">
        <v>3.8100000000000002E-2</v>
      </c>
      <c r="D591">
        <v>8.09E-2</v>
      </c>
      <c r="E591">
        <v>0.1227</v>
      </c>
      <c r="F591">
        <v>0.1822</v>
      </c>
      <c r="G591">
        <v>0.2487</v>
      </c>
      <c r="H591">
        <v>0.30690000000000001</v>
      </c>
      <c r="I591">
        <v>0.40710000000000002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2:14" x14ac:dyDescent="0.3">
      <c r="B592" s="1">
        <v>1966</v>
      </c>
      <c r="C592">
        <v>3.8100000000000002E-2</v>
      </c>
      <c r="D592">
        <v>8.09E-2</v>
      </c>
      <c r="E592">
        <v>0.1227</v>
      </c>
      <c r="F592">
        <v>0.1822</v>
      </c>
      <c r="G592">
        <v>0.2487</v>
      </c>
      <c r="H592">
        <v>0.30690000000000001</v>
      </c>
      <c r="I592">
        <v>0.40710000000000002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2:14" x14ac:dyDescent="0.3">
      <c r="B593" s="1">
        <v>1967</v>
      </c>
      <c r="C593">
        <v>3.8100000000000002E-2</v>
      </c>
      <c r="D593">
        <v>8.09E-2</v>
      </c>
      <c r="E593">
        <v>0.1227</v>
      </c>
      <c r="F593">
        <v>0.1822</v>
      </c>
      <c r="G593">
        <v>0.2487</v>
      </c>
      <c r="H593">
        <v>0.30690000000000001</v>
      </c>
      <c r="I593">
        <v>0.40710000000000002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2:14" x14ac:dyDescent="0.3">
      <c r="B594" s="1">
        <v>1968</v>
      </c>
      <c r="C594">
        <v>3.8100000000000002E-2</v>
      </c>
      <c r="D594">
        <v>8.09E-2</v>
      </c>
      <c r="E594">
        <v>0.1227</v>
      </c>
      <c r="F594">
        <v>0.1822</v>
      </c>
      <c r="G594">
        <v>0.2487</v>
      </c>
      <c r="H594">
        <v>0.30690000000000001</v>
      </c>
      <c r="I594">
        <v>0.40710000000000002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2:14" x14ac:dyDescent="0.3">
      <c r="B595" s="1">
        <v>1969</v>
      </c>
      <c r="C595">
        <v>3.8100000000000002E-2</v>
      </c>
      <c r="D595">
        <v>8.09E-2</v>
      </c>
      <c r="E595">
        <v>0.1227</v>
      </c>
      <c r="F595">
        <v>0.1822</v>
      </c>
      <c r="G595">
        <v>0.2487</v>
      </c>
      <c r="H595">
        <v>0.30690000000000001</v>
      </c>
      <c r="I595">
        <v>0.40710000000000002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2:14" x14ac:dyDescent="0.3">
      <c r="B596" s="1">
        <v>1970</v>
      </c>
      <c r="C596">
        <v>3.8100000000000002E-2</v>
      </c>
      <c r="D596">
        <v>8.09E-2</v>
      </c>
      <c r="E596">
        <v>0.1227</v>
      </c>
      <c r="F596">
        <v>0.1822</v>
      </c>
      <c r="G596">
        <v>0.2487</v>
      </c>
      <c r="H596">
        <v>0.30690000000000001</v>
      </c>
      <c r="I596">
        <v>0.40710000000000002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2:14" x14ac:dyDescent="0.3">
      <c r="B597" s="1">
        <v>1971</v>
      </c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2:14" x14ac:dyDescent="0.3">
      <c r="B598" s="1">
        <v>1972</v>
      </c>
      <c r="C598">
        <v>3.8100000000000002E-2</v>
      </c>
      <c r="D598">
        <v>8.09E-2</v>
      </c>
      <c r="E598">
        <v>0.1227</v>
      </c>
      <c r="F598">
        <v>0.1822</v>
      </c>
      <c r="G598">
        <v>0.2487</v>
      </c>
      <c r="H598">
        <v>0.30690000000000001</v>
      </c>
      <c r="I598">
        <v>0.40710000000000002</v>
      </c>
      <c r="J598">
        <v>0.4879</v>
      </c>
      <c r="K598">
        <v>0.63549999999999995</v>
      </c>
      <c r="L598">
        <v>0.77910000000000001</v>
      </c>
      <c r="M598">
        <v>0.89600000000000002</v>
      </c>
      <c r="N598">
        <v>1.0215000000000001</v>
      </c>
    </row>
    <row r="599" spans="2:14" x14ac:dyDescent="0.3">
      <c r="B599" s="1">
        <v>1973</v>
      </c>
      <c r="C599">
        <v>3.8100000000000002E-2</v>
      </c>
      <c r="D599">
        <v>8.09E-2</v>
      </c>
      <c r="E599">
        <v>0.1227</v>
      </c>
      <c r="F599">
        <v>0.1822</v>
      </c>
      <c r="G599">
        <v>0.2487</v>
      </c>
      <c r="H599">
        <v>0.30690000000000001</v>
      </c>
      <c r="I599">
        <v>0.40710000000000002</v>
      </c>
      <c r="J599">
        <v>0.4879</v>
      </c>
      <c r="K599">
        <v>0.63549999999999995</v>
      </c>
      <c r="L599">
        <v>0.77910000000000001</v>
      </c>
      <c r="M599">
        <v>0.89600000000000002</v>
      </c>
      <c r="N599">
        <v>1.0215000000000001</v>
      </c>
    </row>
    <row r="600" spans="2:14" x14ac:dyDescent="0.3">
      <c r="B600" s="1">
        <v>1974</v>
      </c>
      <c r="C600">
        <v>3.8100000000000002E-2</v>
      </c>
      <c r="D600">
        <v>8.09E-2</v>
      </c>
      <c r="E600">
        <v>0.1227</v>
      </c>
      <c r="F600">
        <v>0.1822</v>
      </c>
      <c r="G600">
        <v>0.2487</v>
      </c>
      <c r="H600">
        <v>0.30690000000000001</v>
      </c>
      <c r="I600">
        <v>0.40710000000000002</v>
      </c>
      <c r="J600">
        <v>0.4879</v>
      </c>
      <c r="K600">
        <v>0.63549999999999995</v>
      </c>
      <c r="L600">
        <v>0.77910000000000001</v>
      </c>
      <c r="M600">
        <v>0.89600000000000002</v>
      </c>
      <c r="N600">
        <v>1.0215000000000001</v>
      </c>
    </row>
    <row r="601" spans="2:14" x14ac:dyDescent="0.3">
      <c r="B601" s="1">
        <v>1975</v>
      </c>
      <c r="C601">
        <v>3.8100000000000002E-2</v>
      </c>
      <c r="D601">
        <v>8.09E-2</v>
      </c>
      <c r="E601">
        <v>0.1227</v>
      </c>
      <c r="F601">
        <v>0.1822</v>
      </c>
      <c r="G601">
        <v>0.2487</v>
      </c>
      <c r="H601">
        <v>0.30690000000000001</v>
      </c>
      <c r="I601">
        <v>0.40710000000000002</v>
      </c>
      <c r="J601">
        <v>0.4879</v>
      </c>
      <c r="K601">
        <v>0.63549999999999995</v>
      </c>
      <c r="L601">
        <v>0.77910000000000001</v>
      </c>
      <c r="M601">
        <v>0.89600000000000002</v>
      </c>
      <c r="N601">
        <v>1.0215000000000001</v>
      </c>
    </row>
    <row r="602" spans="2:14" x14ac:dyDescent="0.3">
      <c r="B602" s="1">
        <v>1976</v>
      </c>
      <c r="C602">
        <v>3.8100000000000002E-2</v>
      </c>
      <c r="D602">
        <v>8.09E-2</v>
      </c>
      <c r="E602">
        <v>0.1227</v>
      </c>
      <c r="F602">
        <v>0.1822</v>
      </c>
      <c r="G602">
        <v>0.2487</v>
      </c>
      <c r="H602">
        <v>0.30690000000000001</v>
      </c>
      <c r="I602">
        <v>0.40710000000000002</v>
      </c>
      <c r="J602">
        <v>0.4879</v>
      </c>
      <c r="K602">
        <v>0.63549999999999995</v>
      </c>
      <c r="L602">
        <v>0.77910000000000001</v>
      </c>
      <c r="M602">
        <v>0.89600000000000002</v>
      </c>
      <c r="N602">
        <v>1.0215000000000001</v>
      </c>
    </row>
    <row r="603" spans="2:14" x14ac:dyDescent="0.3">
      <c r="B603" s="1">
        <v>1977</v>
      </c>
      <c r="C603">
        <v>3.8100000000000002E-2</v>
      </c>
      <c r="D603">
        <v>8.09E-2</v>
      </c>
      <c r="E603">
        <v>0.1227</v>
      </c>
      <c r="F603">
        <v>0.1822</v>
      </c>
      <c r="G603">
        <v>0.2487</v>
      </c>
      <c r="H603">
        <v>0.30690000000000001</v>
      </c>
      <c r="I603">
        <v>0.40710000000000002</v>
      </c>
      <c r="J603">
        <v>0.4879</v>
      </c>
      <c r="K603">
        <v>0.63549999999999995</v>
      </c>
      <c r="L603">
        <v>0.77910000000000001</v>
      </c>
      <c r="M603">
        <v>0.89600000000000002</v>
      </c>
      <c r="N603">
        <v>1.0215000000000001</v>
      </c>
    </row>
    <row r="604" spans="2:14" x14ac:dyDescent="0.3">
      <c r="B604" s="1">
        <v>1978</v>
      </c>
      <c r="C604">
        <v>3.8100000000000002E-2</v>
      </c>
      <c r="D604">
        <v>8.09E-2</v>
      </c>
      <c r="E604">
        <v>0.1227</v>
      </c>
      <c r="F604">
        <v>0.1822</v>
      </c>
      <c r="G604">
        <v>0.2487</v>
      </c>
      <c r="H604">
        <v>0.30690000000000001</v>
      </c>
      <c r="I604">
        <v>0.40710000000000002</v>
      </c>
      <c r="J604">
        <v>0.4879</v>
      </c>
      <c r="K604">
        <v>0.63549999999999995</v>
      </c>
      <c r="L604">
        <v>0.77910000000000001</v>
      </c>
      <c r="M604">
        <v>0.89600000000000002</v>
      </c>
      <c r="N604">
        <v>1.0215000000000001</v>
      </c>
    </row>
    <row r="605" spans="2:14" x14ac:dyDescent="0.3">
      <c r="B605" s="1">
        <v>1979</v>
      </c>
      <c r="C605">
        <v>3.8100000000000002E-2</v>
      </c>
      <c r="D605">
        <v>8.09E-2</v>
      </c>
      <c r="E605">
        <v>0.1227</v>
      </c>
      <c r="F605">
        <v>0.1822</v>
      </c>
      <c r="G605">
        <v>0.2487</v>
      </c>
      <c r="H605">
        <v>0.30690000000000001</v>
      </c>
      <c r="I605">
        <v>0.40710000000000002</v>
      </c>
      <c r="J605">
        <v>0.4879</v>
      </c>
      <c r="K605">
        <v>0.63549999999999995</v>
      </c>
      <c r="L605">
        <v>0.77910000000000001</v>
      </c>
      <c r="M605">
        <v>0.89600000000000002</v>
      </c>
      <c r="N605">
        <v>1.0215000000000001</v>
      </c>
    </row>
    <row r="606" spans="2:14" x14ac:dyDescent="0.3">
      <c r="B606" s="1">
        <v>1980</v>
      </c>
      <c r="C606">
        <v>3.8100000000000002E-2</v>
      </c>
      <c r="D606">
        <v>8.09E-2</v>
      </c>
      <c r="E606">
        <v>0.1227</v>
      </c>
      <c r="F606">
        <v>0.1822</v>
      </c>
      <c r="G606">
        <v>0.2487</v>
      </c>
      <c r="H606">
        <v>0.30690000000000001</v>
      </c>
      <c r="I606">
        <v>0.40710000000000002</v>
      </c>
      <c r="J606">
        <v>0.4879</v>
      </c>
      <c r="K606">
        <v>0.63549999999999995</v>
      </c>
      <c r="L606">
        <v>0.77910000000000001</v>
      </c>
      <c r="M606">
        <v>0.89600000000000002</v>
      </c>
      <c r="N606">
        <v>1.0215000000000001</v>
      </c>
    </row>
    <row r="607" spans="2:14" x14ac:dyDescent="0.3">
      <c r="B607" s="1">
        <v>1981</v>
      </c>
      <c r="C607">
        <v>3.8100000000000002E-2</v>
      </c>
      <c r="D607">
        <v>8.09E-2</v>
      </c>
      <c r="E607">
        <v>0.1227</v>
      </c>
      <c r="F607">
        <v>0.1822</v>
      </c>
      <c r="G607">
        <v>0.2487</v>
      </c>
      <c r="H607">
        <v>0.30690000000000001</v>
      </c>
      <c r="I607">
        <v>0.40710000000000002</v>
      </c>
      <c r="J607">
        <v>0.4879</v>
      </c>
      <c r="K607">
        <v>0.63549999999999995</v>
      </c>
      <c r="L607">
        <v>0.77910000000000001</v>
      </c>
      <c r="M607">
        <v>0.89600000000000002</v>
      </c>
      <c r="N607">
        <v>1.0215000000000001</v>
      </c>
    </row>
    <row r="608" spans="2:14" x14ac:dyDescent="0.3">
      <c r="B608" s="1">
        <v>1982</v>
      </c>
      <c r="C608">
        <v>3.8100000000000002E-2</v>
      </c>
      <c r="D608">
        <v>8.09E-2</v>
      </c>
      <c r="E608">
        <v>0.1227</v>
      </c>
      <c r="F608">
        <v>0.1822</v>
      </c>
      <c r="G608">
        <v>0.2487</v>
      </c>
      <c r="H608">
        <v>0.30690000000000001</v>
      </c>
      <c r="I608">
        <v>0.40710000000000002</v>
      </c>
      <c r="J608">
        <v>0.4879</v>
      </c>
      <c r="K608">
        <v>0.63549999999999995</v>
      </c>
      <c r="L608">
        <v>0.77910000000000001</v>
      </c>
      <c r="M608">
        <v>0.89600000000000002</v>
      </c>
      <c r="N608">
        <v>1.0215000000000001</v>
      </c>
    </row>
    <row r="609" spans="2:14" x14ac:dyDescent="0.3">
      <c r="B609" s="1">
        <v>1983</v>
      </c>
      <c r="C609">
        <v>3.8100000000000002E-2</v>
      </c>
      <c r="D609">
        <v>8.09E-2</v>
      </c>
      <c r="E609">
        <v>0.1227</v>
      </c>
      <c r="F609">
        <v>0.1822</v>
      </c>
      <c r="G609">
        <v>0.2487</v>
      </c>
      <c r="H609">
        <v>0.30690000000000001</v>
      </c>
      <c r="I609">
        <v>0.40710000000000002</v>
      </c>
      <c r="J609">
        <v>0.4879</v>
      </c>
      <c r="K609">
        <v>0.63549999999999995</v>
      </c>
      <c r="L609">
        <v>0.77910000000000001</v>
      </c>
      <c r="M609">
        <v>0.89600000000000002</v>
      </c>
      <c r="N609">
        <v>1.0215000000000001</v>
      </c>
    </row>
    <row r="610" spans="2:14" x14ac:dyDescent="0.3">
      <c r="B610" s="1">
        <v>1984</v>
      </c>
      <c r="C610">
        <v>3.8100000000000002E-2</v>
      </c>
      <c r="D610">
        <v>8.09E-2</v>
      </c>
      <c r="E610">
        <v>0.1227</v>
      </c>
      <c r="F610">
        <v>0.1822</v>
      </c>
      <c r="G610">
        <v>0.2487</v>
      </c>
      <c r="H610">
        <v>0.30690000000000001</v>
      </c>
      <c r="I610">
        <v>0.40710000000000002</v>
      </c>
      <c r="J610">
        <v>0.4879</v>
      </c>
      <c r="K610">
        <v>0.63549999999999995</v>
      </c>
      <c r="L610">
        <v>0.77910000000000001</v>
      </c>
      <c r="M610">
        <v>0.89600000000000002</v>
      </c>
      <c r="N610">
        <v>1.0215000000000001</v>
      </c>
    </row>
    <row r="611" spans="2:14" x14ac:dyDescent="0.3">
      <c r="B611" s="1">
        <v>1985</v>
      </c>
      <c r="C611">
        <v>3.8100000000000002E-2</v>
      </c>
      <c r="D611">
        <v>8.09E-2</v>
      </c>
      <c r="E611">
        <v>0.1227</v>
      </c>
      <c r="F611">
        <v>0.1822</v>
      </c>
      <c r="G611">
        <v>0.2487</v>
      </c>
      <c r="H611">
        <v>0.30690000000000001</v>
      </c>
      <c r="I611">
        <v>0.40710000000000002</v>
      </c>
      <c r="J611">
        <v>0.4879</v>
      </c>
      <c r="K611">
        <v>0.63549999999999995</v>
      </c>
      <c r="L611">
        <v>0.77910000000000001</v>
      </c>
      <c r="M611">
        <v>0.89600000000000002</v>
      </c>
      <c r="N611">
        <v>1.0215000000000001</v>
      </c>
    </row>
    <row r="612" spans="2:14" x14ac:dyDescent="0.3">
      <c r="B612" s="1">
        <v>1986</v>
      </c>
      <c r="C612">
        <v>3.8100000000000002E-2</v>
      </c>
      <c r="D612">
        <v>8.09E-2</v>
      </c>
      <c r="E612">
        <v>0.1227</v>
      </c>
      <c r="F612">
        <v>0.1822</v>
      </c>
      <c r="G612">
        <v>0.2487</v>
      </c>
      <c r="H612">
        <v>0.30690000000000001</v>
      </c>
      <c r="I612">
        <v>0.40710000000000002</v>
      </c>
      <c r="J612">
        <v>0.4879</v>
      </c>
      <c r="K612">
        <v>0.63549999999999995</v>
      </c>
      <c r="L612">
        <v>0.77910000000000001</v>
      </c>
      <c r="M612">
        <v>0.89600000000000002</v>
      </c>
      <c r="N612">
        <v>1.0215000000000001</v>
      </c>
    </row>
    <row r="613" spans="2:14" x14ac:dyDescent="0.3">
      <c r="B613" s="1">
        <v>1987</v>
      </c>
      <c r="C613">
        <v>3.8100000000000002E-2</v>
      </c>
      <c r="D613">
        <v>8.09E-2</v>
      </c>
      <c r="E613">
        <v>0.1227</v>
      </c>
      <c r="F613">
        <v>0.1822</v>
      </c>
      <c r="G613">
        <v>0.2487</v>
      </c>
      <c r="H613">
        <v>0.30690000000000001</v>
      </c>
      <c r="I613">
        <v>0.40710000000000002</v>
      </c>
      <c r="J613">
        <v>0.4879</v>
      </c>
      <c r="K613">
        <v>0.63549999999999995</v>
      </c>
      <c r="L613">
        <v>0.77910000000000001</v>
      </c>
      <c r="M613">
        <v>0.89600000000000002</v>
      </c>
      <c r="N613">
        <v>1.0215000000000001</v>
      </c>
    </row>
    <row r="614" spans="2:14" x14ac:dyDescent="0.3">
      <c r="B614" s="1">
        <v>1988</v>
      </c>
      <c r="C614">
        <v>3.8100000000000002E-2</v>
      </c>
      <c r="D614">
        <v>8.09E-2</v>
      </c>
      <c r="E614">
        <v>0.1227</v>
      </c>
      <c r="F614">
        <v>0.1822</v>
      </c>
      <c r="G614">
        <v>0.2487</v>
      </c>
      <c r="H614">
        <v>0.30690000000000001</v>
      </c>
      <c r="I614">
        <v>0.40710000000000002</v>
      </c>
      <c r="J614">
        <v>0.4879</v>
      </c>
      <c r="K614">
        <v>0.63549999999999995</v>
      </c>
      <c r="L614">
        <v>0.77910000000000001</v>
      </c>
      <c r="M614">
        <v>0.89600000000000002</v>
      </c>
      <c r="N614">
        <v>1.0215000000000001</v>
      </c>
    </row>
    <row r="615" spans="2:14" x14ac:dyDescent="0.3">
      <c r="B615" s="1">
        <v>1989</v>
      </c>
      <c r="C615">
        <v>3.8100000000000002E-2</v>
      </c>
      <c r="D615">
        <v>8.09E-2</v>
      </c>
      <c r="E615">
        <v>0.1227</v>
      </c>
      <c r="F615">
        <v>0.1822</v>
      </c>
      <c r="G615">
        <v>0.2487</v>
      </c>
      <c r="H615">
        <v>0.30690000000000001</v>
      </c>
      <c r="I615">
        <v>0.40710000000000002</v>
      </c>
      <c r="J615">
        <v>0.4879</v>
      </c>
      <c r="K615">
        <v>0.63549999999999995</v>
      </c>
      <c r="L615">
        <v>0.77910000000000001</v>
      </c>
      <c r="M615">
        <v>0.89600000000000002</v>
      </c>
      <c r="N615">
        <v>1.0215000000000001</v>
      </c>
    </row>
    <row r="616" spans="2:14" x14ac:dyDescent="0.3">
      <c r="B616" s="1">
        <v>1990</v>
      </c>
      <c r="C616">
        <v>3.8100000000000002E-2</v>
      </c>
      <c r="D616">
        <v>8.09E-2</v>
      </c>
      <c r="E616">
        <v>0.1227</v>
      </c>
      <c r="F616">
        <v>0.1822</v>
      </c>
      <c r="G616">
        <v>0.2487</v>
      </c>
      <c r="H616">
        <v>0.30690000000000001</v>
      </c>
      <c r="I616">
        <v>0.40710000000000002</v>
      </c>
      <c r="J616">
        <v>0.4879</v>
      </c>
      <c r="K616">
        <v>0.63549999999999995</v>
      </c>
      <c r="L616">
        <v>0.77910000000000001</v>
      </c>
      <c r="M616">
        <v>0.89600000000000002</v>
      </c>
      <c r="N616">
        <v>1.0215000000000001</v>
      </c>
    </row>
    <row r="617" spans="2:14" x14ac:dyDescent="0.3">
      <c r="B617" s="1">
        <v>1991</v>
      </c>
      <c r="C617">
        <v>3.8100000000000002E-2</v>
      </c>
      <c r="D617">
        <v>8.09E-2</v>
      </c>
      <c r="E617">
        <v>0.1227</v>
      </c>
      <c r="F617">
        <v>0.1822</v>
      </c>
      <c r="G617">
        <v>0.2487</v>
      </c>
      <c r="H617">
        <v>0.30690000000000001</v>
      </c>
      <c r="I617">
        <v>0.40710000000000002</v>
      </c>
      <c r="J617">
        <v>0.4879</v>
      </c>
      <c r="K617">
        <v>0.63549999999999995</v>
      </c>
      <c r="L617">
        <v>0.77910000000000001</v>
      </c>
      <c r="M617">
        <v>0.89600000000000002</v>
      </c>
      <c r="N617">
        <v>1.0215000000000001</v>
      </c>
    </row>
    <row r="618" spans="2:14" x14ac:dyDescent="0.3">
      <c r="B618" s="1">
        <v>1992</v>
      </c>
      <c r="C618">
        <v>3.8100000000000002E-2</v>
      </c>
      <c r="D618">
        <v>8.09E-2</v>
      </c>
      <c r="E618">
        <v>0.1227</v>
      </c>
      <c r="F618">
        <v>0.1822</v>
      </c>
      <c r="G618">
        <v>0.2487</v>
      </c>
      <c r="H618">
        <v>0.30690000000000001</v>
      </c>
      <c r="I618">
        <v>0.40710000000000002</v>
      </c>
      <c r="J618">
        <v>0.4879</v>
      </c>
      <c r="K618">
        <v>0.63549999999999995</v>
      </c>
      <c r="L618">
        <v>0.77910000000000001</v>
      </c>
      <c r="M618">
        <v>0.89600000000000002</v>
      </c>
      <c r="N618">
        <v>1.0215000000000001</v>
      </c>
    </row>
    <row r="619" spans="2:14" x14ac:dyDescent="0.3">
      <c r="B619" s="1">
        <v>1993</v>
      </c>
      <c r="C619">
        <v>3.8100000000000002E-2</v>
      </c>
      <c r="D619">
        <v>8.09E-2</v>
      </c>
      <c r="E619">
        <v>0.1227</v>
      </c>
      <c r="F619">
        <v>0.1822</v>
      </c>
      <c r="G619">
        <v>0.2487</v>
      </c>
      <c r="H619">
        <v>0.30690000000000001</v>
      </c>
      <c r="I619">
        <v>0.40710000000000002</v>
      </c>
      <c r="J619">
        <v>0.4879</v>
      </c>
      <c r="K619">
        <v>0.63549999999999995</v>
      </c>
      <c r="L619">
        <v>0.77910000000000001</v>
      </c>
      <c r="M619">
        <v>0.89600000000000002</v>
      </c>
      <c r="N619">
        <v>1.0215000000000001</v>
      </c>
    </row>
    <row r="620" spans="2:14" x14ac:dyDescent="0.3">
      <c r="B620" s="1">
        <v>1994</v>
      </c>
      <c r="C620">
        <v>3.8100000000000002E-2</v>
      </c>
      <c r="D620">
        <v>8.09E-2</v>
      </c>
      <c r="E620">
        <v>0.1227</v>
      </c>
      <c r="F620">
        <v>0.1822</v>
      </c>
      <c r="G620">
        <v>0.2487</v>
      </c>
      <c r="H620">
        <v>0.30690000000000001</v>
      </c>
      <c r="I620">
        <v>0.40710000000000002</v>
      </c>
      <c r="J620">
        <v>0.4879</v>
      </c>
      <c r="K620">
        <v>0.63549999999999995</v>
      </c>
      <c r="L620">
        <v>0.77910000000000001</v>
      </c>
      <c r="M620">
        <v>0.89600000000000002</v>
      </c>
      <c r="N620">
        <v>1.0215000000000001</v>
      </c>
    </row>
    <row r="621" spans="2:14" x14ac:dyDescent="0.3">
      <c r="B621" s="1">
        <v>1995</v>
      </c>
      <c r="C621">
        <v>3.8100000000000002E-2</v>
      </c>
      <c r="D621">
        <v>8.09E-2</v>
      </c>
      <c r="E621">
        <v>0.1227</v>
      </c>
      <c r="F621">
        <v>0.1822</v>
      </c>
      <c r="G621">
        <v>0.2487</v>
      </c>
      <c r="H621">
        <v>0.30690000000000001</v>
      </c>
      <c r="I621">
        <v>0.40710000000000002</v>
      </c>
      <c r="J621">
        <v>0.4879</v>
      </c>
      <c r="K621">
        <v>0.63549999999999995</v>
      </c>
      <c r="L621">
        <v>0.77910000000000001</v>
      </c>
      <c r="M621">
        <v>0.89600000000000002</v>
      </c>
      <c r="N621">
        <v>1.0215000000000001</v>
      </c>
    </row>
    <row r="622" spans="2:14" x14ac:dyDescent="0.3">
      <c r="B622" s="1">
        <v>1996</v>
      </c>
      <c r="C622">
        <v>3.8100000000000002E-2</v>
      </c>
      <c r="D622">
        <v>8.09E-2</v>
      </c>
      <c r="E622">
        <v>0.1227</v>
      </c>
      <c r="F622">
        <v>0.1822</v>
      </c>
      <c r="G622">
        <v>0.2487</v>
      </c>
      <c r="H622">
        <v>0.30690000000000001</v>
      </c>
      <c r="I622">
        <v>0.40710000000000002</v>
      </c>
      <c r="J622">
        <v>0.4879</v>
      </c>
      <c r="K622">
        <v>0.63549999999999995</v>
      </c>
      <c r="L622">
        <v>0.77910000000000001</v>
      </c>
      <c r="M622">
        <v>0.89600000000000002</v>
      </c>
      <c r="N622">
        <v>1.0215000000000001</v>
      </c>
    </row>
    <row r="623" spans="2:14" x14ac:dyDescent="0.3">
      <c r="B623" s="1">
        <v>1997</v>
      </c>
      <c r="C623">
        <v>3.8100000000000002E-2</v>
      </c>
      <c r="D623">
        <v>8.09E-2</v>
      </c>
      <c r="E623">
        <v>0.1227</v>
      </c>
      <c r="F623">
        <v>0.1822</v>
      </c>
      <c r="G623">
        <v>0.2487</v>
      </c>
      <c r="H623">
        <v>0.30690000000000001</v>
      </c>
      <c r="I623">
        <v>0.40710000000000002</v>
      </c>
      <c r="J623">
        <v>0.4879</v>
      </c>
      <c r="K623">
        <v>0.63549999999999995</v>
      </c>
      <c r="L623">
        <v>0.77910000000000001</v>
      </c>
      <c r="M623">
        <v>0.89600000000000002</v>
      </c>
      <c r="N623">
        <v>1.0215000000000001</v>
      </c>
    </row>
    <row r="624" spans="2:14" x14ac:dyDescent="0.3">
      <c r="B624" s="1">
        <v>1998</v>
      </c>
      <c r="C624">
        <v>3.8100000000000002E-2</v>
      </c>
      <c r="D624">
        <v>8.09E-2</v>
      </c>
      <c r="E624">
        <v>0.1227</v>
      </c>
      <c r="F624">
        <v>0.1822</v>
      </c>
      <c r="G624">
        <v>0.2487</v>
      </c>
      <c r="H624">
        <v>0.30690000000000001</v>
      </c>
      <c r="I624">
        <v>0.40710000000000002</v>
      </c>
      <c r="J624">
        <v>0.4879</v>
      </c>
      <c r="K624">
        <v>0.63549999999999995</v>
      </c>
      <c r="L624">
        <v>0.77910000000000001</v>
      </c>
      <c r="M624">
        <v>0.89600000000000002</v>
      </c>
      <c r="N624">
        <v>1.0215000000000001</v>
      </c>
    </row>
    <row r="625" spans="2:14" x14ac:dyDescent="0.3">
      <c r="B625" s="1">
        <v>1999</v>
      </c>
      <c r="C625">
        <v>3.8100000000000002E-2</v>
      </c>
      <c r="D625">
        <v>8.09E-2</v>
      </c>
      <c r="E625">
        <v>0.1227</v>
      </c>
      <c r="F625">
        <v>0.1822</v>
      </c>
      <c r="G625">
        <v>0.2487</v>
      </c>
      <c r="H625">
        <v>0.30690000000000001</v>
      </c>
      <c r="I625">
        <v>0.40710000000000002</v>
      </c>
      <c r="J625">
        <v>0.4879</v>
      </c>
      <c r="K625">
        <v>0.63549999999999995</v>
      </c>
      <c r="L625">
        <v>0.77910000000000001</v>
      </c>
      <c r="M625">
        <v>0.89600000000000002</v>
      </c>
      <c r="N625">
        <v>1.0215000000000001</v>
      </c>
    </row>
    <row r="626" spans="2:14" x14ac:dyDescent="0.3">
      <c r="B626" s="1">
        <v>2000</v>
      </c>
      <c r="C626">
        <v>3.8100000000000002E-2</v>
      </c>
      <c r="D626">
        <v>8.09E-2</v>
      </c>
      <c r="E626">
        <v>0.1227</v>
      </c>
      <c r="F626">
        <v>0.1822</v>
      </c>
      <c r="G626">
        <v>0.2487</v>
      </c>
      <c r="H626">
        <v>0.30690000000000001</v>
      </c>
      <c r="I626">
        <v>0.40710000000000002</v>
      </c>
      <c r="J626">
        <v>0.4879</v>
      </c>
      <c r="K626">
        <v>0.63549999999999995</v>
      </c>
      <c r="L626">
        <v>0.77910000000000001</v>
      </c>
      <c r="M626">
        <v>0.89600000000000002</v>
      </c>
      <c r="N626">
        <v>1.0215000000000001</v>
      </c>
    </row>
    <row r="627" spans="2:14" x14ac:dyDescent="0.3">
      <c r="B627" s="1">
        <v>2001</v>
      </c>
      <c r="C627">
        <v>3.8100000000000002E-2</v>
      </c>
      <c r="D627">
        <v>8.09E-2</v>
      </c>
      <c r="E627">
        <v>0.1227</v>
      </c>
      <c r="F627">
        <v>0.1822</v>
      </c>
      <c r="G627">
        <v>0.2487</v>
      </c>
      <c r="H627">
        <v>0.30690000000000001</v>
      </c>
      <c r="I627">
        <v>0.40710000000000002</v>
      </c>
      <c r="J627">
        <v>0.4879</v>
      </c>
      <c r="K627">
        <v>0.63549999999999995</v>
      </c>
      <c r="L627">
        <v>0.77910000000000001</v>
      </c>
      <c r="M627">
        <v>0.89600000000000002</v>
      </c>
      <c r="N627">
        <v>1.0215000000000001</v>
      </c>
    </row>
    <row r="628" spans="2:14" x14ac:dyDescent="0.3">
      <c r="B628" s="1">
        <v>2002</v>
      </c>
      <c r="C628">
        <v>3.8100000000000002E-2</v>
      </c>
      <c r="D628">
        <v>8.09E-2</v>
      </c>
      <c r="E628">
        <v>0.1227</v>
      </c>
      <c r="F628">
        <v>0.1822</v>
      </c>
      <c r="G628">
        <v>0.2487</v>
      </c>
      <c r="H628">
        <v>0.30690000000000001</v>
      </c>
      <c r="I628">
        <v>0.40710000000000002</v>
      </c>
      <c r="J628">
        <v>0.4879</v>
      </c>
      <c r="K628">
        <v>0.63549999999999995</v>
      </c>
      <c r="L628">
        <v>0.77910000000000001</v>
      </c>
      <c r="M628">
        <v>0.89600000000000002</v>
      </c>
      <c r="N628">
        <v>1.0215000000000001</v>
      </c>
    </row>
    <row r="629" spans="2:14" x14ac:dyDescent="0.3">
      <c r="B629" s="1">
        <v>2003</v>
      </c>
      <c r="C629">
        <v>3.8100000000000002E-2</v>
      </c>
      <c r="D629">
        <v>8.09E-2</v>
      </c>
      <c r="E629">
        <v>0.1227</v>
      </c>
      <c r="F629">
        <v>0.1822</v>
      </c>
      <c r="G629">
        <v>0.2487</v>
      </c>
      <c r="H629">
        <v>0.30690000000000001</v>
      </c>
      <c r="I629">
        <v>0.40710000000000002</v>
      </c>
      <c r="J629">
        <v>0.4879</v>
      </c>
      <c r="K629">
        <v>0.63549999999999995</v>
      </c>
      <c r="L629">
        <v>0.77910000000000001</v>
      </c>
      <c r="M629">
        <v>0.89600000000000002</v>
      </c>
      <c r="N629">
        <v>1.0215000000000001</v>
      </c>
    </row>
    <row r="630" spans="2:14" x14ac:dyDescent="0.3">
      <c r="B630" s="1">
        <v>2004</v>
      </c>
      <c r="C630">
        <v>3.8100000000000002E-2</v>
      </c>
      <c r="D630">
        <v>8.09E-2</v>
      </c>
      <c r="E630">
        <v>0.1227</v>
      </c>
      <c r="F630">
        <v>0.1822</v>
      </c>
      <c r="G630">
        <v>0.2487</v>
      </c>
      <c r="H630">
        <v>0.30690000000000001</v>
      </c>
      <c r="I630">
        <v>0.40710000000000002</v>
      </c>
      <c r="J630">
        <v>0.4879</v>
      </c>
      <c r="K630">
        <v>0.63549999999999995</v>
      </c>
      <c r="L630">
        <v>0.77910000000000001</v>
      </c>
      <c r="M630">
        <v>0.89600000000000002</v>
      </c>
      <c r="N630">
        <v>1.0215000000000001</v>
      </c>
    </row>
    <row r="631" spans="2:14" x14ac:dyDescent="0.3">
      <c r="B631" s="1">
        <v>2005</v>
      </c>
      <c r="C631">
        <v>3.8100000000000002E-2</v>
      </c>
      <c r="D631">
        <v>8.09E-2</v>
      </c>
      <c r="E631">
        <v>0.1227</v>
      </c>
      <c r="F631">
        <v>0.1822</v>
      </c>
      <c r="G631">
        <v>0.2487</v>
      </c>
      <c r="H631">
        <v>0.30690000000000001</v>
      </c>
      <c r="I631">
        <v>0.40710000000000002</v>
      </c>
      <c r="J631">
        <v>0.4879</v>
      </c>
      <c r="K631">
        <v>0.63549999999999995</v>
      </c>
      <c r="L631">
        <v>0.77910000000000001</v>
      </c>
      <c r="M631">
        <v>0.89600000000000002</v>
      </c>
      <c r="N631">
        <v>1.0215000000000001</v>
      </c>
    </row>
    <row r="632" spans="2:14" x14ac:dyDescent="0.3">
      <c r="B632" s="1">
        <v>2006</v>
      </c>
      <c r="C632">
        <v>3.8600000000000002E-2</v>
      </c>
      <c r="D632">
        <v>9.2299999999999993E-2</v>
      </c>
      <c r="E632">
        <v>0.13980000000000001</v>
      </c>
      <c r="F632">
        <v>0.18240000000000001</v>
      </c>
      <c r="G632">
        <v>0.23569999999999999</v>
      </c>
      <c r="H632">
        <v>0.30690000000000001</v>
      </c>
      <c r="I632">
        <v>0.40710000000000002</v>
      </c>
      <c r="J632">
        <v>0.4879</v>
      </c>
      <c r="K632">
        <v>0.63549999999999995</v>
      </c>
      <c r="L632">
        <v>0.77910000000000001</v>
      </c>
      <c r="M632">
        <v>0.89600000000000002</v>
      </c>
      <c r="N632">
        <v>1.0215000000000001</v>
      </c>
    </row>
    <row r="633" spans="2:14" x14ac:dyDescent="0.3">
      <c r="B633" s="1">
        <v>2007</v>
      </c>
      <c r="C633">
        <v>5.7200000000000001E-2</v>
      </c>
      <c r="D633">
        <v>0.10539999999999999</v>
      </c>
      <c r="E633">
        <v>0.15179999999999999</v>
      </c>
      <c r="F633">
        <v>0.20599999999999999</v>
      </c>
      <c r="G633">
        <v>0.22550000000000001</v>
      </c>
      <c r="H633">
        <v>0.30940000000000001</v>
      </c>
      <c r="I633">
        <v>0.36170000000000002</v>
      </c>
      <c r="J633">
        <v>0.4879</v>
      </c>
      <c r="K633">
        <v>0.63549999999999995</v>
      </c>
      <c r="L633">
        <v>0.77910000000000001</v>
      </c>
      <c r="M633">
        <v>0.89600000000000002</v>
      </c>
      <c r="N633">
        <v>1.0215000000000001</v>
      </c>
    </row>
    <row r="634" spans="2:14" x14ac:dyDescent="0.3">
      <c r="B634" s="1">
        <v>2008</v>
      </c>
      <c r="C634">
        <v>5.0599999999999999E-2</v>
      </c>
      <c r="D634">
        <v>6.9900000000000004E-2</v>
      </c>
      <c r="E634">
        <v>7.5200000000000003E-2</v>
      </c>
      <c r="F634">
        <v>9.9000000000000005E-2</v>
      </c>
      <c r="G634">
        <v>0.2399</v>
      </c>
      <c r="H634">
        <v>0.27950000000000003</v>
      </c>
      <c r="I634">
        <v>0.40749999999999997</v>
      </c>
      <c r="J634">
        <v>0.4879</v>
      </c>
      <c r="K634">
        <v>0.63549999999999995</v>
      </c>
      <c r="L634">
        <v>0.77910000000000001</v>
      </c>
      <c r="M634">
        <v>0.89600000000000002</v>
      </c>
      <c r="N634">
        <v>1.0215000000000001</v>
      </c>
    </row>
    <row r="635" spans="2:14" x14ac:dyDescent="0.3">
      <c r="B635" s="1">
        <v>2009</v>
      </c>
      <c r="C635">
        <v>3.8100000000000002E-2</v>
      </c>
      <c r="D635">
        <v>0.1057</v>
      </c>
      <c r="E635">
        <v>0.14460000000000001</v>
      </c>
      <c r="F635">
        <v>0.2026</v>
      </c>
      <c r="G635">
        <v>0.28129999999999999</v>
      </c>
      <c r="H635">
        <v>0.3201</v>
      </c>
      <c r="I635">
        <v>0.45300000000000001</v>
      </c>
      <c r="J635">
        <v>0.4879</v>
      </c>
      <c r="K635">
        <v>0.63549999999999995</v>
      </c>
      <c r="L635">
        <v>0.77910000000000001</v>
      </c>
      <c r="M635">
        <v>0.89600000000000002</v>
      </c>
      <c r="N635">
        <v>1.0215000000000001</v>
      </c>
    </row>
    <row r="636" spans="2:14" x14ac:dyDescent="0.3">
      <c r="B636" s="1">
        <v>2010</v>
      </c>
      <c r="C636">
        <v>3.8100000000000002E-2</v>
      </c>
      <c r="D636">
        <v>4.8000000000000001E-2</v>
      </c>
      <c r="E636">
        <v>0.1426</v>
      </c>
      <c r="F636">
        <v>0.17299999999999999</v>
      </c>
      <c r="G636">
        <v>0.2356</v>
      </c>
      <c r="H636">
        <v>0.28539999999999999</v>
      </c>
      <c r="I636">
        <v>0.39539999999999997</v>
      </c>
      <c r="J636">
        <v>0.4879</v>
      </c>
      <c r="K636">
        <v>0.63549999999999995</v>
      </c>
      <c r="L636">
        <v>0.77910000000000001</v>
      </c>
      <c r="M636">
        <v>0.89600000000000002</v>
      </c>
      <c r="N636">
        <v>1.0215000000000001</v>
      </c>
    </row>
    <row r="637" spans="2:14" x14ac:dyDescent="0.3">
      <c r="B637" s="1">
        <v>2011</v>
      </c>
      <c r="C637">
        <v>3.8100000000000002E-2</v>
      </c>
      <c r="D637">
        <v>7.4700000000000003E-2</v>
      </c>
      <c r="E637">
        <v>0.1101</v>
      </c>
      <c r="F637">
        <v>0.17960000000000001</v>
      </c>
      <c r="G637">
        <v>0.224</v>
      </c>
      <c r="H637">
        <v>0.30099999999999999</v>
      </c>
      <c r="I637">
        <v>0.33779999999999999</v>
      </c>
      <c r="J637">
        <v>0.4879</v>
      </c>
      <c r="K637">
        <v>0.63549999999999995</v>
      </c>
      <c r="L637">
        <v>0.77910000000000001</v>
      </c>
      <c r="M637">
        <v>0.89600000000000002</v>
      </c>
      <c r="N637">
        <v>1.0215000000000001</v>
      </c>
    </row>
    <row r="638" spans="2:14" x14ac:dyDescent="0.3">
      <c r="B638" s="1">
        <v>2012</v>
      </c>
      <c r="C638">
        <v>6.0000000000000001E-3</v>
      </c>
      <c r="D638">
        <v>7.0000000000000007E-2</v>
      </c>
      <c r="E638">
        <v>9.5000000000000001E-2</v>
      </c>
      <c r="F638">
        <v>0.23300000000000001</v>
      </c>
      <c r="G638">
        <v>0.29899999999999999</v>
      </c>
      <c r="H638">
        <v>0.34599999999999997</v>
      </c>
      <c r="I638">
        <v>0.48699999999999999</v>
      </c>
      <c r="J638">
        <v>0.4879</v>
      </c>
      <c r="K638">
        <v>0.63549999999999995</v>
      </c>
      <c r="L638">
        <v>0.77910000000000001</v>
      </c>
      <c r="M638">
        <v>0.89600000000000002</v>
      </c>
      <c r="N638">
        <v>1.0215000000000001</v>
      </c>
    </row>
    <row r="639" spans="2:14" x14ac:dyDescent="0.3">
      <c r="B639" s="1">
        <v>2013</v>
      </c>
      <c r="C639">
        <v>3.8100000000000002E-2</v>
      </c>
      <c r="D639">
        <v>8.09E-2</v>
      </c>
      <c r="E639">
        <v>0.1227</v>
      </c>
      <c r="F639">
        <v>0.1822</v>
      </c>
      <c r="G639">
        <v>0.2487</v>
      </c>
      <c r="H639">
        <v>0.30690000000000001</v>
      </c>
      <c r="I639">
        <v>0.40710000000000002</v>
      </c>
      <c r="J639">
        <v>0.4879</v>
      </c>
      <c r="K639">
        <v>0.63549999999999995</v>
      </c>
      <c r="L639">
        <v>0.77910000000000001</v>
      </c>
      <c r="M639">
        <v>0.89600000000000002</v>
      </c>
      <c r="N639">
        <v>1.0215000000000001</v>
      </c>
    </row>
    <row r="640" spans="2:14" x14ac:dyDescent="0.3">
      <c r="C640" t="s">
        <v>0</v>
      </c>
      <c r="D640" t="s">
        <v>17</v>
      </c>
      <c r="E640" t="s">
        <v>10</v>
      </c>
      <c r="F640">
        <v>3</v>
      </c>
      <c r="G640" t="s">
        <v>25</v>
      </c>
    </row>
    <row r="641" spans="2:14" x14ac:dyDescent="0.3">
      <c r="B641" s="1">
        <v>1963</v>
      </c>
      <c r="C641">
        <v>5.1999999999999998E-2</v>
      </c>
      <c r="D641">
        <v>9.2999999999999999E-2</v>
      </c>
      <c r="E641">
        <v>0.13100000000000001</v>
      </c>
      <c r="F641">
        <v>0.17799999999999999</v>
      </c>
      <c r="G641">
        <v>0.26200000000000001</v>
      </c>
      <c r="H641">
        <v>0.29399999999999998</v>
      </c>
      <c r="I641">
        <v>0.34</v>
      </c>
      <c r="J641">
        <v>0.39600000000000002</v>
      </c>
      <c r="K641">
        <v>0.54900000000000004</v>
      </c>
      <c r="L641">
        <v>0.73799999999999999</v>
      </c>
      <c r="M641">
        <v>0.98399999999999999</v>
      </c>
      <c r="N641">
        <v>1.093</v>
      </c>
    </row>
    <row r="642" spans="2:14" x14ac:dyDescent="0.3">
      <c r="B642" s="1">
        <v>1964</v>
      </c>
      <c r="C642">
        <v>5.1999999999999998E-2</v>
      </c>
      <c r="D642">
        <v>9.2999999999999999E-2</v>
      </c>
      <c r="E642">
        <v>0.13100000000000001</v>
      </c>
      <c r="F642">
        <v>0.17799999999999999</v>
      </c>
      <c r="G642">
        <v>0.26200000000000001</v>
      </c>
      <c r="H642">
        <v>0.29399999999999998</v>
      </c>
      <c r="I642">
        <v>0.34</v>
      </c>
      <c r="J642">
        <v>0.39600000000000002</v>
      </c>
      <c r="K642">
        <v>0.54900000000000004</v>
      </c>
      <c r="L642">
        <v>0.73799999999999999</v>
      </c>
      <c r="M642">
        <v>0.98399999999999999</v>
      </c>
      <c r="N642">
        <v>1.093</v>
      </c>
    </row>
    <row r="643" spans="2:14" x14ac:dyDescent="0.3">
      <c r="B643" s="1">
        <v>1965</v>
      </c>
      <c r="C643">
        <v>5.1999999999999998E-2</v>
      </c>
      <c r="D643">
        <v>9.2999999999999999E-2</v>
      </c>
      <c r="E643">
        <v>0.13100000000000001</v>
      </c>
      <c r="F643">
        <v>0.17799999999999999</v>
      </c>
      <c r="G643">
        <v>0.26200000000000001</v>
      </c>
      <c r="H643">
        <v>0.29399999999999998</v>
      </c>
      <c r="I643">
        <v>0.34</v>
      </c>
      <c r="J643">
        <v>0.39600000000000002</v>
      </c>
      <c r="K643">
        <v>0.54900000000000004</v>
      </c>
      <c r="L643">
        <v>0.73799999999999999</v>
      </c>
      <c r="M643">
        <v>0.98399999999999999</v>
      </c>
      <c r="N643">
        <v>1.093</v>
      </c>
    </row>
    <row r="644" spans="2:14" x14ac:dyDescent="0.3">
      <c r="B644" s="1">
        <v>1966</v>
      </c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2:14" x14ac:dyDescent="0.3">
      <c r="B645" s="1">
        <v>1967</v>
      </c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2:14" x14ac:dyDescent="0.3">
      <c r="B646" s="1">
        <v>1968</v>
      </c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2:14" x14ac:dyDescent="0.3">
      <c r="B647" s="1">
        <v>1969</v>
      </c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2:14" x14ac:dyDescent="0.3">
      <c r="B648" s="1">
        <v>1970</v>
      </c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2:14" x14ac:dyDescent="0.3">
      <c r="B649" s="1">
        <v>1971</v>
      </c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2:14" x14ac:dyDescent="0.3">
      <c r="B650" s="1">
        <v>1972</v>
      </c>
      <c r="C650">
        <v>5.1999999999999998E-2</v>
      </c>
      <c r="D650">
        <v>9.2999999999999999E-2</v>
      </c>
      <c r="E650">
        <v>0.13100000000000001</v>
      </c>
      <c r="F650">
        <v>0.17799999999999999</v>
      </c>
      <c r="G650">
        <v>0.26200000000000001</v>
      </c>
      <c r="H650">
        <v>0.29399999999999998</v>
      </c>
      <c r="I650">
        <v>0.34</v>
      </c>
      <c r="J650">
        <v>0.39600000000000002</v>
      </c>
      <c r="K650">
        <v>0.54900000000000004</v>
      </c>
      <c r="L650">
        <v>0.73799999999999999</v>
      </c>
      <c r="M650">
        <v>0.98399999999999999</v>
      </c>
      <c r="N650">
        <v>1.093</v>
      </c>
    </row>
    <row r="651" spans="2:14" x14ac:dyDescent="0.3">
      <c r="B651" s="1">
        <v>1973</v>
      </c>
      <c r="C651">
        <v>5.1999999999999998E-2</v>
      </c>
      <c r="D651">
        <v>9.2999999999999999E-2</v>
      </c>
      <c r="E651">
        <v>0.13100000000000001</v>
      </c>
      <c r="F651">
        <v>0.17799999999999999</v>
      </c>
      <c r="G651">
        <v>0.26200000000000001</v>
      </c>
      <c r="H651">
        <v>0.29399999999999998</v>
      </c>
      <c r="I651">
        <v>0.34</v>
      </c>
      <c r="J651">
        <v>0.39600000000000002</v>
      </c>
      <c r="K651">
        <v>0.54900000000000004</v>
      </c>
      <c r="L651">
        <v>0.73799999999999999</v>
      </c>
      <c r="M651">
        <v>0.98399999999999999</v>
      </c>
      <c r="N651">
        <v>1.093</v>
      </c>
    </row>
    <row r="652" spans="2:14" x14ac:dyDescent="0.3">
      <c r="B652" s="1">
        <v>1974</v>
      </c>
      <c r="C652">
        <v>5.1999999999999998E-2</v>
      </c>
      <c r="D652">
        <v>9.2999999999999999E-2</v>
      </c>
      <c r="E652">
        <v>0.13100000000000001</v>
      </c>
      <c r="F652">
        <v>0.17799999999999999</v>
      </c>
      <c r="G652">
        <v>0.26200000000000001</v>
      </c>
      <c r="H652">
        <v>0.29399999999999998</v>
      </c>
      <c r="I652">
        <v>0.34</v>
      </c>
      <c r="J652">
        <v>0.39600000000000002</v>
      </c>
      <c r="K652">
        <v>0.54900000000000004</v>
      </c>
      <c r="L652">
        <v>0.73799999999999999</v>
      </c>
      <c r="M652">
        <v>0.98399999999999999</v>
      </c>
      <c r="N652">
        <v>1.093</v>
      </c>
    </row>
    <row r="653" spans="2:14" x14ac:dyDescent="0.3">
      <c r="B653" s="1">
        <v>1975</v>
      </c>
      <c r="C653">
        <v>5.1999999999999998E-2</v>
      </c>
      <c r="D653">
        <v>9.2999999999999999E-2</v>
      </c>
      <c r="E653">
        <v>0.13100000000000001</v>
      </c>
      <c r="F653">
        <v>0.17799999999999999</v>
      </c>
      <c r="G653">
        <v>0.26200000000000001</v>
      </c>
      <c r="H653">
        <v>0.29399999999999998</v>
      </c>
      <c r="I653">
        <v>0.34</v>
      </c>
      <c r="J653">
        <v>0.39600000000000002</v>
      </c>
      <c r="K653">
        <v>0.54900000000000004</v>
      </c>
      <c r="L653">
        <v>0.73799999999999999</v>
      </c>
      <c r="M653">
        <v>0.98399999999999999</v>
      </c>
      <c r="N653">
        <v>1.093</v>
      </c>
    </row>
    <row r="654" spans="2:14" x14ac:dyDescent="0.3">
      <c r="B654" s="1">
        <v>1976</v>
      </c>
      <c r="C654">
        <v>5.1999999999999998E-2</v>
      </c>
      <c r="D654">
        <v>7.8E-2</v>
      </c>
      <c r="E654">
        <v>0.155</v>
      </c>
      <c r="F654">
        <v>0.214</v>
      </c>
      <c r="G654">
        <v>0.27500000000000002</v>
      </c>
      <c r="H654">
        <v>0.33600000000000002</v>
      </c>
      <c r="I654">
        <v>0.39400000000000002</v>
      </c>
      <c r="J654">
        <v>0.47199999999999998</v>
      </c>
      <c r="K654">
        <v>0.63200000000000001</v>
      </c>
      <c r="L654">
        <v>0.71399999999999997</v>
      </c>
      <c r="M654">
        <v>0.89800000000000002</v>
      </c>
      <c r="N654">
        <v>1.538</v>
      </c>
    </row>
    <row r="655" spans="2:14" x14ac:dyDescent="0.3">
      <c r="B655" s="1">
        <v>1977</v>
      </c>
      <c r="C655">
        <v>5.5E-2</v>
      </c>
      <c r="D655">
        <v>9.1999999999999998E-2</v>
      </c>
      <c r="E655">
        <v>0.109</v>
      </c>
      <c r="F655">
        <v>0.23599999999999999</v>
      </c>
      <c r="G655">
        <v>0.27500000000000002</v>
      </c>
      <c r="H655">
        <v>0.314</v>
      </c>
      <c r="I655">
        <v>0.375</v>
      </c>
      <c r="J655">
        <v>0.45600000000000002</v>
      </c>
      <c r="K655">
        <v>0.52100000000000002</v>
      </c>
      <c r="L655">
        <v>0.73199999999999998</v>
      </c>
      <c r="M655">
        <v>0.65100000000000002</v>
      </c>
      <c r="N655">
        <v>1.137</v>
      </c>
    </row>
    <row r="656" spans="2:14" x14ac:dyDescent="0.3">
      <c r="B656" s="1">
        <v>1978</v>
      </c>
      <c r="C656">
        <v>5.1999999999999998E-2</v>
      </c>
      <c r="D656">
        <v>8.4000000000000005E-2</v>
      </c>
      <c r="E656">
        <v>0.104</v>
      </c>
      <c r="F656">
        <v>0.14699999999999999</v>
      </c>
      <c r="G656">
        <v>0.21099999999999999</v>
      </c>
      <c r="H656">
        <v>0.32700000000000001</v>
      </c>
      <c r="I656">
        <v>0.39400000000000002</v>
      </c>
      <c r="J656">
        <v>0.44900000000000001</v>
      </c>
      <c r="K656">
        <v>0.51400000000000001</v>
      </c>
      <c r="L656">
        <v>0.58299999999999996</v>
      </c>
      <c r="M656">
        <v>0.63100000000000001</v>
      </c>
      <c r="N656">
        <v>1.538</v>
      </c>
    </row>
    <row r="657" spans="2:14" x14ac:dyDescent="0.3">
      <c r="B657" s="1">
        <v>1979</v>
      </c>
      <c r="C657">
        <v>5.1999999999999998E-2</v>
      </c>
      <c r="D657">
        <v>0.108</v>
      </c>
      <c r="E657">
        <v>0.16</v>
      </c>
      <c r="F657">
        <v>0.19900000000000001</v>
      </c>
      <c r="G657">
        <v>0.24099999999999999</v>
      </c>
      <c r="H657">
        <v>0.30099999999999999</v>
      </c>
      <c r="I657">
        <v>0.38800000000000001</v>
      </c>
      <c r="J657">
        <v>0.46600000000000003</v>
      </c>
      <c r="K657">
        <v>0.58799999999999997</v>
      </c>
      <c r="L657">
        <v>0.871</v>
      </c>
      <c r="M657">
        <v>1.2649999999999999</v>
      </c>
      <c r="N657">
        <v>1.972</v>
      </c>
    </row>
    <row r="658" spans="2:14" x14ac:dyDescent="0.3">
      <c r="B658" s="1">
        <v>1980</v>
      </c>
      <c r="C658">
        <v>2.5999999999999999E-2</v>
      </c>
      <c r="D658">
        <v>0.06</v>
      </c>
      <c r="E658">
        <v>0.13200000000000001</v>
      </c>
      <c r="F658">
        <v>0.23100000000000001</v>
      </c>
      <c r="G658">
        <v>0.27200000000000002</v>
      </c>
      <c r="H658">
        <v>0.35</v>
      </c>
      <c r="I658">
        <v>0.44700000000000001</v>
      </c>
      <c r="J658">
        <v>0.51900000000000002</v>
      </c>
      <c r="K658">
        <v>0.71599999999999997</v>
      </c>
      <c r="L658">
        <v>0.82</v>
      </c>
      <c r="M658">
        <v>1.073</v>
      </c>
      <c r="N658">
        <v>1.8540000000000001</v>
      </c>
    </row>
    <row r="659" spans="2:14" x14ac:dyDescent="0.3">
      <c r="B659" s="1">
        <v>1981</v>
      </c>
      <c r="C659">
        <v>5.1999999999999998E-2</v>
      </c>
      <c r="D659">
        <v>9.5000000000000001E-2</v>
      </c>
      <c r="E659">
        <v>0.14899999999999999</v>
      </c>
      <c r="F659">
        <v>0.24199999999999999</v>
      </c>
      <c r="G659">
        <v>0.29399999999999998</v>
      </c>
      <c r="H659">
        <v>0.34</v>
      </c>
      <c r="I659">
        <v>0.40699999999999997</v>
      </c>
      <c r="J659">
        <v>0.503</v>
      </c>
      <c r="K659">
        <v>0.63700000000000001</v>
      </c>
      <c r="L659">
        <v>0.76500000000000001</v>
      </c>
      <c r="M659">
        <v>1.1839999999999999</v>
      </c>
      <c r="N659">
        <v>1.9</v>
      </c>
    </row>
    <row r="660" spans="2:14" x14ac:dyDescent="0.3">
      <c r="B660" s="1">
        <v>1982</v>
      </c>
      <c r="C660">
        <v>5.5E-2</v>
      </c>
      <c r="D660">
        <v>8.5000000000000006E-2</v>
      </c>
      <c r="E660">
        <v>0.16600000000000001</v>
      </c>
      <c r="F660">
        <v>0.20699999999999999</v>
      </c>
      <c r="G660">
        <v>0.26900000000000002</v>
      </c>
      <c r="H660">
        <v>0.32300000000000001</v>
      </c>
      <c r="I660">
        <v>0.378</v>
      </c>
      <c r="J660">
        <v>0.47199999999999998</v>
      </c>
      <c r="K660">
        <v>0.53600000000000003</v>
      </c>
      <c r="L660">
        <v>0.64400000000000002</v>
      </c>
      <c r="M660">
        <v>0.98699999999999999</v>
      </c>
      <c r="N660">
        <v>1.1850000000000001</v>
      </c>
    </row>
    <row r="661" spans="2:14" x14ac:dyDescent="0.3">
      <c r="B661" s="1">
        <v>1983</v>
      </c>
      <c r="C661">
        <v>7.0000000000000007E-2</v>
      </c>
      <c r="D661">
        <v>9.9000000000000005E-2</v>
      </c>
      <c r="E661">
        <v>0.122</v>
      </c>
      <c r="F661">
        <v>0.23</v>
      </c>
      <c r="G661">
        <v>0.27300000000000002</v>
      </c>
      <c r="H661">
        <v>0.32</v>
      </c>
      <c r="I661">
        <v>0.374</v>
      </c>
      <c r="J661">
        <v>0.46100000000000002</v>
      </c>
      <c r="K661">
        <v>0.59599999999999997</v>
      </c>
      <c r="L661">
        <v>0.70899999999999996</v>
      </c>
      <c r="M661">
        <v>1.196</v>
      </c>
      <c r="N661">
        <v>1.7689999999999999</v>
      </c>
    </row>
    <row r="662" spans="2:14" x14ac:dyDescent="0.3">
      <c r="B662" s="1">
        <v>1984</v>
      </c>
      <c r="C662">
        <v>3.5000000000000003E-2</v>
      </c>
      <c r="D662">
        <v>0.13500000000000001</v>
      </c>
      <c r="E662">
        <v>0.154</v>
      </c>
      <c r="F662">
        <v>0.185</v>
      </c>
      <c r="G662">
        <v>0.26600000000000001</v>
      </c>
      <c r="H662">
        <v>0.33</v>
      </c>
      <c r="I662">
        <v>0.38300000000000001</v>
      </c>
      <c r="J662">
        <v>0.44900000000000001</v>
      </c>
      <c r="K662">
        <v>0.57699999999999996</v>
      </c>
      <c r="L662">
        <v>0.68500000000000005</v>
      </c>
      <c r="M662">
        <v>1.012</v>
      </c>
      <c r="N662">
        <v>1.8460000000000001</v>
      </c>
    </row>
    <row r="663" spans="2:14" x14ac:dyDescent="0.3">
      <c r="B663" s="1">
        <v>1985</v>
      </c>
      <c r="C663">
        <v>5.8000000000000003E-2</v>
      </c>
      <c r="D663">
        <v>0.14799999999999999</v>
      </c>
      <c r="E663">
        <v>0.18099999999999999</v>
      </c>
      <c r="F663">
        <v>0.223</v>
      </c>
      <c r="G663">
        <v>0.27</v>
      </c>
      <c r="H663">
        <v>0.33900000000000002</v>
      </c>
      <c r="I663">
        <v>0.39800000000000002</v>
      </c>
      <c r="J663">
        <v>0.47299999999999998</v>
      </c>
      <c r="K663">
        <v>0.57299999999999995</v>
      </c>
      <c r="L663">
        <v>0.79600000000000004</v>
      </c>
      <c r="M663">
        <v>1.3759999999999999</v>
      </c>
      <c r="N663">
        <v>1.647</v>
      </c>
    </row>
    <row r="664" spans="2:14" x14ac:dyDescent="0.3">
      <c r="B664" s="1">
        <v>1986</v>
      </c>
      <c r="C664">
        <v>7.2999999999999995E-2</v>
      </c>
      <c r="D664">
        <v>7.4999999999999997E-2</v>
      </c>
      <c r="E664">
        <v>0.17199999999999999</v>
      </c>
      <c r="F664">
        <v>0.247</v>
      </c>
      <c r="G664">
        <v>0.28599999999999998</v>
      </c>
      <c r="H664">
        <v>0.34599999999999997</v>
      </c>
      <c r="I664">
        <v>0.42699999999999999</v>
      </c>
      <c r="J664">
        <v>0.51800000000000002</v>
      </c>
      <c r="K664">
        <v>0.64</v>
      </c>
      <c r="L664">
        <v>0.84399999999999997</v>
      </c>
      <c r="M664">
        <v>1.351</v>
      </c>
      <c r="N664">
        <v>2.11</v>
      </c>
    </row>
    <row r="665" spans="2:14" x14ac:dyDescent="0.3">
      <c r="B665" s="1">
        <v>1987</v>
      </c>
      <c r="C665">
        <v>7.5999999999999998E-2</v>
      </c>
      <c r="D665">
        <v>0.11700000000000001</v>
      </c>
      <c r="E665">
        <v>0.14000000000000001</v>
      </c>
      <c r="F665">
        <v>0.191</v>
      </c>
      <c r="G665">
        <v>0.27</v>
      </c>
      <c r="H665">
        <v>0.35699999999999998</v>
      </c>
      <c r="I665">
        <v>0.434</v>
      </c>
      <c r="J665">
        <v>0.503</v>
      </c>
      <c r="K665">
        <v>0.57699999999999996</v>
      </c>
      <c r="L665">
        <v>0.68899999999999995</v>
      </c>
      <c r="M665">
        <v>1.089</v>
      </c>
      <c r="N665">
        <v>1.9790000000000001</v>
      </c>
    </row>
    <row r="666" spans="2:14" x14ac:dyDescent="0.3">
      <c r="B666" s="1">
        <v>1988</v>
      </c>
      <c r="C666">
        <v>0.1</v>
      </c>
      <c r="D666">
        <v>0.124</v>
      </c>
      <c r="E666">
        <v>0.159</v>
      </c>
      <c r="F666">
        <v>0.19700000000000001</v>
      </c>
      <c r="G666">
        <v>0.23300000000000001</v>
      </c>
      <c r="H666">
        <v>0.34200000000000003</v>
      </c>
      <c r="I666">
        <v>0.44400000000000001</v>
      </c>
      <c r="J666">
        <v>0.51200000000000001</v>
      </c>
      <c r="K666">
        <v>0.58799999999999997</v>
      </c>
      <c r="L666">
        <v>0.75</v>
      </c>
      <c r="M666">
        <v>1.012</v>
      </c>
      <c r="N666">
        <v>1.3720000000000001</v>
      </c>
    </row>
    <row r="667" spans="2:14" x14ac:dyDescent="0.3">
      <c r="B667" s="1">
        <v>1989</v>
      </c>
      <c r="C667">
        <v>5.1999999999999998E-2</v>
      </c>
      <c r="D667">
        <v>0.10299999999999999</v>
      </c>
      <c r="E667">
        <v>0.22</v>
      </c>
      <c r="F667">
        <v>0.24099999999999999</v>
      </c>
      <c r="G667">
        <v>0.27800000000000002</v>
      </c>
      <c r="H667">
        <v>0.33900000000000002</v>
      </c>
      <c r="I667">
        <v>0.46700000000000003</v>
      </c>
      <c r="J667">
        <v>0.58499999999999996</v>
      </c>
      <c r="K667">
        <v>0.70199999999999996</v>
      </c>
      <c r="L667">
        <v>0.77900000000000003</v>
      </c>
      <c r="M667">
        <v>0.88</v>
      </c>
      <c r="N667">
        <v>1.538</v>
      </c>
    </row>
    <row r="668" spans="2:14" x14ac:dyDescent="0.3">
      <c r="B668" s="1">
        <v>1990</v>
      </c>
      <c r="C668">
        <v>6.4000000000000001E-2</v>
      </c>
      <c r="D668">
        <v>9.0999999999999998E-2</v>
      </c>
      <c r="E668">
        <v>0.153</v>
      </c>
      <c r="F668">
        <v>0.26400000000000001</v>
      </c>
      <c r="G668">
        <v>0.309</v>
      </c>
      <c r="H668">
        <v>0.373</v>
      </c>
      <c r="I668">
        <v>0.46100000000000002</v>
      </c>
      <c r="J668">
        <v>0.58199999999999996</v>
      </c>
      <c r="K668">
        <v>0.69399999999999995</v>
      </c>
      <c r="L668">
        <v>0.83499999999999996</v>
      </c>
      <c r="M668">
        <v>0.97</v>
      </c>
      <c r="N668">
        <v>1.5980000000000001</v>
      </c>
    </row>
    <row r="669" spans="2:14" x14ac:dyDescent="0.3">
      <c r="B669" s="1">
        <v>1991</v>
      </c>
      <c r="C669">
        <v>3.6999999999999998E-2</v>
      </c>
      <c r="D669">
        <v>0.106</v>
      </c>
      <c r="E669">
        <v>0.13200000000000001</v>
      </c>
      <c r="F669">
        <v>0.186</v>
      </c>
      <c r="G669">
        <v>0.27100000000000002</v>
      </c>
      <c r="H669">
        <v>0.38100000000000001</v>
      </c>
      <c r="I669">
        <v>0.45100000000000001</v>
      </c>
      <c r="J669">
        <v>0.54200000000000004</v>
      </c>
      <c r="K669">
        <v>0.66700000000000004</v>
      </c>
      <c r="L669">
        <v>0.78700000000000003</v>
      </c>
      <c r="M669">
        <v>0.90100000000000002</v>
      </c>
      <c r="N669">
        <v>1.0529999999999999</v>
      </c>
    </row>
    <row r="670" spans="2:14" x14ac:dyDescent="0.3">
      <c r="B670" s="1">
        <v>1992</v>
      </c>
      <c r="C670">
        <v>6.3E-2</v>
      </c>
      <c r="D670">
        <v>8.3000000000000004E-2</v>
      </c>
      <c r="E670">
        <v>0.11799999999999999</v>
      </c>
      <c r="F670">
        <v>0.17699999999999999</v>
      </c>
      <c r="G670">
        <v>0.23899999999999999</v>
      </c>
      <c r="H670">
        <v>0.27500000000000002</v>
      </c>
      <c r="I670">
        <v>0.40899999999999997</v>
      </c>
      <c r="J670">
        <v>0.52400000000000002</v>
      </c>
      <c r="K670">
        <v>0.59399999999999997</v>
      </c>
      <c r="L670">
        <v>0.70899999999999996</v>
      </c>
      <c r="M670">
        <v>0.85099999999999998</v>
      </c>
      <c r="N670">
        <v>1.046</v>
      </c>
    </row>
    <row r="671" spans="2:14" x14ac:dyDescent="0.3">
      <c r="B671" s="1">
        <v>1993</v>
      </c>
      <c r="C671">
        <v>1.0999999999999999E-2</v>
      </c>
      <c r="D671">
        <v>8.8999999999999996E-2</v>
      </c>
      <c r="E671">
        <v>0.121</v>
      </c>
      <c r="F671">
        <v>0.18099999999999999</v>
      </c>
      <c r="G671">
        <v>0.246</v>
      </c>
      <c r="H671">
        <v>0.32</v>
      </c>
      <c r="I671">
        <v>0.40799999999999997</v>
      </c>
      <c r="J671">
        <v>0.57899999999999996</v>
      </c>
      <c r="K671">
        <v>0.71899999999999997</v>
      </c>
      <c r="L671">
        <v>0.85299999999999998</v>
      </c>
      <c r="M671">
        <v>0.96499999999999997</v>
      </c>
      <c r="N671">
        <v>1.1739999999999999</v>
      </c>
    </row>
    <row r="672" spans="2:14" x14ac:dyDescent="0.3">
      <c r="B672" s="1">
        <v>1994</v>
      </c>
      <c r="C672">
        <v>4.1000000000000002E-2</v>
      </c>
      <c r="D672">
        <v>8.4000000000000005E-2</v>
      </c>
      <c r="E672">
        <v>0.112</v>
      </c>
      <c r="F672">
        <v>0.224</v>
      </c>
      <c r="G672">
        <v>0.27</v>
      </c>
      <c r="H672">
        <v>0.33600000000000002</v>
      </c>
      <c r="I672">
        <v>0.46200000000000002</v>
      </c>
      <c r="J672">
        <v>0.64300000000000002</v>
      </c>
      <c r="K672">
        <v>0.80800000000000005</v>
      </c>
      <c r="L672">
        <v>0.86799999999999999</v>
      </c>
      <c r="M672">
        <v>1.0580000000000001</v>
      </c>
      <c r="N672">
        <v>1.421</v>
      </c>
    </row>
    <row r="673" spans="2:14" x14ac:dyDescent="0.3">
      <c r="B673" s="1">
        <v>1995</v>
      </c>
      <c r="C673">
        <v>7.0000000000000007E-2</v>
      </c>
      <c r="D673">
        <v>9.8000000000000004E-2</v>
      </c>
      <c r="E673">
        <v>0.14499999999999999</v>
      </c>
      <c r="F673">
        <v>0.192</v>
      </c>
      <c r="G673">
        <v>0.27</v>
      </c>
      <c r="H673">
        <v>0.34</v>
      </c>
      <c r="I673">
        <v>0.42899999999999999</v>
      </c>
      <c r="J673">
        <v>0.57699999999999996</v>
      </c>
      <c r="K673">
        <v>0.80700000000000005</v>
      </c>
      <c r="L673">
        <v>0.96499999999999997</v>
      </c>
      <c r="M673">
        <v>1.115</v>
      </c>
      <c r="N673">
        <v>1.367</v>
      </c>
    </row>
    <row r="674" spans="2:14" x14ac:dyDescent="0.3">
      <c r="B674" s="1">
        <v>1996</v>
      </c>
      <c r="C674">
        <v>6.0999999999999999E-2</v>
      </c>
      <c r="D674">
        <v>9.1999999999999998E-2</v>
      </c>
      <c r="E674">
        <v>0.151</v>
      </c>
      <c r="F674">
        <v>0.191</v>
      </c>
      <c r="G674">
        <v>0.28000000000000003</v>
      </c>
      <c r="H674">
        <v>0.35199999999999998</v>
      </c>
      <c r="I674">
        <v>0.52400000000000002</v>
      </c>
      <c r="J674">
        <v>0.68300000000000005</v>
      </c>
      <c r="K674">
        <v>0.94499999999999995</v>
      </c>
      <c r="L674">
        <v>1.216</v>
      </c>
      <c r="M674">
        <v>1.4259999999999999</v>
      </c>
      <c r="N674">
        <v>1.4770000000000001</v>
      </c>
    </row>
    <row r="675" spans="2:14" x14ac:dyDescent="0.3">
      <c r="B675" s="1">
        <v>1997</v>
      </c>
      <c r="C675">
        <v>0.104</v>
      </c>
      <c r="D675">
        <v>0.106</v>
      </c>
      <c r="E675">
        <v>0.14599999999999999</v>
      </c>
      <c r="F675">
        <v>0.20100000000000001</v>
      </c>
      <c r="G675">
        <v>0.26</v>
      </c>
      <c r="H675">
        <v>0.35499999999999998</v>
      </c>
      <c r="I675">
        <v>0.495</v>
      </c>
      <c r="J675">
        <v>0.68300000000000005</v>
      </c>
      <c r="K675">
        <v>0.88400000000000001</v>
      </c>
      <c r="L675">
        <v>1.0880000000000001</v>
      </c>
      <c r="M675">
        <v>1.4670000000000001</v>
      </c>
      <c r="N675">
        <v>1.647</v>
      </c>
    </row>
    <row r="676" spans="2:14" x14ac:dyDescent="0.3">
      <c r="B676" s="1">
        <v>1998</v>
      </c>
      <c r="C676">
        <v>8.4000000000000005E-2</v>
      </c>
      <c r="D676">
        <v>0.128</v>
      </c>
      <c r="E676">
        <v>0.13800000000000001</v>
      </c>
      <c r="F676">
        <v>0.17799999999999999</v>
      </c>
      <c r="G676">
        <v>0.248</v>
      </c>
      <c r="H676">
        <v>0.34</v>
      </c>
      <c r="I676">
        <v>0.54500000000000004</v>
      </c>
      <c r="J676">
        <v>0.80600000000000005</v>
      </c>
      <c r="K676">
        <v>1.0349999999999999</v>
      </c>
      <c r="L676">
        <v>1.246</v>
      </c>
      <c r="M676">
        <v>1.4119999999999999</v>
      </c>
      <c r="N676">
        <v>1.655</v>
      </c>
    </row>
    <row r="677" spans="2:14" x14ac:dyDescent="0.3">
      <c r="B677" s="1">
        <v>1999</v>
      </c>
      <c r="C677">
        <v>0.09</v>
      </c>
      <c r="D677">
        <v>0.109</v>
      </c>
      <c r="E677">
        <v>0.13400000000000001</v>
      </c>
      <c r="F677">
        <v>0.17399999999999999</v>
      </c>
      <c r="G677">
        <v>0.25</v>
      </c>
      <c r="H677">
        <v>0.33100000000000002</v>
      </c>
      <c r="I677">
        <v>0.46500000000000002</v>
      </c>
      <c r="J677">
        <v>0.74199999999999999</v>
      </c>
      <c r="K677">
        <v>1.0209999999999999</v>
      </c>
      <c r="L677">
        <v>1.258</v>
      </c>
      <c r="M677">
        <v>1.3759999999999999</v>
      </c>
      <c r="N677">
        <v>1.776</v>
      </c>
    </row>
    <row r="678" spans="2:14" x14ac:dyDescent="0.3">
      <c r="B678" s="1">
        <v>2000</v>
      </c>
      <c r="C678">
        <v>4.2999999999999997E-2</v>
      </c>
      <c r="D678">
        <v>6.4000000000000001E-2</v>
      </c>
      <c r="E678">
        <v>0.16300000000000001</v>
      </c>
      <c r="F678">
        <v>0.19600000000000001</v>
      </c>
      <c r="G678">
        <v>0.255</v>
      </c>
      <c r="H678">
        <v>0.34599999999999997</v>
      </c>
      <c r="I678">
        <v>0.46600000000000003</v>
      </c>
      <c r="J678">
        <v>0.75600000000000001</v>
      </c>
      <c r="K678">
        <v>0.999</v>
      </c>
      <c r="L678">
        <v>1.141</v>
      </c>
      <c r="M678">
        <v>1.228</v>
      </c>
      <c r="N678">
        <v>1.5629999999999999</v>
      </c>
    </row>
    <row r="679" spans="2:14" x14ac:dyDescent="0.3">
      <c r="B679" s="1">
        <v>2001</v>
      </c>
      <c r="C679">
        <v>6.6000000000000003E-2</v>
      </c>
      <c r="D679">
        <v>9.8000000000000004E-2</v>
      </c>
      <c r="E679">
        <v>0.122</v>
      </c>
      <c r="F679">
        <v>0.17899999999999999</v>
      </c>
      <c r="G679">
        <v>0.25800000000000001</v>
      </c>
      <c r="H679">
        <v>0.32500000000000001</v>
      </c>
      <c r="I679">
        <v>0.46100000000000002</v>
      </c>
      <c r="J679">
        <v>0.61399999999999999</v>
      </c>
      <c r="K679">
        <v>0.82799999999999996</v>
      </c>
      <c r="L679">
        <v>1.0740000000000001</v>
      </c>
      <c r="M679">
        <v>1.36</v>
      </c>
      <c r="N679">
        <v>1.671</v>
      </c>
    </row>
    <row r="680" spans="2:14" x14ac:dyDescent="0.3">
      <c r="B680" s="1">
        <v>2002</v>
      </c>
      <c r="C680">
        <v>3.1E-2</v>
      </c>
      <c r="D680">
        <v>7.3999999999999996E-2</v>
      </c>
      <c r="E680">
        <v>0.13</v>
      </c>
      <c r="F680">
        <v>0.2</v>
      </c>
      <c r="G680">
        <v>0.25700000000000001</v>
      </c>
      <c r="H680">
        <v>0.32900000000000001</v>
      </c>
      <c r="I680">
        <v>0.44500000000000001</v>
      </c>
      <c r="J680">
        <v>0.64500000000000002</v>
      </c>
      <c r="K680">
        <v>0.88300000000000001</v>
      </c>
      <c r="L680">
        <v>1.1020000000000001</v>
      </c>
      <c r="M680">
        <v>1.321</v>
      </c>
      <c r="N680">
        <v>1.649</v>
      </c>
    </row>
    <row r="681" spans="2:14" x14ac:dyDescent="0.3">
      <c r="B681" s="1">
        <v>2003</v>
      </c>
      <c r="C681">
        <v>3.5999999999999997E-2</v>
      </c>
      <c r="D681">
        <v>8.5999999999999993E-2</v>
      </c>
      <c r="E681">
        <v>0.11700000000000001</v>
      </c>
      <c r="F681">
        <v>0.186</v>
      </c>
      <c r="G681">
        <v>0.245</v>
      </c>
      <c r="H681">
        <v>0.307</v>
      </c>
      <c r="I681">
        <v>0.4</v>
      </c>
      <c r="J681">
        <v>0.56399999999999995</v>
      </c>
      <c r="K681">
        <v>0.76800000000000002</v>
      </c>
      <c r="L681">
        <v>1.0049999999999999</v>
      </c>
      <c r="M681">
        <v>1.2090000000000001</v>
      </c>
      <c r="N681">
        <v>1.5369999999999999</v>
      </c>
    </row>
    <row r="682" spans="2:14" x14ac:dyDescent="0.3">
      <c r="B682" s="1">
        <v>2004</v>
      </c>
      <c r="C682">
        <v>3.4000000000000002E-2</v>
      </c>
      <c r="D682">
        <v>0.08</v>
      </c>
      <c r="E682">
        <v>0.158</v>
      </c>
      <c r="F682">
        <v>0.193</v>
      </c>
      <c r="G682">
        <v>0.247</v>
      </c>
      <c r="H682">
        <v>0.307</v>
      </c>
      <c r="I682">
        <v>0.38700000000000001</v>
      </c>
      <c r="J682">
        <v>0.52800000000000002</v>
      </c>
      <c r="K682">
        <v>0.7</v>
      </c>
      <c r="L682">
        <v>0.89700000000000002</v>
      </c>
      <c r="M682">
        <v>1.087</v>
      </c>
      <c r="N682">
        <v>1.5409999999999999</v>
      </c>
    </row>
    <row r="683" spans="2:14" x14ac:dyDescent="0.3">
      <c r="B683" s="1">
        <v>2005</v>
      </c>
      <c r="C683">
        <v>2.9000000000000001E-2</v>
      </c>
      <c r="D683">
        <v>7.4999999999999997E-2</v>
      </c>
      <c r="E683">
        <v>0.113</v>
      </c>
      <c r="F683">
        <v>0.19600000000000001</v>
      </c>
      <c r="G683">
        <v>0.25900000000000001</v>
      </c>
      <c r="H683">
        <v>0.318</v>
      </c>
      <c r="I683">
        <v>0.39900000000000002</v>
      </c>
      <c r="J683">
        <v>0.51700000000000002</v>
      </c>
      <c r="K683">
        <v>0.64100000000000001</v>
      </c>
      <c r="L683">
        <v>0.76700000000000002</v>
      </c>
      <c r="M683">
        <v>0.91800000000000004</v>
      </c>
      <c r="N683">
        <v>1.296</v>
      </c>
    </row>
    <row r="684" spans="2:14" x14ac:dyDescent="0.3">
      <c r="B684" s="1">
        <v>2006</v>
      </c>
      <c r="C684">
        <v>3.3000000000000002E-2</v>
      </c>
      <c r="D684">
        <v>7.5999999999999998E-2</v>
      </c>
      <c r="E684">
        <v>0.11600000000000001</v>
      </c>
      <c r="F684">
        <v>0.14099999999999999</v>
      </c>
      <c r="G684">
        <v>0.26100000000000001</v>
      </c>
      <c r="H684">
        <v>0.35</v>
      </c>
      <c r="I684">
        <v>0.41899999999999998</v>
      </c>
      <c r="J684">
        <v>0.51600000000000001</v>
      </c>
      <c r="K684">
        <v>0.63100000000000001</v>
      </c>
      <c r="L684">
        <v>0.752</v>
      </c>
      <c r="M684">
        <v>0.92400000000000004</v>
      </c>
      <c r="N684">
        <v>1.2629999999999999</v>
      </c>
    </row>
    <row r="685" spans="2:14" x14ac:dyDescent="0.3">
      <c r="B685" s="1">
        <v>2007</v>
      </c>
      <c r="C685">
        <v>8.5999999999999993E-2</v>
      </c>
      <c r="D685">
        <v>7.3999999999999996E-2</v>
      </c>
      <c r="E685">
        <v>0.121</v>
      </c>
      <c r="F685">
        <v>0.17199999999999999</v>
      </c>
      <c r="G685">
        <v>0.22600000000000001</v>
      </c>
      <c r="H685">
        <v>0.33100000000000002</v>
      </c>
      <c r="I685">
        <v>0.43099999999999999</v>
      </c>
      <c r="J685">
        <v>0.51</v>
      </c>
      <c r="K685">
        <v>0.621</v>
      </c>
      <c r="L685">
        <v>0.75600000000000001</v>
      </c>
      <c r="M685">
        <v>0.90300000000000002</v>
      </c>
      <c r="N685">
        <v>1.177</v>
      </c>
    </row>
    <row r="686" spans="2:14" x14ac:dyDescent="0.3">
      <c r="B686" s="1">
        <v>2008</v>
      </c>
      <c r="C686">
        <v>3.5999999999999997E-2</v>
      </c>
      <c r="D686">
        <v>4.8000000000000001E-2</v>
      </c>
      <c r="E686">
        <v>6.9000000000000006E-2</v>
      </c>
      <c r="F686">
        <v>0.186</v>
      </c>
      <c r="G686">
        <v>0.254</v>
      </c>
      <c r="H686">
        <v>0.312</v>
      </c>
      <c r="I686">
        <v>0.41599999999999998</v>
      </c>
      <c r="J686">
        <v>0.51500000000000001</v>
      </c>
      <c r="K686">
        <v>0.60499999999999998</v>
      </c>
      <c r="L686">
        <v>0.71899999999999997</v>
      </c>
      <c r="M686">
        <v>0.86099999999999999</v>
      </c>
      <c r="N686">
        <v>1.1479999999999999</v>
      </c>
    </row>
    <row r="687" spans="2:14" x14ac:dyDescent="0.3">
      <c r="B687" s="1">
        <v>2009</v>
      </c>
      <c r="C687">
        <v>1.4E-2</v>
      </c>
      <c r="D687">
        <v>4.4999999999999998E-2</v>
      </c>
      <c r="E687">
        <v>0.109</v>
      </c>
      <c r="F687">
        <v>0.14199999999999999</v>
      </c>
      <c r="G687">
        <v>0.253</v>
      </c>
      <c r="H687">
        <v>0.33</v>
      </c>
      <c r="I687">
        <v>0.41099999999999998</v>
      </c>
      <c r="J687">
        <v>0.53200000000000003</v>
      </c>
      <c r="K687">
        <v>0.625</v>
      </c>
      <c r="L687">
        <v>0.76400000000000001</v>
      </c>
      <c r="M687">
        <v>0.88600000000000001</v>
      </c>
      <c r="N687">
        <v>1.1439999999999999</v>
      </c>
    </row>
    <row r="688" spans="2:14" x14ac:dyDescent="0.3">
      <c r="B688" s="1">
        <v>2010</v>
      </c>
      <c r="C688">
        <v>1.4E-2</v>
      </c>
      <c r="D688">
        <v>5.1999999999999998E-2</v>
      </c>
      <c r="E688">
        <v>0.10100000000000001</v>
      </c>
      <c r="F688">
        <v>0.17499999999999999</v>
      </c>
      <c r="G688">
        <v>0.23699999999999999</v>
      </c>
      <c r="H688">
        <v>0.313</v>
      </c>
      <c r="I688">
        <v>0.41499999999999998</v>
      </c>
      <c r="J688">
        <v>0.53900000000000003</v>
      </c>
      <c r="K688">
        <v>0.64900000000000002</v>
      </c>
      <c r="L688">
        <v>0.78700000000000003</v>
      </c>
      <c r="M688">
        <v>0.96399999999999997</v>
      </c>
      <c r="N688">
        <v>1.4730000000000001</v>
      </c>
    </row>
    <row r="689" spans="2:14" x14ac:dyDescent="0.3">
      <c r="B689" s="1">
        <v>2011</v>
      </c>
      <c r="C689">
        <v>1.9E-2</v>
      </c>
      <c r="D689">
        <v>6.7000000000000004E-2</v>
      </c>
      <c r="E689">
        <v>0.10100000000000001</v>
      </c>
      <c r="F689">
        <v>0.19</v>
      </c>
      <c r="G689">
        <v>0.28699999999999998</v>
      </c>
      <c r="H689">
        <v>0.35299999999999998</v>
      </c>
      <c r="I689">
        <v>0.46600000000000003</v>
      </c>
      <c r="J689">
        <v>0.61299999999999999</v>
      </c>
      <c r="K689">
        <v>0.77400000000000002</v>
      </c>
      <c r="L689">
        <v>0.92300000000000004</v>
      </c>
      <c r="M689">
        <v>1.173</v>
      </c>
      <c r="N689">
        <v>1.514</v>
      </c>
    </row>
    <row r="690" spans="2:14" x14ac:dyDescent="0.3">
      <c r="B690" s="1">
        <v>2012</v>
      </c>
      <c r="C690">
        <v>7.0000000000000001E-3</v>
      </c>
      <c r="D690">
        <v>1.4E-2</v>
      </c>
      <c r="E690">
        <v>8.2000000000000003E-2</v>
      </c>
      <c r="F690">
        <v>0.20200000000000001</v>
      </c>
      <c r="G690">
        <v>0.26400000000000001</v>
      </c>
      <c r="H690">
        <v>0.35299999999999998</v>
      </c>
      <c r="I690">
        <v>0.47599999999999998</v>
      </c>
      <c r="J690">
        <v>0.55800000000000005</v>
      </c>
      <c r="K690">
        <v>0.71099999999999997</v>
      </c>
      <c r="L690">
        <v>0.91200000000000003</v>
      </c>
      <c r="M690">
        <v>1.1459999999999999</v>
      </c>
      <c r="N690">
        <v>1.6</v>
      </c>
    </row>
    <row r="691" spans="2:14" x14ac:dyDescent="0.3">
      <c r="B691" s="1">
        <v>2013</v>
      </c>
      <c r="C691">
        <v>5.1999999999999998E-2</v>
      </c>
      <c r="D691">
        <v>0.125</v>
      </c>
      <c r="E691">
        <v>0.26800000000000002</v>
      </c>
      <c r="F691">
        <v>0.26300000000000001</v>
      </c>
      <c r="G691">
        <v>0.31</v>
      </c>
      <c r="H691">
        <v>0.36199999999999999</v>
      </c>
      <c r="I691">
        <v>0.43099999999999999</v>
      </c>
      <c r="J691">
        <v>0.50700000000000001</v>
      </c>
      <c r="K691">
        <v>0.67800000000000005</v>
      </c>
      <c r="L691">
        <v>0.72599999999999998</v>
      </c>
      <c r="M691">
        <v>0.93600000000000005</v>
      </c>
      <c r="N691">
        <v>1.143</v>
      </c>
    </row>
    <row r="692" spans="2:14" x14ac:dyDescent="0.3">
      <c r="C692" t="s">
        <v>0</v>
      </c>
      <c r="D692" t="s">
        <v>17</v>
      </c>
      <c r="E692" t="s">
        <v>10</v>
      </c>
      <c r="F692">
        <v>4</v>
      </c>
      <c r="G692" t="s">
        <v>26</v>
      </c>
    </row>
    <row r="693" spans="2:14" x14ac:dyDescent="0.3">
      <c r="B693" s="1">
        <v>1963</v>
      </c>
      <c r="C693">
        <v>5.1999999999999998E-2</v>
      </c>
      <c r="D693">
        <v>9.2999999999999999E-2</v>
      </c>
      <c r="E693">
        <v>0.13100000000000001</v>
      </c>
      <c r="F693">
        <v>0.17799999999999999</v>
      </c>
      <c r="G693">
        <v>0.26200000000000001</v>
      </c>
      <c r="H693">
        <v>0.29399999999999998</v>
      </c>
      <c r="I693">
        <v>0.34</v>
      </c>
      <c r="J693">
        <v>0.39600000000000002</v>
      </c>
      <c r="K693">
        <v>0.54900000000000004</v>
      </c>
      <c r="L693">
        <v>0.73799999999999999</v>
      </c>
      <c r="M693">
        <v>0.98399999999999999</v>
      </c>
      <c r="N693">
        <v>1.093</v>
      </c>
    </row>
    <row r="694" spans="2:14" x14ac:dyDescent="0.3">
      <c r="B694" s="1">
        <v>1964</v>
      </c>
      <c r="C694">
        <v>5.1999999999999998E-2</v>
      </c>
      <c r="D694">
        <v>9.2999999999999999E-2</v>
      </c>
      <c r="E694">
        <v>0.13100000000000001</v>
      </c>
      <c r="F694">
        <v>0.17799999999999999</v>
      </c>
      <c r="G694">
        <v>0.26200000000000001</v>
      </c>
      <c r="H694">
        <v>0.29399999999999998</v>
      </c>
      <c r="I694">
        <v>0.34</v>
      </c>
      <c r="J694">
        <v>0.39600000000000002</v>
      </c>
      <c r="K694">
        <v>0.54900000000000004</v>
      </c>
      <c r="L694">
        <v>0.73799999999999999</v>
      </c>
      <c r="M694">
        <v>0.98399999999999999</v>
      </c>
      <c r="N694">
        <v>1.093</v>
      </c>
    </row>
    <row r="695" spans="2:14" x14ac:dyDescent="0.3">
      <c r="B695" s="1">
        <v>1965</v>
      </c>
      <c r="C695">
        <v>5.1999999999999998E-2</v>
      </c>
      <c r="D695">
        <v>9.2999999999999999E-2</v>
      </c>
      <c r="E695">
        <v>0.13100000000000001</v>
      </c>
      <c r="F695">
        <v>0.17799999999999999</v>
      </c>
      <c r="G695">
        <v>0.26200000000000001</v>
      </c>
      <c r="H695">
        <v>0.29399999999999998</v>
      </c>
      <c r="I695">
        <v>0.34</v>
      </c>
      <c r="J695">
        <v>0.39600000000000002</v>
      </c>
      <c r="K695">
        <v>0.54900000000000004</v>
      </c>
      <c r="L695">
        <v>0.73799999999999999</v>
      </c>
      <c r="M695">
        <v>0.98399999999999999</v>
      </c>
      <c r="N695">
        <v>1.093</v>
      </c>
    </row>
    <row r="696" spans="2:14" x14ac:dyDescent="0.3">
      <c r="B696" s="1">
        <v>1966</v>
      </c>
      <c r="C696">
        <v>5.1999999999999998E-2</v>
      </c>
      <c r="D696">
        <v>9.2999999999999999E-2</v>
      </c>
      <c r="E696">
        <v>0.13100000000000001</v>
      </c>
      <c r="F696">
        <v>0.17799999999999999</v>
      </c>
      <c r="G696">
        <v>0.26200000000000001</v>
      </c>
      <c r="H696">
        <v>0.29399999999999998</v>
      </c>
      <c r="I696">
        <v>0.34</v>
      </c>
      <c r="J696">
        <v>0.39600000000000002</v>
      </c>
      <c r="K696">
        <v>0.54900000000000004</v>
      </c>
      <c r="L696">
        <v>0.73799999999999999</v>
      </c>
      <c r="M696">
        <v>0.98399999999999999</v>
      </c>
      <c r="N696">
        <v>1.093</v>
      </c>
    </row>
    <row r="697" spans="2:14" x14ac:dyDescent="0.3">
      <c r="B697" s="1">
        <v>1967</v>
      </c>
      <c r="C697">
        <v>5.1999999999999998E-2</v>
      </c>
      <c r="D697">
        <v>9.2999999999999999E-2</v>
      </c>
      <c r="E697">
        <v>0.13100000000000001</v>
      </c>
      <c r="F697">
        <v>0.17799999999999999</v>
      </c>
      <c r="G697">
        <v>0.26200000000000001</v>
      </c>
      <c r="H697">
        <v>0.29399999999999998</v>
      </c>
      <c r="I697">
        <v>0.34</v>
      </c>
      <c r="J697">
        <v>0.39600000000000002</v>
      </c>
      <c r="K697">
        <v>0.54900000000000004</v>
      </c>
      <c r="L697">
        <v>0.73799999999999999</v>
      </c>
      <c r="M697">
        <v>0.98399999999999999</v>
      </c>
      <c r="N697">
        <v>1.093</v>
      </c>
    </row>
    <row r="698" spans="2:14" x14ac:dyDescent="0.3">
      <c r="B698" s="1">
        <v>1968</v>
      </c>
      <c r="C698">
        <v>5.1999999999999998E-2</v>
      </c>
      <c r="D698">
        <v>9.2999999999999999E-2</v>
      </c>
      <c r="E698">
        <v>0.13100000000000001</v>
      </c>
      <c r="F698">
        <v>0.17799999999999999</v>
      </c>
      <c r="G698">
        <v>0.26200000000000001</v>
      </c>
      <c r="H698">
        <v>0.29399999999999998</v>
      </c>
      <c r="I698">
        <v>0.34</v>
      </c>
      <c r="J698">
        <v>0.39600000000000002</v>
      </c>
      <c r="K698">
        <v>0.54900000000000004</v>
      </c>
      <c r="L698">
        <v>0.73799999999999999</v>
      </c>
      <c r="M698">
        <v>0.98399999999999999</v>
      </c>
      <c r="N698">
        <v>1.093</v>
      </c>
    </row>
    <row r="699" spans="2:14" x14ac:dyDescent="0.3">
      <c r="B699" s="1">
        <v>1969</v>
      </c>
      <c r="C699">
        <v>5.1999999999999998E-2</v>
      </c>
      <c r="D699">
        <v>9.2999999999999999E-2</v>
      </c>
      <c r="E699">
        <v>0.13100000000000001</v>
      </c>
      <c r="F699">
        <v>0.17799999999999999</v>
      </c>
      <c r="G699">
        <v>0.26200000000000001</v>
      </c>
      <c r="H699">
        <v>0.29399999999999998</v>
      </c>
      <c r="I699">
        <v>0.34</v>
      </c>
      <c r="J699">
        <v>0.39600000000000002</v>
      </c>
      <c r="K699">
        <v>0.54900000000000004</v>
      </c>
      <c r="L699">
        <v>0.73799999999999999</v>
      </c>
      <c r="M699">
        <v>0.98399999999999999</v>
      </c>
      <c r="N699">
        <v>1.093</v>
      </c>
    </row>
    <row r="700" spans="2:14" x14ac:dyDescent="0.3">
      <c r="B700" s="1">
        <v>1970</v>
      </c>
      <c r="C700">
        <v>5.1999999999999998E-2</v>
      </c>
      <c r="D700">
        <v>9.2999999999999999E-2</v>
      </c>
      <c r="E700">
        <v>0.13100000000000001</v>
      </c>
      <c r="F700">
        <v>0.17799999999999999</v>
      </c>
      <c r="G700">
        <v>0.26200000000000001</v>
      </c>
      <c r="H700">
        <v>0.29399999999999998</v>
      </c>
      <c r="I700">
        <v>0.34</v>
      </c>
      <c r="J700">
        <v>0.39600000000000002</v>
      </c>
      <c r="K700">
        <v>0.54900000000000004</v>
      </c>
      <c r="L700">
        <v>0.73799999999999999</v>
      </c>
      <c r="M700">
        <v>0.98399999999999999</v>
      </c>
      <c r="N700">
        <v>1.093</v>
      </c>
    </row>
    <row r="701" spans="2:14" x14ac:dyDescent="0.3">
      <c r="B701" s="1">
        <v>1971</v>
      </c>
      <c r="C701">
        <v>5.1999999999999998E-2</v>
      </c>
      <c r="D701">
        <v>9.2999999999999999E-2</v>
      </c>
      <c r="E701">
        <v>0.13100000000000001</v>
      </c>
      <c r="F701">
        <v>0.17799999999999999</v>
      </c>
      <c r="G701">
        <v>0.26200000000000001</v>
      </c>
      <c r="H701">
        <v>0.29399999999999998</v>
      </c>
      <c r="I701">
        <v>0.34</v>
      </c>
      <c r="J701">
        <v>0.39600000000000002</v>
      </c>
      <c r="K701">
        <v>0.54900000000000004</v>
      </c>
      <c r="L701">
        <v>0.73799999999999999</v>
      </c>
      <c r="M701">
        <v>0.98399999999999999</v>
      </c>
      <c r="N701">
        <v>1.093</v>
      </c>
    </row>
    <row r="702" spans="2:14" x14ac:dyDescent="0.3">
      <c r="B702" s="1">
        <v>1972</v>
      </c>
      <c r="C702">
        <v>5.1999999999999998E-2</v>
      </c>
      <c r="D702">
        <v>9.2999999999999999E-2</v>
      </c>
      <c r="E702">
        <v>0.13100000000000001</v>
      </c>
      <c r="F702">
        <v>0.17799999999999999</v>
      </c>
      <c r="G702">
        <v>0.26200000000000001</v>
      </c>
      <c r="H702">
        <v>0.29399999999999998</v>
      </c>
      <c r="I702">
        <v>0.34</v>
      </c>
      <c r="J702">
        <v>0.39600000000000002</v>
      </c>
      <c r="K702">
        <v>0.54900000000000004</v>
      </c>
      <c r="L702">
        <v>0.73799999999999999</v>
      </c>
      <c r="M702">
        <v>0.98399999999999999</v>
      </c>
      <c r="N702">
        <v>1.093</v>
      </c>
    </row>
    <row r="703" spans="2:14" x14ac:dyDescent="0.3">
      <c r="B703" s="1">
        <v>1973</v>
      </c>
      <c r="C703">
        <v>5.1999999999999998E-2</v>
      </c>
      <c r="D703">
        <v>9.2999999999999999E-2</v>
      </c>
      <c r="E703">
        <v>0.13100000000000001</v>
      </c>
      <c r="F703">
        <v>0.17799999999999999</v>
      </c>
      <c r="G703">
        <v>0.26200000000000001</v>
      </c>
      <c r="H703">
        <v>0.29399999999999998</v>
      </c>
      <c r="I703">
        <v>0.34</v>
      </c>
      <c r="J703">
        <v>0.39600000000000002</v>
      </c>
      <c r="K703">
        <v>0.54900000000000004</v>
      </c>
      <c r="L703">
        <v>0.73799999999999999</v>
      </c>
      <c r="M703">
        <v>0.98399999999999999</v>
      </c>
      <c r="N703">
        <v>1.093</v>
      </c>
    </row>
    <row r="704" spans="2:14" x14ac:dyDescent="0.3">
      <c r="B704" s="1">
        <v>1974</v>
      </c>
      <c r="C704">
        <v>5.1999999999999998E-2</v>
      </c>
      <c r="D704">
        <v>9.2999999999999999E-2</v>
      </c>
      <c r="E704">
        <v>0.13100000000000001</v>
      </c>
      <c r="F704">
        <v>0.17799999999999999</v>
      </c>
      <c r="G704">
        <v>0.26200000000000001</v>
      </c>
      <c r="H704">
        <v>0.29399999999999998</v>
      </c>
      <c r="I704">
        <v>0.34</v>
      </c>
      <c r="J704">
        <v>0.39600000000000002</v>
      </c>
      <c r="K704">
        <v>0.54900000000000004</v>
      </c>
      <c r="L704">
        <v>0.73799999999999999</v>
      </c>
      <c r="M704">
        <v>0.98399999999999999</v>
      </c>
      <c r="N704">
        <v>1.093</v>
      </c>
    </row>
    <row r="705" spans="2:14" x14ac:dyDescent="0.3">
      <c r="B705" s="1">
        <v>1975</v>
      </c>
      <c r="C705">
        <v>5.1999999999999998E-2</v>
      </c>
      <c r="D705">
        <v>9.2999999999999999E-2</v>
      </c>
      <c r="E705">
        <v>0.13100000000000001</v>
      </c>
      <c r="F705">
        <v>0.17799999999999999</v>
      </c>
      <c r="G705">
        <v>0.26200000000000001</v>
      </c>
      <c r="H705">
        <v>0.29399999999999998</v>
      </c>
      <c r="I705">
        <v>0.34</v>
      </c>
      <c r="J705">
        <v>0.39600000000000002</v>
      </c>
      <c r="K705">
        <v>0.54900000000000004</v>
      </c>
      <c r="L705">
        <v>0.73799999999999999</v>
      </c>
      <c r="M705">
        <v>0.98399999999999999</v>
      </c>
      <c r="N705">
        <v>1.093</v>
      </c>
    </row>
    <row r="706" spans="2:14" x14ac:dyDescent="0.3">
      <c r="B706" s="1">
        <v>1976</v>
      </c>
      <c r="C706">
        <v>5.1999999999999998E-2</v>
      </c>
      <c r="D706">
        <v>7.8E-2</v>
      </c>
      <c r="E706">
        <v>0.155</v>
      </c>
      <c r="F706">
        <v>0.214</v>
      </c>
      <c r="G706">
        <v>0.27500000000000002</v>
      </c>
      <c r="H706">
        <v>0.33600000000000002</v>
      </c>
      <c r="I706">
        <v>0.39400000000000002</v>
      </c>
      <c r="J706">
        <v>0.47199999999999998</v>
      </c>
      <c r="K706">
        <v>0.63200000000000001</v>
      </c>
      <c r="L706">
        <v>0.71399999999999997</v>
      </c>
      <c r="M706">
        <v>0.89800000000000002</v>
      </c>
      <c r="N706">
        <v>1.538</v>
      </c>
    </row>
    <row r="707" spans="2:14" x14ac:dyDescent="0.3">
      <c r="B707" s="1">
        <v>1977</v>
      </c>
      <c r="C707">
        <v>5.4699999999999999E-2</v>
      </c>
      <c r="D707">
        <v>9.1999999999999998E-2</v>
      </c>
      <c r="E707">
        <v>0.109</v>
      </c>
      <c r="F707">
        <v>0.23599999999999999</v>
      </c>
      <c r="G707">
        <v>0.27500000000000002</v>
      </c>
      <c r="H707">
        <v>0.314</v>
      </c>
      <c r="I707">
        <v>0.375</v>
      </c>
      <c r="J707">
        <v>0.45600000000000002</v>
      </c>
      <c r="K707">
        <v>0.52100000000000002</v>
      </c>
      <c r="L707">
        <v>0.73199999999999998</v>
      </c>
      <c r="M707">
        <v>0.65100000000000002</v>
      </c>
      <c r="N707">
        <v>1.137</v>
      </c>
    </row>
    <row r="708" spans="2:14" x14ac:dyDescent="0.3">
      <c r="B708" s="1">
        <v>1978</v>
      </c>
      <c r="C708">
        <v>5.1999999999999998E-2</v>
      </c>
      <c r="D708">
        <v>8.4000000000000005E-2</v>
      </c>
      <c r="E708">
        <v>0.104</v>
      </c>
      <c r="F708">
        <v>0.14699999999999999</v>
      </c>
      <c r="G708">
        <v>0.21099999999999999</v>
      </c>
      <c r="H708">
        <v>0.32700000000000001</v>
      </c>
      <c r="I708">
        <v>0.39400000000000002</v>
      </c>
      <c r="J708">
        <v>0.44900000000000001</v>
      </c>
      <c r="K708">
        <v>0.51400000000000001</v>
      </c>
      <c r="L708">
        <v>0.58299999999999996</v>
      </c>
      <c r="M708">
        <v>0.63100000000000001</v>
      </c>
      <c r="N708">
        <v>1.538</v>
      </c>
    </row>
    <row r="709" spans="2:14" x14ac:dyDescent="0.3">
      <c r="B709" s="1">
        <v>1979</v>
      </c>
      <c r="C709">
        <v>5.1999999999999998E-2</v>
      </c>
      <c r="D709">
        <v>0.108</v>
      </c>
      <c r="E709">
        <v>0.16</v>
      </c>
      <c r="F709">
        <v>0.19900000000000001</v>
      </c>
      <c r="G709">
        <v>0.24099999999999999</v>
      </c>
      <c r="H709">
        <v>0.30099999999999999</v>
      </c>
      <c r="I709">
        <v>0.38800000000000001</v>
      </c>
      <c r="J709">
        <v>0.46600000000000003</v>
      </c>
      <c r="K709">
        <v>0.58799999999999997</v>
      </c>
      <c r="L709">
        <v>0.871</v>
      </c>
      <c r="M709">
        <v>1.2649999999999999</v>
      </c>
      <c r="N709">
        <v>1.972</v>
      </c>
    </row>
    <row r="710" spans="2:14" x14ac:dyDescent="0.3">
      <c r="B710" s="1">
        <v>1980</v>
      </c>
      <c r="C710">
        <v>2.5700000000000001E-2</v>
      </c>
      <c r="D710">
        <v>0.06</v>
      </c>
      <c r="E710">
        <v>0.13200000000000001</v>
      </c>
      <c r="F710">
        <v>0.23100000000000001</v>
      </c>
      <c r="G710">
        <v>0.27200000000000002</v>
      </c>
      <c r="H710">
        <v>0.35</v>
      </c>
      <c r="I710">
        <v>0.44700000000000001</v>
      </c>
      <c r="J710">
        <v>0.51900000000000002</v>
      </c>
      <c r="K710">
        <v>0.71599999999999997</v>
      </c>
      <c r="L710">
        <v>0.82</v>
      </c>
      <c r="M710">
        <v>1.073</v>
      </c>
      <c r="N710">
        <v>1.8540000000000001</v>
      </c>
    </row>
    <row r="711" spans="2:14" x14ac:dyDescent="0.3">
      <c r="B711" s="1">
        <v>1981</v>
      </c>
      <c r="C711">
        <v>5.1999999999999998E-2</v>
      </c>
      <c r="D711">
        <v>9.5000000000000001E-2</v>
      </c>
      <c r="E711">
        <v>0.14899999999999999</v>
      </c>
      <c r="F711">
        <v>0.24199999999999999</v>
      </c>
      <c r="G711">
        <v>0.29399999999999998</v>
      </c>
      <c r="H711">
        <v>0.34</v>
      </c>
      <c r="I711">
        <v>0.40699999999999997</v>
      </c>
      <c r="J711">
        <v>0.503</v>
      </c>
      <c r="K711">
        <v>0.63700000000000001</v>
      </c>
      <c r="L711">
        <v>0.76500000000000001</v>
      </c>
      <c r="M711">
        <v>1.1839999999999999</v>
      </c>
      <c r="N711">
        <v>1.9</v>
      </c>
    </row>
    <row r="712" spans="2:14" x14ac:dyDescent="0.3">
      <c r="B712" s="1">
        <v>1982</v>
      </c>
      <c r="C712">
        <v>5.5199999999999999E-2</v>
      </c>
      <c r="D712">
        <v>8.5000000000000006E-2</v>
      </c>
      <c r="E712">
        <v>0.16600000000000001</v>
      </c>
      <c r="F712">
        <v>0.20699999999999999</v>
      </c>
      <c r="G712">
        <v>0.26900000000000002</v>
      </c>
      <c r="H712">
        <v>0.32300000000000001</v>
      </c>
      <c r="I712">
        <v>0.378</v>
      </c>
      <c r="J712">
        <v>0.47199999999999998</v>
      </c>
      <c r="K712">
        <v>0.53600000000000003</v>
      </c>
      <c r="L712">
        <v>0.64400000000000002</v>
      </c>
      <c r="M712">
        <v>0.98699999999999999</v>
      </c>
      <c r="N712">
        <v>1.1850000000000001</v>
      </c>
    </row>
    <row r="713" spans="2:14" x14ac:dyDescent="0.3">
      <c r="B713" s="1">
        <v>1983</v>
      </c>
      <c r="C713">
        <v>7.0400000000000004E-2</v>
      </c>
      <c r="D713">
        <v>9.9000000000000005E-2</v>
      </c>
      <c r="E713">
        <v>0.122</v>
      </c>
      <c r="F713">
        <v>0.23</v>
      </c>
      <c r="G713">
        <v>0.27300000000000002</v>
      </c>
      <c r="H713">
        <v>0.32</v>
      </c>
      <c r="I713">
        <v>0.374</v>
      </c>
      <c r="J713">
        <v>0.46100000000000002</v>
      </c>
      <c r="K713">
        <v>0.59599999999999997</v>
      </c>
      <c r="L713">
        <v>0.70899999999999996</v>
      </c>
      <c r="M713">
        <v>1.196</v>
      </c>
      <c r="N713">
        <v>1.7689999999999999</v>
      </c>
    </row>
    <row r="714" spans="2:14" x14ac:dyDescent="0.3">
      <c r="B714" s="1">
        <v>1984</v>
      </c>
      <c r="C714">
        <v>3.4599999999999999E-2</v>
      </c>
      <c r="D714">
        <v>0.13500000000000001</v>
      </c>
      <c r="E714">
        <v>0.154</v>
      </c>
      <c r="F714">
        <v>0.185</v>
      </c>
      <c r="G714">
        <v>0.26600000000000001</v>
      </c>
      <c r="H714">
        <v>0.33</v>
      </c>
      <c r="I714">
        <v>0.38300000000000001</v>
      </c>
      <c r="J714">
        <v>0.44900000000000001</v>
      </c>
      <c r="K714">
        <v>0.57699999999999996</v>
      </c>
      <c r="L714">
        <v>0.68500000000000005</v>
      </c>
      <c r="M714">
        <v>1.012</v>
      </c>
      <c r="N714">
        <v>1.8460000000000001</v>
      </c>
    </row>
    <row r="715" spans="2:14" x14ac:dyDescent="0.3">
      <c r="B715" s="1">
        <v>1985</v>
      </c>
      <c r="C715">
        <v>5.7500000000000002E-2</v>
      </c>
      <c r="D715">
        <v>0.14799999999999999</v>
      </c>
      <c r="E715">
        <v>0.18099999999999999</v>
      </c>
      <c r="F715">
        <v>0.223</v>
      </c>
      <c r="G715">
        <v>0.27</v>
      </c>
      <c r="H715">
        <v>0.33900000000000002</v>
      </c>
      <c r="I715">
        <v>0.39800000000000002</v>
      </c>
      <c r="J715">
        <v>0.47299999999999998</v>
      </c>
      <c r="K715">
        <v>0.57299999999999995</v>
      </c>
      <c r="L715">
        <v>0.79600000000000004</v>
      </c>
      <c r="M715">
        <v>1.3759999999999999</v>
      </c>
      <c r="N715">
        <v>1.647</v>
      </c>
    </row>
    <row r="716" spans="2:14" x14ac:dyDescent="0.3">
      <c r="B716" s="1">
        <v>1986</v>
      </c>
      <c r="C716">
        <v>7.2700000000000001E-2</v>
      </c>
      <c r="D716">
        <v>7.4999999999999997E-2</v>
      </c>
      <c r="E716">
        <v>0.17199999999999999</v>
      </c>
      <c r="F716">
        <v>0.247</v>
      </c>
      <c r="G716">
        <v>0.28599999999999998</v>
      </c>
      <c r="H716">
        <v>0.34599999999999997</v>
      </c>
      <c r="I716">
        <v>0.42699999999999999</v>
      </c>
      <c r="J716">
        <v>0.51800000000000002</v>
      </c>
      <c r="K716">
        <v>0.64</v>
      </c>
      <c r="L716">
        <v>0.84399999999999997</v>
      </c>
      <c r="M716">
        <v>1.351</v>
      </c>
      <c r="N716">
        <v>2.11</v>
      </c>
    </row>
    <row r="717" spans="2:14" x14ac:dyDescent="0.3">
      <c r="B717" s="1">
        <v>1987</v>
      </c>
      <c r="C717">
        <v>7.5999999999999998E-2</v>
      </c>
      <c r="D717">
        <v>0.11700000000000001</v>
      </c>
      <c r="E717">
        <v>0.14000000000000001</v>
      </c>
      <c r="F717">
        <v>0.191</v>
      </c>
      <c r="G717">
        <v>0.27</v>
      </c>
      <c r="H717">
        <v>0.35699999999999998</v>
      </c>
      <c r="I717">
        <v>0.434</v>
      </c>
      <c r="J717">
        <v>0.503</v>
      </c>
      <c r="K717">
        <v>0.57699999999999996</v>
      </c>
      <c r="L717">
        <v>0.68899999999999995</v>
      </c>
      <c r="M717">
        <v>1.089</v>
      </c>
      <c r="N717">
        <v>1.9790000000000001</v>
      </c>
    </row>
    <row r="718" spans="2:14" x14ac:dyDescent="0.3">
      <c r="B718" s="1">
        <v>1988</v>
      </c>
      <c r="C718">
        <v>0.1003</v>
      </c>
      <c r="D718">
        <v>0.124</v>
      </c>
      <c r="E718">
        <v>0.159</v>
      </c>
      <c r="F718">
        <v>0.19700000000000001</v>
      </c>
      <c r="G718">
        <v>0.23300000000000001</v>
      </c>
      <c r="H718">
        <v>0.34200000000000003</v>
      </c>
      <c r="I718">
        <v>0.44400000000000001</v>
      </c>
      <c r="J718">
        <v>0.51200000000000001</v>
      </c>
      <c r="K718">
        <v>0.58799999999999997</v>
      </c>
      <c r="L718">
        <v>0.75</v>
      </c>
      <c r="M718">
        <v>1.012</v>
      </c>
      <c r="N718">
        <v>1.3720000000000001</v>
      </c>
    </row>
    <row r="719" spans="2:14" x14ac:dyDescent="0.3">
      <c r="B719" s="1">
        <v>1989</v>
      </c>
      <c r="C719">
        <v>5.1999999999999998E-2</v>
      </c>
      <c r="D719">
        <v>0.10299999999999999</v>
      </c>
      <c r="E719">
        <v>0.22</v>
      </c>
      <c r="F719">
        <v>0.24099999999999999</v>
      </c>
      <c r="G719">
        <v>0.27800000000000002</v>
      </c>
      <c r="H719">
        <v>0.33900000000000002</v>
      </c>
      <c r="I719">
        <v>0.46700000000000003</v>
      </c>
      <c r="J719">
        <v>0.58499999999999996</v>
      </c>
      <c r="K719">
        <v>0.70199999999999996</v>
      </c>
      <c r="L719">
        <v>0.77900000000000003</v>
      </c>
      <c r="M719">
        <v>0.88</v>
      </c>
      <c r="N719">
        <v>1.538</v>
      </c>
    </row>
    <row r="720" spans="2:14" x14ac:dyDescent="0.3">
      <c r="B720" s="1">
        <v>1990</v>
      </c>
      <c r="C720">
        <v>6.4399999999999999E-2</v>
      </c>
      <c r="D720">
        <v>9.0999999999999998E-2</v>
      </c>
      <c r="E720">
        <v>0.153</v>
      </c>
      <c r="F720">
        <v>0.26400000000000001</v>
      </c>
      <c r="G720">
        <v>0.309</v>
      </c>
      <c r="H720">
        <v>0.373</v>
      </c>
      <c r="I720">
        <v>0.46100000000000002</v>
      </c>
      <c r="J720">
        <v>0.58199999999999996</v>
      </c>
      <c r="K720">
        <v>0.69399999999999995</v>
      </c>
      <c r="L720">
        <v>0.83499999999999996</v>
      </c>
      <c r="M720">
        <v>0.97</v>
      </c>
      <c r="N720">
        <v>1.5980000000000001</v>
      </c>
    </row>
    <row r="721" spans="2:14" x14ac:dyDescent="0.3">
      <c r="B721" s="1">
        <v>1991</v>
      </c>
      <c r="C721">
        <v>3.7199999999999997E-2</v>
      </c>
      <c r="D721">
        <v>0.106</v>
      </c>
      <c r="E721">
        <v>0.13200000000000001</v>
      </c>
      <c r="F721">
        <v>0.186</v>
      </c>
      <c r="G721">
        <v>0.27100000000000002</v>
      </c>
      <c r="H721">
        <v>0.38100000000000001</v>
      </c>
      <c r="I721">
        <v>0.45100000000000001</v>
      </c>
      <c r="J721">
        <v>0.54200000000000004</v>
      </c>
      <c r="K721">
        <v>0.66700000000000004</v>
      </c>
      <c r="L721">
        <v>0.78700000000000003</v>
      </c>
      <c r="M721">
        <v>0.90100000000000002</v>
      </c>
      <c r="N721">
        <v>1.0529999999999999</v>
      </c>
    </row>
    <row r="722" spans="2:14" x14ac:dyDescent="0.3">
      <c r="B722" s="1">
        <v>1992</v>
      </c>
      <c r="C722">
        <v>6.2600000000000003E-2</v>
      </c>
      <c r="D722">
        <v>8.3000000000000004E-2</v>
      </c>
      <c r="E722">
        <v>0.11799999999999999</v>
      </c>
      <c r="F722">
        <v>0.17699999999999999</v>
      </c>
      <c r="G722">
        <v>0.23899999999999999</v>
      </c>
      <c r="H722">
        <v>0.27500000000000002</v>
      </c>
      <c r="I722">
        <v>0.40899999999999997</v>
      </c>
      <c r="J722">
        <v>0.52400000000000002</v>
      </c>
      <c r="K722">
        <v>0.59399999999999997</v>
      </c>
      <c r="L722">
        <v>0.70899999999999996</v>
      </c>
      <c r="M722">
        <v>0.85099999999999998</v>
      </c>
      <c r="N722">
        <v>1.046</v>
      </c>
    </row>
    <row r="723" spans="2:14" x14ac:dyDescent="0.3">
      <c r="B723" s="1">
        <v>1993</v>
      </c>
      <c r="C723">
        <v>1.0999999999999999E-2</v>
      </c>
      <c r="D723">
        <v>8.8999999999999996E-2</v>
      </c>
      <c r="E723">
        <v>0.121</v>
      </c>
      <c r="F723">
        <v>0.18099999999999999</v>
      </c>
      <c r="G723">
        <v>0.246</v>
      </c>
      <c r="H723">
        <v>0.32</v>
      </c>
      <c r="I723">
        <v>0.40799999999999997</v>
      </c>
      <c r="J723">
        <v>0.57899999999999996</v>
      </c>
      <c r="K723">
        <v>0.71899999999999997</v>
      </c>
      <c r="L723">
        <v>0.85299999999999998</v>
      </c>
      <c r="M723">
        <v>0.96499999999999997</v>
      </c>
      <c r="N723">
        <v>1.1739999999999999</v>
      </c>
    </row>
    <row r="724" spans="2:14" x14ac:dyDescent="0.3">
      <c r="B724" s="1">
        <v>1994</v>
      </c>
      <c r="C724">
        <v>4.1200000000000001E-2</v>
      </c>
      <c r="D724">
        <v>8.4000000000000005E-2</v>
      </c>
      <c r="E724">
        <v>0.112</v>
      </c>
      <c r="F724">
        <v>0.224</v>
      </c>
      <c r="G724">
        <v>0.27</v>
      </c>
      <c r="H724">
        <v>0.33600000000000002</v>
      </c>
      <c r="I724">
        <v>0.46200000000000002</v>
      </c>
      <c r="J724">
        <v>0.64300000000000002</v>
      </c>
      <c r="K724">
        <v>0.80800000000000005</v>
      </c>
      <c r="L724">
        <v>0.86799999999999999</v>
      </c>
      <c r="M724">
        <v>1.0580000000000001</v>
      </c>
      <c r="N724">
        <v>1.421</v>
      </c>
    </row>
    <row r="725" spans="2:14" x14ac:dyDescent="0.3">
      <c r="B725" s="1">
        <v>1995</v>
      </c>
      <c r="C725">
        <v>7.0000000000000007E-2</v>
      </c>
      <c r="D725">
        <v>9.8000000000000004E-2</v>
      </c>
      <c r="E725">
        <v>0.14499999999999999</v>
      </c>
      <c r="F725">
        <v>0.192</v>
      </c>
      <c r="G725">
        <v>0.27</v>
      </c>
      <c r="H725">
        <v>0.34</v>
      </c>
      <c r="I725">
        <v>0.42899999999999999</v>
      </c>
      <c r="J725">
        <v>0.57699999999999996</v>
      </c>
      <c r="K725">
        <v>0.80700000000000005</v>
      </c>
      <c r="L725">
        <v>0.96499999999999997</v>
      </c>
      <c r="M725">
        <v>1.115</v>
      </c>
      <c r="N725">
        <v>1.367</v>
      </c>
    </row>
    <row r="726" spans="2:14" x14ac:dyDescent="0.3">
      <c r="B726" s="1">
        <v>1996</v>
      </c>
      <c r="C726">
        <v>6.1199999999999997E-2</v>
      </c>
      <c r="D726">
        <v>9.1999999999999998E-2</v>
      </c>
      <c r="E726">
        <v>0.151</v>
      </c>
      <c r="F726">
        <v>0.191</v>
      </c>
      <c r="G726">
        <v>0.28000000000000003</v>
      </c>
      <c r="H726">
        <v>0.35199999999999998</v>
      </c>
      <c r="I726">
        <v>0.52400000000000002</v>
      </c>
      <c r="J726">
        <v>0.68300000000000005</v>
      </c>
      <c r="K726">
        <v>0.94499999999999995</v>
      </c>
      <c r="L726">
        <v>1.216</v>
      </c>
      <c r="M726">
        <v>1.4259999999999999</v>
      </c>
      <c r="N726">
        <v>1.4770000000000001</v>
      </c>
    </row>
    <row r="727" spans="2:14" x14ac:dyDescent="0.3">
      <c r="B727" s="1">
        <v>1997</v>
      </c>
      <c r="C727">
        <v>0.10440000000000001</v>
      </c>
      <c r="D727">
        <v>0.106</v>
      </c>
      <c r="E727">
        <v>0.14599999999999999</v>
      </c>
      <c r="F727">
        <v>0.20100000000000001</v>
      </c>
      <c r="G727">
        <v>0.26</v>
      </c>
      <c r="H727">
        <v>0.35499999999999998</v>
      </c>
      <c r="I727">
        <v>0.495</v>
      </c>
      <c r="J727">
        <v>0.68300000000000005</v>
      </c>
      <c r="K727">
        <v>0.88400000000000001</v>
      </c>
      <c r="L727">
        <v>1.0880000000000001</v>
      </c>
      <c r="M727">
        <v>1.4670000000000001</v>
      </c>
      <c r="N727">
        <v>1.647</v>
      </c>
    </row>
    <row r="728" spans="2:14" x14ac:dyDescent="0.3">
      <c r="B728" s="1">
        <v>1998</v>
      </c>
      <c r="C728">
        <v>8.4099999999999994E-2</v>
      </c>
      <c r="D728">
        <v>0.128</v>
      </c>
      <c r="E728">
        <v>0.13800000000000001</v>
      </c>
      <c r="F728">
        <v>0.17799999999999999</v>
      </c>
      <c r="G728">
        <v>0.248</v>
      </c>
      <c r="H728">
        <v>0.34</v>
      </c>
      <c r="I728">
        <v>0.54500000000000004</v>
      </c>
      <c r="J728">
        <v>0.80600000000000005</v>
      </c>
      <c r="K728">
        <v>1.0349999999999999</v>
      </c>
      <c r="L728">
        <v>1.246</v>
      </c>
      <c r="M728">
        <v>1.4119999999999999</v>
      </c>
      <c r="N728">
        <v>1.655</v>
      </c>
    </row>
    <row r="729" spans="2:14" x14ac:dyDescent="0.3">
      <c r="B729" s="1">
        <v>1999</v>
      </c>
      <c r="C729">
        <v>8.9499999999999996E-2</v>
      </c>
      <c r="D729">
        <v>0.109</v>
      </c>
      <c r="E729">
        <v>0.13400000000000001</v>
      </c>
      <c r="F729">
        <v>0.17399999999999999</v>
      </c>
      <c r="G729">
        <v>0.25</v>
      </c>
      <c r="H729">
        <v>0.33100000000000002</v>
      </c>
      <c r="I729">
        <v>0.46500000000000002</v>
      </c>
      <c r="J729">
        <v>0.74199999999999999</v>
      </c>
      <c r="K729">
        <v>1.0209999999999999</v>
      </c>
      <c r="L729">
        <v>1.258</v>
      </c>
      <c r="M729">
        <v>1.3759999999999999</v>
      </c>
      <c r="N729">
        <v>1.776</v>
      </c>
    </row>
    <row r="730" spans="2:14" x14ac:dyDescent="0.3">
      <c r="B730" s="1">
        <v>2000</v>
      </c>
      <c r="C730">
        <v>4.2599999999999999E-2</v>
      </c>
      <c r="D730">
        <v>6.4000000000000001E-2</v>
      </c>
      <c r="E730">
        <v>0.16300000000000001</v>
      </c>
      <c r="F730">
        <v>0.19600000000000001</v>
      </c>
      <c r="G730">
        <v>0.255</v>
      </c>
      <c r="H730">
        <v>0.34599999999999997</v>
      </c>
      <c r="I730">
        <v>0.46600000000000003</v>
      </c>
      <c r="J730">
        <v>0.75600000000000001</v>
      </c>
      <c r="K730">
        <v>0.999</v>
      </c>
      <c r="L730">
        <v>1.141</v>
      </c>
      <c r="M730">
        <v>1.228</v>
      </c>
      <c r="N730">
        <v>1.5629999999999999</v>
      </c>
    </row>
    <row r="731" spans="2:14" x14ac:dyDescent="0.3">
      <c r="B731" s="1">
        <v>2001</v>
      </c>
      <c r="C731">
        <v>6.5600000000000006E-2</v>
      </c>
      <c r="D731">
        <v>9.8000000000000004E-2</v>
      </c>
      <c r="E731">
        <v>0.122</v>
      </c>
      <c r="F731">
        <v>0.17899999999999999</v>
      </c>
      <c r="G731">
        <v>0.25800000000000001</v>
      </c>
      <c r="H731">
        <v>0.32500000000000001</v>
      </c>
      <c r="I731">
        <v>0.46100000000000002</v>
      </c>
      <c r="J731">
        <v>0.61399999999999999</v>
      </c>
      <c r="K731">
        <v>0.82799999999999996</v>
      </c>
      <c r="L731">
        <v>1.0740000000000001</v>
      </c>
      <c r="M731">
        <v>1.36</v>
      </c>
      <c r="N731">
        <v>1.671</v>
      </c>
    </row>
    <row r="732" spans="2:14" x14ac:dyDescent="0.3">
      <c r="B732" s="1">
        <v>2002</v>
      </c>
      <c r="C732">
        <v>3.09E-2</v>
      </c>
      <c r="D732">
        <v>7.3999999999999996E-2</v>
      </c>
      <c r="E732">
        <v>0.13</v>
      </c>
      <c r="F732">
        <v>0.2</v>
      </c>
      <c r="G732">
        <v>0.25700000000000001</v>
      </c>
      <c r="H732">
        <v>0.32900000000000001</v>
      </c>
      <c r="I732">
        <v>0.44500000000000001</v>
      </c>
      <c r="J732">
        <v>0.64500000000000002</v>
      </c>
      <c r="K732">
        <v>0.88300000000000001</v>
      </c>
      <c r="L732">
        <v>1.1020000000000001</v>
      </c>
      <c r="M732">
        <v>1.321</v>
      </c>
      <c r="N732">
        <v>1.649</v>
      </c>
    </row>
    <row r="733" spans="2:14" x14ac:dyDescent="0.3">
      <c r="B733" s="1">
        <v>2003</v>
      </c>
      <c r="C733">
        <v>3.5799999999999998E-2</v>
      </c>
      <c r="D733">
        <v>8.5999999999999993E-2</v>
      </c>
      <c r="E733">
        <v>0.11700000000000001</v>
      </c>
      <c r="F733">
        <v>0.186</v>
      </c>
      <c r="G733">
        <v>0.245</v>
      </c>
      <c r="H733">
        <v>0.307</v>
      </c>
      <c r="I733">
        <v>0.4</v>
      </c>
      <c r="J733">
        <v>0.56399999999999995</v>
      </c>
      <c r="K733">
        <v>0.76800000000000002</v>
      </c>
      <c r="L733">
        <v>1.0049999999999999</v>
      </c>
      <c r="M733">
        <v>1.2090000000000001</v>
      </c>
      <c r="N733">
        <v>1.5369999999999999</v>
      </c>
    </row>
    <row r="734" spans="2:14" x14ac:dyDescent="0.3">
      <c r="B734" s="1">
        <v>2004</v>
      </c>
      <c r="C734">
        <v>3.4099999999999998E-2</v>
      </c>
      <c r="D734">
        <v>0.08</v>
      </c>
      <c r="E734">
        <v>0.158</v>
      </c>
      <c r="F734">
        <v>0.193</v>
      </c>
      <c r="G734">
        <v>0.247</v>
      </c>
      <c r="H734">
        <v>0.307</v>
      </c>
      <c r="I734">
        <v>0.38700000000000001</v>
      </c>
      <c r="J734">
        <v>0.52800000000000002</v>
      </c>
      <c r="K734">
        <v>0.7</v>
      </c>
      <c r="L734">
        <v>0.89700000000000002</v>
      </c>
      <c r="M734">
        <v>1.087</v>
      </c>
      <c r="N734">
        <v>1.5409999999999999</v>
      </c>
    </row>
    <row r="735" spans="2:14" x14ac:dyDescent="0.3">
      <c r="B735" s="1">
        <v>2005</v>
      </c>
      <c r="C735">
        <v>2.9100000000000001E-2</v>
      </c>
      <c r="D735">
        <v>7.4999999999999997E-2</v>
      </c>
      <c r="E735">
        <v>0.113</v>
      </c>
      <c r="F735">
        <v>0.19600000000000001</v>
      </c>
      <c r="G735">
        <v>0.25900000000000001</v>
      </c>
      <c r="H735">
        <v>0.318</v>
      </c>
      <c r="I735">
        <v>0.39900000000000002</v>
      </c>
      <c r="J735">
        <v>0.51700000000000002</v>
      </c>
      <c r="K735">
        <v>0.64100000000000001</v>
      </c>
      <c r="L735">
        <v>0.76700000000000002</v>
      </c>
      <c r="M735">
        <v>0.91800000000000004</v>
      </c>
      <c r="N735">
        <v>1.296</v>
      </c>
    </row>
    <row r="736" spans="2:14" x14ac:dyDescent="0.3">
      <c r="B736" s="1">
        <v>2006</v>
      </c>
      <c r="C736">
        <v>3.2800000000000003E-2</v>
      </c>
      <c r="D736">
        <v>7.5999999999999998E-2</v>
      </c>
      <c r="E736">
        <v>0.11600000000000001</v>
      </c>
      <c r="F736">
        <v>0.14099999999999999</v>
      </c>
      <c r="G736">
        <v>0.26100000000000001</v>
      </c>
      <c r="H736">
        <v>0.35</v>
      </c>
      <c r="I736">
        <v>0.41899999999999998</v>
      </c>
      <c r="J736">
        <v>0.51600000000000001</v>
      </c>
      <c r="K736">
        <v>0.63100000000000001</v>
      </c>
      <c r="L736">
        <v>0.752</v>
      </c>
      <c r="M736">
        <v>0.92400000000000004</v>
      </c>
      <c r="N736">
        <v>1.2629999999999999</v>
      </c>
    </row>
    <row r="737" spans="2:14" x14ac:dyDescent="0.3">
      <c r="B737" s="1">
        <v>2007</v>
      </c>
      <c r="C737">
        <v>8.6300000000000002E-2</v>
      </c>
      <c r="D737">
        <v>7.3999999999999996E-2</v>
      </c>
      <c r="E737">
        <v>0.121</v>
      </c>
      <c r="F737">
        <v>0.17199999999999999</v>
      </c>
      <c r="G737">
        <v>0.22600000000000001</v>
      </c>
      <c r="H737">
        <v>0.33100000000000002</v>
      </c>
      <c r="I737">
        <v>0.43099999999999999</v>
      </c>
      <c r="J737">
        <v>0.51</v>
      </c>
      <c r="K737">
        <v>0.621</v>
      </c>
      <c r="L737">
        <v>0.75600000000000001</v>
      </c>
      <c r="M737">
        <v>0.90300000000000002</v>
      </c>
      <c r="N737">
        <v>1.177</v>
      </c>
    </row>
    <row r="738" spans="2:14" x14ac:dyDescent="0.3">
      <c r="B738" s="1">
        <v>2008</v>
      </c>
      <c r="C738">
        <v>3.5799999999999998E-2</v>
      </c>
      <c r="D738">
        <v>4.8300000000000003E-2</v>
      </c>
      <c r="E738">
        <v>6.88E-2</v>
      </c>
      <c r="F738">
        <v>0.18579999999999999</v>
      </c>
      <c r="G738">
        <v>0.25380000000000003</v>
      </c>
      <c r="H738">
        <v>0.31240000000000001</v>
      </c>
      <c r="I738">
        <v>0.41560000000000002</v>
      </c>
      <c r="J738">
        <v>0.51519999999999999</v>
      </c>
      <c r="K738">
        <v>0.60529999999999995</v>
      </c>
      <c r="L738">
        <v>0.71919999999999995</v>
      </c>
      <c r="M738">
        <v>0.86129999999999995</v>
      </c>
      <c r="N738">
        <v>1.1479999999999999</v>
      </c>
    </row>
    <row r="739" spans="2:14" x14ac:dyDescent="0.3">
      <c r="B739" s="1">
        <v>2009</v>
      </c>
      <c r="C739">
        <v>1.38E-2</v>
      </c>
      <c r="D739">
        <v>4.53E-2</v>
      </c>
      <c r="E739">
        <v>0.109</v>
      </c>
      <c r="F739">
        <v>0.14230000000000001</v>
      </c>
      <c r="G739">
        <v>0.253</v>
      </c>
      <c r="H739">
        <v>0.32990000000000003</v>
      </c>
      <c r="I739">
        <v>0.41120000000000001</v>
      </c>
      <c r="J739">
        <v>0.53159999999999996</v>
      </c>
      <c r="K739">
        <v>0.625</v>
      </c>
      <c r="L739">
        <v>0.76429999999999998</v>
      </c>
      <c r="M739">
        <v>0.88600000000000001</v>
      </c>
      <c r="N739">
        <v>1.1439999999999999</v>
      </c>
    </row>
    <row r="740" spans="2:14" x14ac:dyDescent="0.3">
      <c r="B740" s="1">
        <v>2010</v>
      </c>
      <c r="C740">
        <v>1.38E-2</v>
      </c>
      <c r="D740">
        <v>5.21E-2</v>
      </c>
      <c r="E740">
        <v>0.1013</v>
      </c>
      <c r="F740">
        <v>0.17469999999999999</v>
      </c>
      <c r="G740">
        <v>0.23649999999999999</v>
      </c>
      <c r="H740">
        <v>0.31330000000000002</v>
      </c>
      <c r="I740">
        <v>0.41489999999999999</v>
      </c>
      <c r="J740">
        <v>0.53859999999999997</v>
      </c>
      <c r="K740">
        <v>0.64880000000000004</v>
      </c>
      <c r="L740">
        <v>0.7873</v>
      </c>
      <c r="M740">
        <v>0.96350000000000002</v>
      </c>
      <c r="N740">
        <v>1.4730000000000001</v>
      </c>
    </row>
    <row r="741" spans="2:14" x14ac:dyDescent="0.3">
      <c r="B741" s="1">
        <v>2011</v>
      </c>
      <c r="C741">
        <v>1.9300000000000001E-2</v>
      </c>
      <c r="D741">
        <v>6.6699999999999995E-2</v>
      </c>
      <c r="E741">
        <v>0.10059999999999999</v>
      </c>
      <c r="F741">
        <v>0.19009999999999999</v>
      </c>
      <c r="G741">
        <v>0.28720000000000001</v>
      </c>
      <c r="H741">
        <v>0.35320000000000001</v>
      </c>
      <c r="I741">
        <v>0.46639999999999998</v>
      </c>
      <c r="J741">
        <v>0.61299999999999999</v>
      </c>
      <c r="K741">
        <v>0.77349999999999997</v>
      </c>
      <c r="L741">
        <v>0.92259999999999998</v>
      </c>
      <c r="M741">
        <v>1.1733</v>
      </c>
      <c r="N741">
        <v>1.514</v>
      </c>
    </row>
    <row r="742" spans="2:14" x14ac:dyDescent="0.3">
      <c r="B742" s="1">
        <v>2012</v>
      </c>
      <c r="C742">
        <v>7.3000000000000001E-3</v>
      </c>
      <c r="D742">
        <v>1.4E-2</v>
      </c>
      <c r="E742">
        <v>8.1500000000000003E-2</v>
      </c>
      <c r="F742">
        <v>0.20180000000000001</v>
      </c>
      <c r="G742">
        <v>0.26350000000000001</v>
      </c>
      <c r="H742">
        <v>0.3528</v>
      </c>
      <c r="I742">
        <v>0.4758</v>
      </c>
      <c r="J742">
        <v>0.55789999999999995</v>
      </c>
      <c r="K742">
        <v>0.71050000000000002</v>
      </c>
      <c r="L742">
        <v>0.91169999999999995</v>
      </c>
      <c r="M742">
        <v>1.1462000000000001</v>
      </c>
      <c r="N742">
        <v>1.6</v>
      </c>
    </row>
    <row r="743" spans="2:14" x14ac:dyDescent="0.3">
      <c r="B743" s="1">
        <v>2013</v>
      </c>
      <c r="C743">
        <v>5.1999999999999998E-2</v>
      </c>
      <c r="D743">
        <v>0.125403347</v>
      </c>
      <c r="E743">
        <v>0.268198202</v>
      </c>
      <c r="F743">
        <v>0.26314122899999998</v>
      </c>
      <c r="G743">
        <v>0.30995917000000001</v>
      </c>
      <c r="H743">
        <v>0.36198247099999997</v>
      </c>
      <c r="I743">
        <v>0.43108374399999999</v>
      </c>
      <c r="J743">
        <v>0.50682558300000002</v>
      </c>
      <c r="K743">
        <v>0.67831801199999997</v>
      </c>
      <c r="L743">
        <v>0.72566416600000005</v>
      </c>
      <c r="M743">
        <v>0.93555553700000005</v>
      </c>
      <c r="N743">
        <v>1.142647078</v>
      </c>
    </row>
    <row r="744" spans="2:14" x14ac:dyDescent="0.3">
      <c r="C744" t="s">
        <v>0</v>
      </c>
      <c r="D744" t="s">
        <v>17</v>
      </c>
      <c r="E744" t="s">
        <v>10</v>
      </c>
      <c r="F744">
        <v>5</v>
      </c>
      <c r="G744" t="s">
        <v>27</v>
      </c>
    </row>
    <row r="745" spans="2:14" x14ac:dyDescent="0.3">
      <c r="B745" s="1">
        <v>1963</v>
      </c>
      <c r="C745">
        <v>4.4695039999999998E-2</v>
      </c>
      <c r="D745">
        <v>0.17123924099999999</v>
      </c>
      <c r="E745">
        <v>0.37696127200000001</v>
      </c>
      <c r="F745">
        <v>0.64225458099999999</v>
      </c>
      <c r="G745">
        <v>0.944864237</v>
      </c>
      <c r="H745">
        <v>1.265033466</v>
      </c>
      <c r="I745">
        <v>1.5871722930000001</v>
      </c>
      <c r="J745">
        <v>1.899961107</v>
      </c>
      <c r="K745">
        <v>1.899961107</v>
      </c>
      <c r="L745">
        <v>1.899961107</v>
      </c>
      <c r="M745">
        <v>1.899961107</v>
      </c>
      <c r="N745">
        <v>1.899961107</v>
      </c>
    </row>
    <row r="746" spans="2:14" x14ac:dyDescent="0.3">
      <c r="B746" s="1">
        <v>1964</v>
      </c>
      <c r="C746">
        <v>4.4695039999999998E-2</v>
      </c>
      <c r="D746">
        <v>0.17123924099999999</v>
      </c>
      <c r="E746">
        <v>0.37696127200000001</v>
      </c>
      <c r="F746">
        <v>0.64225458099999999</v>
      </c>
      <c r="G746">
        <v>0.944864237</v>
      </c>
      <c r="H746">
        <v>1.265033466</v>
      </c>
      <c r="I746">
        <v>1.5871722930000001</v>
      </c>
      <c r="J746">
        <v>1.899961107</v>
      </c>
      <c r="K746">
        <v>1.899961107</v>
      </c>
      <c r="L746">
        <v>1.899961107</v>
      </c>
      <c r="M746">
        <v>1.899961107</v>
      </c>
      <c r="N746">
        <v>1.899961107</v>
      </c>
    </row>
    <row r="747" spans="2:14" x14ac:dyDescent="0.3">
      <c r="B747" s="1">
        <v>1965</v>
      </c>
      <c r="C747">
        <v>4.4695039999999998E-2</v>
      </c>
      <c r="D747">
        <v>0.17123924099999999</v>
      </c>
      <c r="E747">
        <v>0.37696127200000001</v>
      </c>
      <c r="F747">
        <v>0.64225458099999999</v>
      </c>
      <c r="G747">
        <v>0.944864237</v>
      </c>
      <c r="H747">
        <v>1.265033466</v>
      </c>
      <c r="I747">
        <v>1.5871722930000001</v>
      </c>
      <c r="J747">
        <v>1.899961107</v>
      </c>
      <c r="K747">
        <v>1.899961107</v>
      </c>
      <c r="L747">
        <v>1.899961107</v>
      </c>
      <c r="M747">
        <v>1.899961107</v>
      </c>
      <c r="N747">
        <v>1.899961107</v>
      </c>
    </row>
    <row r="748" spans="2:14" x14ac:dyDescent="0.3">
      <c r="B748" s="1">
        <v>1966</v>
      </c>
      <c r="C748">
        <v>4.4695039999999998E-2</v>
      </c>
      <c r="D748">
        <v>0.17123924099999999</v>
      </c>
      <c r="E748">
        <v>0.37696127200000001</v>
      </c>
      <c r="F748">
        <v>0.64225458099999999</v>
      </c>
      <c r="G748">
        <v>0.944864237</v>
      </c>
      <c r="H748">
        <v>1.265033466</v>
      </c>
      <c r="I748">
        <v>1.5871722930000001</v>
      </c>
      <c r="J748">
        <v>1.899961107</v>
      </c>
      <c r="K748">
        <v>1.899961107</v>
      </c>
      <c r="L748">
        <v>1.899961107</v>
      </c>
      <c r="M748">
        <v>1.899961107</v>
      </c>
      <c r="N748">
        <v>1.899961107</v>
      </c>
    </row>
    <row r="749" spans="2:14" x14ac:dyDescent="0.3">
      <c r="B749" s="1">
        <v>1967</v>
      </c>
      <c r="C749">
        <v>4.4695039999999998E-2</v>
      </c>
      <c r="D749">
        <v>0.17123924099999999</v>
      </c>
      <c r="E749">
        <v>0.37696127200000001</v>
      </c>
      <c r="F749">
        <v>0.64225458099999999</v>
      </c>
      <c r="G749">
        <v>0.944864237</v>
      </c>
      <c r="H749">
        <v>1.265033466</v>
      </c>
      <c r="I749">
        <v>1.5871722930000001</v>
      </c>
      <c r="J749">
        <v>1.899961107</v>
      </c>
      <c r="K749">
        <v>1.899961107</v>
      </c>
      <c r="L749">
        <v>1.899961107</v>
      </c>
      <c r="M749">
        <v>1.899961107</v>
      </c>
      <c r="N749">
        <v>1.899961107</v>
      </c>
    </row>
    <row r="750" spans="2:14" x14ac:dyDescent="0.3">
      <c r="B750" s="1">
        <v>1968</v>
      </c>
      <c r="C750">
        <v>4.4695039999999998E-2</v>
      </c>
      <c r="D750">
        <v>0.17123924099999999</v>
      </c>
      <c r="E750">
        <v>0.37696127200000001</v>
      </c>
      <c r="F750">
        <v>0.64225458099999999</v>
      </c>
      <c r="G750">
        <v>0.944864237</v>
      </c>
      <c r="H750">
        <v>1.265033466</v>
      </c>
      <c r="I750">
        <v>1.5871722930000001</v>
      </c>
      <c r="J750">
        <v>1.899961107</v>
      </c>
      <c r="K750">
        <v>1.899961107</v>
      </c>
      <c r="L750">
        <v>1.899961107</v>
      </c>
      <c r="M750">
        <v>1.899961107</v>
      </c>
      <c r="N750">
        <v>1.899961107</v>
      </c>
    </row>
    <row r="751" spans="2:14" x14ac:dyDescent="0.3">
      <c r="B751" s="1">
        <v>1969</v>
      </c>
      <c r="C751">
        <v>4.4695039999999998E-2</v>
      </c>
      <c r="D751">
        <v>0.17123924099999999</v>
      </c>
      <c r="E751">
        <v>0.37696127200000001</v>
      </c>
      <c r="F751">
        <v>0.64225458099999999</v>
      </c>
      <c r="G751">
        <v>0.944864237</v>
      </c>
      <c r="H751">
        <v>1.265033466</v>
      </c>
      <c r="I751">
        <v>1.5871722930000001</v>
      </c>
      <c r="J751">
        <v>1.899961107</v>
      </c>
      <c r="K751">
        <v>1.899961107</v>
      </c>
      <c r="L751">
        <v>1.899961107</v>
      </c>
      <c r="M751">
        <v>1.899961107</v>
      </c>
      <c r="N751">
        <v>1.899961107</v>
      </c>
    </row>
    <row r="752" spans="2:14" x14ac:dyDescent="0.3">
      <c r="B752" s="1">
        <v>1970</v>
      </c>
      <c r="C752">
        <v>4.4695039999999998E-2</v>
      </c>
      <c r="D752">
        <v>0.17123924099999999</v>
      </c>
      <c r="E752">
        <v>0.37696127200000001</v>
      </c>
      <c r="F752">
        <v>0.64225458099999999</v>
      </c>
      <c r="G752">
        <v>0.944864237</v>
      </c>
      <c r="H752">
        <v>1.265033466</v>
      </c>
      <c r="I752">
        <v>1.5871722930000001</v>
      </c>
      <c r="J752">
        <v>1.899961107</v>
      </c>
      <c r="K752">
        <v>1.899961107</v>
      </c>
      <c r="L752">
        <v>1.899961107</v>
      </c>
      <c r="M752">
        <v>1.899961107</v>
      </c>
      <c r="N752">
        <v>1.899961107</v>
      </c>
    </row>
    <row r="753" spans="2:14" x14ac:dyDescent="0.3">
      <c r="B753" s="1">
        <v>1971</v>
      </c>
      <c r="C753">
        <v>4.4719691999999998E-2</v>
      </c>
      <c r="D753">
        <v>0.17135001499999999</v>
      </c>
      <c r="E753">
        <v>0.37722623900000002</v>
      </c>
      <c r="F753">
        <v>0.642730315</v>
      </c>
      <c r="G753">
        <v>0.94559001600000003</v>
      </c>
      <c r="H753">
        <v>1.266031382</v>
      </c>
      <c r="I753">
        <v>1.588449886</v>
      </c>
      <c r="J753">
        <v>1.9015147400000001</v>
      </c>
      <c r="K753">
        <v>1.9015147400000001</v>
      </c>
      <c r="L753">
        <v>1.9015147400000001</v>
      </c>
      <c r="M753">
        <v>1.9015147400000001</v>
      </c>
      <c r="N753">
        <v>1.9015147400000001</v>
      </c>
    </row>
    <row r="754" spans="2:14" x14ac:dyDescent="0.3">
      <c r="B754" s="1">
        <v>1972</v>
      </c>
      <c r="C754">
        <v>2.9912848999999998E-2</v>
      </c>
      <c r="D754">
        <v>0.129512034</v>
      </c>
      <c r="E754">
        <v>0.30633937</v>
      </c>
      <c r="F754">
        <v>0.54787463999999997</v>
      </c>
      <c r="G754">
        <v>0.83484832799999997</v>
      </c>
      <c r="H754">
        <v>1.147831354</v>
      </c>
      <c r="I754">
        <v>1.4701773140000001</v>
      </c>
      <c r="J754">
        <v>1.788967937</v>
      </c>
      <c r="K754">
        <v>1.788967937</v>
      </c>
      <c r="L754">
        <v>1.788967937</v>
      </c>
      <c r="M754">
        <v>1.788967937</v>
      </c>
      <c r="N754">
        <v>1.788967937</v>
      </c>
    </row>
    <row r="755" spans="2:14" x14ac:dyDescent="0.3">
      <c r="B755" s="1">
        <v>1973</v>
      </c>
      <c r="C755">
        <v>3.7401855999999997E-2</v>
      </c>
      <c r="D755">
        <v>0.147325543</v>
      </c>
      <c r="E755">
        <v>0.32964394499999999</v>
      </c>
      <c r="F755">
        <v>0.56784809800000002</v>
      </c>
      <c r="G755">
        <v>0.84208344499999999</v>
      </c>
      <c r="H755">
        <v>1.134236579</v>
      </c>
      <c r="I755">
        <v>1.429747428</v>
      </c>
      <c r="J755">
        <v>1.7178785889999999</v>
      </c>
      <c r="K755">
        <v>1.7178785889999999</v>
      </c>
      <c r="L755">
        <v>1.7178785889999999</v>
      </c>
      <c r="M755">
        <v>1.7178785889999999</v>
      </c>
      <c r="N755">
        <v>1.7178785889999999</v>
      </c>
    </row>
    <row r="756" spans="2:14" x14ac:dyDescent="0.3">
      <c r="B756" s="1">
        <v>1974</v>
      </c>
      <c r="C756">
        <v>3.7744558999999997E-2</v>
      </c>
      <c r="D756">
        <v>0.14671946699999999</v>
      </c>
      <c r="E756">
        <v>0.32574367199999998</v>
      </c>
      <c r="F756">
        <v>0.55818923300000001</v>
      </c>
      <c r="G756">
        <v>0.82461519900000002</v>
      </c>
      <c r="H756">
        <v>1.1075168129999999</v>
      </c>
      <c r="I756">
        <v>1.3929470850000001</v>
      </c>
      <c r="J756">
        <v>1.670696363</v>
      </c>
      <c r="K756">
        <v>1.670696363</v>
      </c>
      <c r="L756">
        <v>1.670696363</v>
      </c>
      <c r="M756">
        <v>1.670696363</v>
      </c>
      <c r="N756">
        <v>1.670696363</v>
      </c>
    </row>
    <row r="757" spans="2:14" x14ac:dyDescent="0.3">
      <c r="B757" s="1">
        <v>1975</v>
      </c>
      <c r="C757">
        <v>3.3520037000000003E-2</v>
      </c>
      <c r="D757">
        <v>0.13604482300000001</v>
      </c>
      <c r="E757">
        <v>0.309800252</v>
      </c>
      <c r="F757">
        <v>0.54003631699999999</v>
      </c>
      <c r="G757">
        <v>0.80775602300000005</v>
      </c>
      <c r="H757">
        <v>1.095093994</v>
      </c>
      <c r="I757">
        <v>1.3873991379999999</v>
      </c>
      <c r="J757">
        <v>1.6736880599999999</v>
      </c>
      <c r="K757">
        <v>1.6736880599999999</v>
      </c>
      <c r="L757">
        <v>1.6736880599999999</v>
      </c>
      <c r="M757">
        <v>1.6736880599999999</v>
      </c>
      <c r="N757">
        <v>1.6736880599999999</v>
      </c>
    </row>
    <row r="758" spans="2:14" x14ac:dyDescent="0.3">
      <c r="B758" s="1">
        <v>1976</v>
      </c>
      <c r="C758">
        <v>4.4002488999999999E-2</v>
      </c>
      <c r="D758">
        <v>0.15961377199999999</v>
      </c>
      <c r="E758">
        <v>0.34026011</v>
      </c>
      <c r="F758">
        <v>0.56728282900000004</v>
      </c>
      <c r="G758">
        <v>0.82155278700000001</v>
      </c>
      <c r="H758">
        <v>1.086946478</v>
      </c>
      <c r="I758">
        <v>1.351197687</v>
      </c>
      <c r="J758">
        <v>1.6056794489999999</v>
      </c>
      <c r="K758">
        <v>1.6056794489999999</v>
      </c>
      <c r="L758">
        <v>1.6056794489999999</v>
      </c>
      <c r="M758">
        <v>1.6056794489999999</v>
      </c>
      <c r="N758">
        <v>1.6056794489999999</v>
      </c>
    </row>
    <row r="759" spans="2:14" x14ac:dyDescent="0.3">
      <c r="B759" s="1">
        <v>1977</v>
      </c>
      <c r="C759">
        <v>3.2350298E-2</v>
      </c>
      <c r="D759">
        <v>0.129835641</v>
      </c>
      <c r="E759">
        <v>0.29372268499999998</v>
      </c>
      <c r="F759">
        <v>0.50974150200000001</v>
      </c>
      <c r="G759">
        <v>0.75999344999999996</v>
      </c>
      <c r="H759">
        <v>1.0278382770000001</v>
      </c>
      <c r="I759">
        <v>1.299731596</v>
      </c>
      <c r="J759">
        <v>1.565581484</v>
      </c>
      <c r="K759">
        <v>1.565581484</v>
      </c>
      <c r="L759">
        <v>1.565581484</v>
      </c>
      <c r="M759">
        <v>1.565581484</v>
      </c>
      <c r="N759">
        <v>1.565581484</v>
      </c>
    </row>
    <row r="760" spans="2:14" x14ac:dyDescent="0.3">
      <c r="B760" s="1">
        <v>1978</v>
      </c>
      <c r="C760">
        <v>3.1656032000000001E-2</v>
      </c>
      <c r="D760">
        <v>0.12928384200000001</v>
      </c>
      <c r="E760">
        <v>0.29548549600000001</v>
      </c>
      <c r="F760">
        <v>0.51635990600000004</v>
      </c>
      <c r="G760">
        <v>0.77372872100000001</v>
      </c>
      <c r="H760">
        <v>1.0503854960000001</v>
      </c>
      <c r="I760">
        <v>1.3321602720000001</v>
      </c>
      <c r="J760">
        <v>1.6083943080000001</v>
      </c>
      <c r="K760">
        <v>1.6083943080000001</v>
      </c>
      <c r="L760">
        <v>1.6083943080000001</v>
      </c>
      <c r="M760">
        <v>1.6083943080000001</v>
      </c>
      <c r="N760">
        <v>1.6083943080000001</v>
      </c>
    </row>
    <row r="761" spans="2:14" x14ac:dyDescent="0.3">
      <c r="B761" s="1">
        <v>1979</v>
      </c>
      <c r="C761">
        <v>3.6144229E-2</v>
      </c>
      <c r="D761">
        <v>0.13832704000000001</v>
      </c>
      <c r="E761">
        <v>0.30431333300000002</v>
      </c>
      <c r="F761">
        <v>0.51825403400000003</v>
      </c>
      <c r="G761">
        <v>0.76219856699999999</v>
      </c>
      <c r="H761">
        <v>1.020228269</v>
      </c>
      <c r="I761">
        <v>1.2797909810000001</v>
      </c>
      <c r="J761">
        <v>1.53177846</v>
      </c>
      <c r="K761">
        <v>1.53177846</v>
      </c>
      <c r="L761">
        <v>1.53177846</v>
      </c>
      <c r="M761">
        <v>1.53177846</v>
      </c>
      <c r="N761">
        <v>1.53177846</v>
      </c>
    </row>
    <row r="762" spans="2:14" x14ac:dyDescent="0.3">
      <c r="B762" s="1">
        <v>1980</v>
      </c>
      <c r="C762">
        <v>3.5620952999999997E-2</v>
      </c>
      <c r="D762">
        <v>0.13567654400000001</v>
      </c>
      <c r="E762">
        <v>0.29764820800000003</v>
      </c>
      <c r="F762">
        <v>0.50594611099999998</v>
      </c>
      <c r="G762">
        <v>0.743079135</v>
      </c>
      <c r="H762">
        <v>0.99360741100000005</v>
      </c>
      <c r="I762">
        <v>1.2453949369999999</v>
      </c>
      <c r="J762">
        <v>1.489659278</v>
      </c>
      <c r="K762">
        <v>1.489659278</v>
      </c>
      <c r="L762">
        <v>1.489659278</v>
      </c>
      <c r="M762">
        <v>1.489659278</v>
      </c>
      <c r="N762">
        <v>1.489659278</v>
      </c>
    </row>
    <row r="763" spans="2:14" x14ac:dyDescent="0.3">
      <c r="B763" s="1">
        <v>1981</v>
      </c>
      <c r="C763">
        <v>4.0741708000000001E-2</v>
      </c>
      <c r="D763">
        <v>0.147588686</v>
      </c>
      <c r="E763">
        <v>0.314378932</v>
      </c>
      <c r="F763">
        <v>0.52385637399999996</v>
      </c>
      <c r="G763">
        <v>0.75837074500000001</v>
      </c>
      <c r="H763">
        <v>1.0030634490000001</v>
      </c>
      <c r="I763">
        <v>1.246640701</v>
      </c>
      <c r="J763">
        <v>1.481165815</v>
      </c>
      <c r="K763">
        <v>1.481165815</v>
      </c>
      <c r="L763">
        <v>1.481165815</v>
      </c>
      <c r="M763">
        <v>1.481165815</v>
      </c>
      <c r="N763">
        <v>1.481165815</v>
      </c>
    </row>
    <row r="764" spans="2:14" x14ac:dyDescent="0.3">
      <c r="B764" s="1">
        <v>1982</v>
      </c>
      <c r="C764">
        <v>3.9043161E-2</v>
      </c>
      <c r="D764">
        <v>0.143840992</v>
      </c>
      <c r="E764">
        <v>0.309446477</v>
      </c>
      <c r="F764">
        <v>0.51909840399999996</v>
      </c>
      <c r="G764">
        <v>0.755134003</v>
      </c>
      <c r="H764">
        <v>1.0024483040000001</v>
      </c>
      <c r="I764">
        <v>1.249429694</v>
      </c>
      <c r="J764">
        <v>1.487835799</v>
      </c>
      <c r="K764">
        <v>1.487835799</v>
      </c>
      <c r="L764">
        <v>1.487835799</v>
      </c>
      <c r="M764">
        <v>1.487835799</v>
      </c>
      <c r="N764">
        <v>1.487835799</v>
      </c>
    </row>
    <row r="765" spans="2:14" x14ac:dyDescent="0.3">
      <c r="B765" s="1">
        <v>1983</v>
      </c>
      <c r="C765">
        <v>4.1605780000000002E-2</v>
      </c>
      <c r="D765">
        <v>0.13836649600000001</v>
      </c>
      <c r="E765">
        <v>0.28029472700000002</v>
      </c>
      <c r="F765">
        <v>0.45148339799999998</v>
      </c>
      <c r="G765">
        <v>0.63773095000000002</v>
      </c>
      <c r="H765">
        <v>0.82797331399999996</v>
      </c>
      <c r="I765">
        <v>1.0142783900000001</v>
      </c>
      <c r="J765">
        <v>1.1913689380000001</v>
      </c>
      <c r="K765">
        <v>1.1913689380000001</v>
      </c>
      <c r="L765">
        <v>1.1913689380000001</v>
      </c>
      <c r="M765">
        <v>1.1913689380000001</v>
      </c>
      <c r="N765">
        <v>1.1913689380000001</v>
      </c>
    </row>
    <row r="766" spans="2:14" x14ac:dyDescent="0.3">
      <c r="B766" s="1">
        <v>1984</v>
      </c>
      <c r="C766">
        <v>4.4185250000000002E-2</v>
      </c>
      <c r="D766">
        <v>0.15620625899999999</v>
      </c>
      <c r="E766">
        <v>0.3280016</v>
      </c>
      <c r="F766">
        <v>0.54129332200000002</v>
      </c>
      <c r="G766">
        <v>0.77813956299999998</v>
      </c>
      <c r="H766">
        <v>1.0237715199999999</v>
      </c>
      <c r="I766">
        <v>1.2671467590000001</v>
      </c>
      <c r="J766">
        <v>1.5006200119999999</v>
      </c>
      <c r="K766">
        <v>1.5006200119999999</v>
      </c>
      <c r="L766">
        <v>1.5006200119999999</v>
      </c>
      <c r="M766">
        <v>1.5006200119999999</v>
      </c>
      <c r="N766">
        <v>1.5006200119999999</v>
      </c>
    </row>
    <row r="767" spans="2:14" x14ac:dyDescent="0.3">
      <c r="B767" s="1">
        <v>1985</v>
      </c>
      <c r="C767">
        <v>4.0340523000000003E-2</v>
      </c>
      <c r="D767">
        <v>0.149337473</v>
      </c>
      <c r="E767">
        <v>0.32218047999999999</v>
      </c>
      <c r="F767">
        <v>0.541492321</v>
      </c>
      <c r="G767">
        <v>0.78880056499999995</v>
      </c>
      <c r="H767">
        <v>1.0482361579999999</v>
      </c>
      <c r="I767">
        <v>1.3075607849999999</v>
      </c>
      <c r="J767">
        <v>1.558062595</v>
      </c>
      <c r="K767">
        <v>1.558062595</v>
      </c>
      <c r="L767">
        <v>1.558062595</v>
      </c>
      <c r="M767">
        <v>1.558062595</v>
      </c>
      <c r="N767">
        <v>1.558062595</v>
      </c>
    </row>
    <row r="768" spans="2:14" x14ac:dyDescent="0.3">
      <c r="B768" s="1">
        <v>1986</v>
      </c>
      <c r="C768">
        <v>4.1701779000000001E-2</v>
      </c>
      <c r="D768">
        <v>0.151455697</v>
      </c>
      <c r="E768">
        <v>0.32310397099999999</v>
      </c>
      <c r="F768">
        <v>0.53894479699999998</v>
      </c>
      <c r="G768">
        <v>0.78079086399999997</v>
      </c>
      <c r="H768">
        <v>1.033294865</v>
      </c>
      <c r="I768">
        <v>1.2847713810000001</v>
      </c>
      <c r="J768">
        <v>1.526995812</v>
      </c>
      <c r="K768">
        <v>1.526995812</v>
      </c>
      <c r="L768">
        <v>1.526995812</v>
      </c>
      <c r="M768">
        <v>1.526995812</v>
      </c>
      <c r="N768">
        <v>1.526995812</v>
      </c>
    </row>
    <row r="769" spans="2:14" x14ac:dyDescent="0.3">
      <c r="B769" s="1">
        <v>1987</v>
      </c>
      <c r="C769">
        <v>3.3810448999999999E-2</v>
      </c>
      <c r="D769">
        <v>0.13191617899999999</v>
      </c>
      <c r="E769">
        <v>0.29351771799999998</v>
      </c>
      <c r="F769">
        <v>0.50370928100000001</v>
      </c>
      <c r="G769">
        <v>0.74492687899999999</v>
      </c>
      <c r="H769">
        <v>1.001297713</v>
      </c>
      <c r="I769">
        <v>1.2601436690000001</v>
      </c>
      <c r="J769">
        <v>1.5121646419999999</v>
      </c>
      <c r="K769">
        <v>1.5121646419999999</v>
      </c>
      <c r="L769">
        <v>1.5121646419999999</v>
      </c>
      <c r="M769">
        <v>1.5121646419999999</v>
      </c>
      <c r="N769">
        <v>1.5121646419999999</v>
      </c>
    </row>
    <row r="770" spans="2:14" x14ac:dyDescent="0.3">
      <c r="B770" s="1">
        <v>1988</v>
      </c>
      <c r="C770">
        <v>3.8483562999999998E-2</v>
      </c>
      <c r="D770">
        <v>0.14476181599999999</v>
      </c>
      <c r="E770">
        <v>0.31525950000000003</v>
      </c>
      <c r="F770">
        <v>0.53323529000000003</v>
      </c>
      <c r="G770">
        <v>0.78035416800000001</v>
      </c>
      <c r="H770">
        <v>1.0406241439999999</v>
      </c>
      <c r="I770">
        <v>1.3015794860000001</v>
      </c>
      <c r="J770">
        <v>1.5542634719999999</v>
      </c>
      <c r="K770">
        <v>1.5542634719999999</v>
      </c>
      <c r="L770">
        <v>1.5542634719999999</v>
      </c>
      <c r="M770">
        <v>1.5542634719999999</v>
      </c>
      <c r="N770">
        <v>1.5542634719999999</v>
      </c>
    </row>
    <row r="771" spans="2:14" x14ac:dyDescent="0.3">
      <c r="B771" s="1">
        <v>1989</v>
      </c>
      <c r="C771">
        <v>4.3679181999999997E-2</v>
      </c>
      <c r="D771">
        <v>0.15813185499999999</v>
      </c>
      <c r="E771">
        <v>0.33671443200000001</v>
      </c>
      <c r="F771">
        <v>0.560936675</v>
      </c>
      <c r="G771">
        <v>0.81190622800000001</v>
      </c>
      <c r="H771">
        <v>1.073727994</v>
      </c>
      <c r="I771">
        <v>1.334325384</v>
      </c>
      <c r="J771">
        <v>1.585214763</v>
      </c>
      <c r="K771">
        <v>1.585214763</v>
      </c>
      <c r="L771">
        <v>1.585214763</v>
      </c>
      <c r="M771">
        <v>1.585214763</v>
      </c>
      <c r="N771">
        <v>1.585214763</v>
      </c>
    </row>
    <row r="772" spans="2:14" x14ac:dyDescent="0.3">
      <c r="B772" s="1">
        <v>1990</v>
      </c>
      <c r="C772">
        <v>4.1691151000000003E-2</v>
      </c>
      <c r="D772">
        <v>0.15044643899999999</v>
      </c>
      <c r="E772">
        <v>0.319740617</v>
      </c>
      <c r="F772">
        <v>0.53197573399999998</v>
      </c>
      <c r="G772">
        <v>0.76927126499999998</v>
      </c>
      <c r="H772">
        <v>1.0166284839999999</v>
      </c>
      <c r="I772">
        <v>1.262676626</v>
      </c>
      <c r="J772">
        <v>1.499443474</v>
      </c>
      <c r="K772">
        <v>1.499443474</v>
      </c>
      <c r="L772">
        <v>1.499443474</v>
      </c>
      <c r="M772">
        <v>1.499443474</v>
      </c>
      <c r="N772">
        <v>1.499443474</v>
      </c>
    </row>
    <row r="773" spans="2:14" x14ac:dyDescent="0.3">
      <c r="B773" s="1">
        <v>1991</v>
      </c>
      <c r="C773">
        <v>3.8679356999999998E-2</v>
      </c>
      <c r="D773">
        <v>0.142033047</v>
      </c>
      <c r="E773">
        <v>0.30496756600000002</v>
      </c>
      <c r="F773">
        <v>0.51091835699999999</v>
      </c>
      <c r="G773">
        <v>0.74253263300000005</v>
      </c>
      <c r="H773">
        <v>0.98501619100000004</v>
      </c>
      <c r="I773">
        <v>1.2270213190000001</v>
      </c>
      <c r="J773">
        <v>1.4605085900000001</v>
      </c>
      <c r="K773">
        <v>1.4605085900000001</v>
      </c>
      <c r="L773">
        <v>1.4605085900000001</v>
      </c>
      <c r="M773">
        <v>1.4605085900000001</v>
      </c>
      <c r="N773">
        <v>1.4605085900000001</v>
      </c>
    </row>
    <row r="774" spans="2:14" x14ac:dyDescent="0.3">
      <c r="B774" s="1">
        <v>1992</v>
      </c>
      <c r="C774">
        <v>3.9995840999999997E-2</v>
      </c>
      <c r="D774">
        <v>0.147596697</v>
      </c>
      <c r="E774">
        <v>0.31783732799999997</v>
      </c>
      <c r="F774">
        <v>0.53352687799999998</v>
      </c>
      <c r="G774">
        <v>0.77649516699999999</v>
      </c>
      <c r="H774">
        <v>1.031178929</v>
      </c>
      <c r="I774">
        <v>1.2856008910000001</v>
      </c>
      <c r="J774">
        <v>1.5312507609999999</v>
      </c>
      <c r="K774">
        <v>1.5312507609999999</v>
      </c>
      <c r="L774">
        <v>1.5312507609999999</v>
      </c>
      <c r="M774">
        <v>1.5312507609999999</v>
      </c>
      <c r="N774">
        <v>1.5312507609999999</v>
      </c>
    </row>
    <row r="775" spans="2:14" x14ac:dyDescent="0.3">
      <c r="B775" s="1">
        <v>1993</v>
      </c>
      <c r="C775">
        <v>3.8540043000000003E-2</v>
      </c>
      <c r="D775">
        <v>0.147054025</v>
      </c>
      <c r="E775">
        <v>0.32294243299999997</v>
      </c>
      <c r="F775">
        <v>0.54932551299999999</v>
      </c>
      <c r="G775">
        <v>0.80719894999999997</v>
      </c>
      <c r="H775">
        <v>1.079758539</v>
      </c>
      <c r="I775">
        <v>1.3537803500000001</v>
      </c>
      <c r="J775">
        <v>1.6196850330000001</v>
      </c>
      <c r="K775">
        <v>1.6196850330000001</v>
      </c>
      <c r="L775">
        <v>1.6196850330000001</v>
      </c>
      <c r="M775">
        <v>1.6196850330000001</v>
      </c>
      <c r="N775">
        <v>1.6196850330000001</v>
      </c>
    </row>
    <row r="776" spans="2:14" x14ac:dyDescent="0.3">
      <c r="B776" s="1">
        <v>1994</v>
      </c>
      <c r="C776">
        <v>3.6160836000000002E-2</v>
      </c>
      <c r="D776">
        <v>0.146986695</v>
      </c>
      <c r="E776">
        <v>0.33501688800000001</v>
      </c>
      <c r="F776">
        <v>0.58434661300000001</v>
      </c>
      <c r="G776">
        <v>0.87441591100000005</v>
      </c>
      <c r="H776">
        <v>1.1858590550000001</v>
      </c>
      <c r="I776">
        <v>1.5027782869999999</v>
      </c>
      <c r="J776">
        <v>1.8132457529999999</v>
      </c>
      <c r="K776">
        <v>1.8132457529999999</v>
      </c>
      <c r="L776">
        <v>1.8132457529999999</v>
      </c>
      <c r="M776">
        <v>1.8132457529999999</v>
      </c>
      <c r="N776">
        <v>1.8132457529999999</v>
      </c>
    </row>
    <row r="777" spans="2:14" x14ac:dyDescent="0.3">
      <c r="B777" s="1">
        <v>1995</v>
      </c>
      <c r="C777">
        <v>3.8463741000000003E-2</v>
      </c>
      <c r="D777">
        <v>0.14566931599999999</v>
      </c>
      <c r="E777">
        <v>0.31849902400000002</v>
      </c>
      <c r="F777">
        <v>0.54016225200000001</v>
      </c>
      <c r="G777">
        <v>0.79202972000000005</v>
      </c>
      <c r="H777">
        <v>1.0577471629999999</v>
      </c>
      <c r="I777">
        <v>1.324508778</v>
      </c>
      <c r="J777">
        <v>1.5830776419999999</v>
      </c>
      <c r="K777">
        <v>1.5830776419999999</v>
      </c>
      <c r="L777">
        <v>1.5830776419999999</v>
      </c>
      <c r="M777">
        <v>1.5830776419999999</v>
      </c>
      <c r="N777">
        <v>1.5830776419999999</v>
      </c>
    </row>
    <row r="778" spans="2:14" x14ac:dyDescent="0.3">
      <c r="B778" s="1">
        <v>1996</v>
      </c>
      <c r="C778">
        <v>3.8131678000000002E-2</v>
      </c>
      <c r="D778">
        <v>0.14463204499999999</v>
      </c>
      <c r="E778">
        <v>0.316514403</v>
      </c>
      <c r="F778">
        <v>0.53712112300000003</v>
      </c>
      <c r="G778">
        <v>0.78791571299999996</v>
      </c>
      <c r="H778">
        <v>1.0526014960000001</v>
      </c>
      <c r="I778">
        <v>1.318404779</v>
      </c>
      <c r="J778">
        <v>1.5761037520000001</v>
      </c>
      <c r="K778">
        <v>1.5761037520000001</v>
      </c>
      <c r="L778">
        <v>1.5761037520000001</v>
      </c>
      <c r="M778">
        <v>1.5761037520000001</v>
      </c>
      <c r="N778">
        <v>1.5761037520000001</v>
      </c>
    </row>
    <row r="779" spans="2:14" x14ac:dyDescent="0.3">
      <c r="B779" s="1">
        <v>1997</v>
      </c>
      <c r="C779">
        <v>4.4609358000000002E-2</v>
      </c>
      <c r="D779">
        <v>0.15177953599999999</v>
      </c>
      <c r="E779">
        <v>0.31161543200000003</v>
      </c>
      <c r="F779">
        <v>0.50649722200000002</v>
      </c>
      <c r="G779">
        <v>0.72014684200000001</v>
      </c>
      <c r="H779">
        <v>0.939621331</v>
      </c>
      <c r="I779">
        <v>1.1554932579999999</v>
      </c>
      <c r="J779">
        <v>1.3613934190000001</v>
      </c>
      <c r="K779">
        <v>1.3613934190000001</v>
      </c>
      <c r="L779">
        <v>1.3613934190000001</v>
      </c>
      <c r="M779">
        <v>1.3613934190000001</v>
      </c>
      <c r="N779">
        <v>1.3613934190000001</v>
      </c>
    </row>
    <row r="780" spans="2:14" x14ac:dyDescent="0.3">
      <c r="B780" s="1">
        <v>1998</v>
      </c>
      <c r="C780">
        <v>4.0004442000000001E-2</v>
      </c>
      <c r="D780">
        <v>0.14044580100000001</v>
      </c>
      <c r="E780">
        <v>0.29370531799999999</v>
      </c>
      <c r="F780">
        <v>0.48335950599999999</v>
      </c>
      <c r="G780">
        <v>0.69346880600000005</v>
      </c>
      <c r="H780">
        <v>0.91099554000000005</v>
      </c>
      <c r="I780">
        <v>1.1262374719999999</v>
      </c>
      <c r="J780">
        <v>1.3325063210000001</v>
      </c>
      <c r="K780">
        <v>1.3325063210000001</v>
      </c>
      <c r="L780">
        <v>1.3325063210000001</v>
      </c>
      <c r="M780">
        <v>1.3325063210000001</v>
      </c>
      <c r="N780">
        <v>1.3325063210000001</v>
      </c>
    </row>
    <row r="781" spans="2:14" x14ac:dyDescent="0.3">
      <c r="B781" s="1">
        <v>1999</v>
      </c>
      <c r="C781">
        <v>3.7266760000000003E-2</v>
      </c>
      <c r="D781">
        <v>0.145595534</v>
      </c>
      <c r="E781">
        <v>0.32420866799999998</v>
      </c>
      <c r="F781">
        <v>0.55667286699999996</v>
      </c>
      <c r="G781">
        <v>0.82356947700000005</v>
      </c>
      <c r="H781">
        <v>1.10732645</v>
      </c>
      <c r="I781">
        <v>1.393895925</v>
      </c>
      <c r="J781">
        <v>1.6729653390000001</v>
      </c>
      <c r="K781">
        <v>1.6729653390000001</v>
      </c>
      <c r="L781">
        <v>1.6729653390000001</v>
      </c>
      <c r="M781">
        <v>1.6729653390000001</v>
      </c>
      <c r="N781">
        <v>1.6729653390000001</v>
      </c>
    </row>
    <row r="782" spans="2:14" x14ac:dyDescent="0.3">
      <c r="B782" s="1">
        <v>2000</v>
      </c>
      <c r="C782">
        <v>3.4755047999999997E-2</v>
      </c>
      <c r="D782">
        <v>0.14507810199999999</v>
      </c>
      <c r="E782">
        <v>0.33587096100000002</v>
      </c>
      <c r="F782">
        <v>0.59204662699999999</v>
      </c>
      <c r="G782">
        <v>0.89273276199999996</v>
      </c>
      <c r="H782">
        <v>1.2177118680000001</v>
      </c>
      <c r="I782">
        <v>1.5500872059999999</v>
      </c>
      <c r="J782">
        <v>1.87699839</v>
      </c>
      <c r="K782">
        <v>1.87699839</v>
      </c>
      <c r="L782">
        <v>1.87699839</v>
      </c>
      <c r="M782">
        <v>1.87699839</v>
      </c>
      <c r="N782">
        <v>1.87699839</v>
      </c>
    </row>
    <row r="783" spans="2:14" x14ac:dyDescent="0.3">
      <c r="B783" s="1">
        <v>2001</v>
      </c>
      <c r="C783">
        <v>3.3171725999999999E-2</v>
      </c>
      <c r="D783">
        <v>0.13931574799999999</v>
      </c>
      <c r="E783">
        <v>0.32368793499999998</v>
      </c>
      <c r="F783">
        <v>0.57195319300000003</v>
      </c>
      <c r="G783">
        <v>0.86394715399999999</v>
      </c>
      <c r="H783">
        <v>1.18000967</v>
      </c>
      <c r="I783">
        <v>1.503641886</v>
      </c>
      <c r="J783">
        <v>1.8222452360000001</v>
      </c>
      <c r="K783">
        <v>1.8222452360000001</v>
      </c>
      <c r="L783">
        <v>1.8222452360000001</v>
      </c>
      <c r="M783">
        <v>1.8222452360000001</v>
      </c>
      <c r="N783">
        <v>1.8222452360000001</v>
      </c>
    </row>
    <row r="784" spans="2:14" x14ac:dyDescent="0.3">
      <c r="B784" s="1">
        <v>2002</v>
      </c>
      <c r="C784">
        <v>3.5754379000000003E-2</v>
      </c>
      <c r="D784">
        <v>0.14505094700000001</v>
      </c>
      <c r="E784">
        <v>0.33022574700000001</v>
      </c>
      <c r="F784">
        <v>0.57554364899999999</v>
      </c>
      <c r="G784">
        <v>0.86075982200000001</v>
      </c>
      <c r="H784">
        <v>1.1668438109999999</v>
      </c>
      <c r="I784">
        <v>1.478193549</v>
      </c>
      <c r="J784">
        <v>1.783115456</v>
      </c>
      <c r="K784">
        <v>1.783115456</v>
      </c>
      <c r="L784">
        <v>1.783115456</v>
      </c>
      <c r="M784">
        <v>1.783115456</v>
      </c>
      <c r="N784">
        <v>1.783115456</v>
      </c>
    </row>
    <row r="785" spans="2:14" x14ac:dyDescent="0.3">
      <c r="B785" s="1">
        <v>2003</v>
      </c>
      <c r="C785">
        <v>3.9690022999999998E-2</v>
      </c>
      <c r="D785">
        <v>0.15385612400000001</v>
      </c>
      <c r="E785">
        <v>0.34103433399999999</v>
      </c>
      <c r="F785">
        <v>0.583750887</v>
      </c>
      <c r="G785">
        <v>0.86169296500000003</v>
      </c>
      <c r="H785">
        <v>1.1566203989999999</v>
      </c>
      <c r="I785">
        <v>1.4540270159999999</v>
      </c>
      <c r="J785">
        <v>1.7433102659999999</v>
      </c>
      <c r="K785">
        <v>1.7433102659999999</v>
      </c>
      <c r="L785">
        <v>1.7433102659999999</v>
      </c>
      <c r="M785">
        <v>1.7433102659999999</v>
      </c>
      <c r="N785">
        <v>1.7433102659999999</v>
      </c>
    </row>
    <row r="786" spans="2:14" x14ac:dyDescent="0.3">
      <c r="B786" s="1">
        <v>2004</v>
      </c>
      <c r="C786">
        <v>3.7627649999999999E-2</v>
      </c>
      <c r="D786">
        <v>0.148561322</v>
      </c>
      <c r="E786">
        <v>0.33286516900000002</v>
      </c>
      <c r="F786">
        <v>0.57392821999999999</v>
      </c>
      <c r="G786">
        <v>0.85167108499999999</v>
      </c>
      <c r="H786">
        <v>1.147732456</v>
      </c>
      <c r="I786">
        <v>1.447329962</v>
      </c>
      <c r="J786">
        <v>1.7395481580000001</v>
      </c>
      <c r="K786">
        <v>1.7395481580000001</v>
      </c>
      <c r="L786">
        <v>1.7395481580000001</v>
      </c>
      <c r="M786">
        <v>1.7395481580000001</v>
      </c>
      <c r="N786">
        <v>1.7395481580000001</v>
      </c>
    </row>
    <row r="787" spans="2:14" x14ac:dyDescent="0.3">
      <c r="B787" s="1">
        <v>2005</v>
      </c>
      <c r="C787">
        <v>3.6986724999999998E-2</v>
      </c>
      <c r="D787">
        <v>0.14998609700000001</v>
      </c>
      <c r="E787">
        <v>0.34137520999999998</v>
      </c>
      <c r="F787">
        <v>0.59487463299999999</v>
      </c>
      <c r="G787">
        <v>0.88956083699999999</v>
      </c>
      <c r="H787">
        <v>1.205774076</v>
      </c>
      <c r="I787">
        <v>1.5274009989999999</v>
      </c>
      <c r="J787">
        <v>1.842367638</v>
      </c>
      <c r="K787">
        <v>1.842367638</v>
      </c>
      <c r="L787">
        <v>1.842367638</v>
      </c>
      <c r="M787">
        <v>1.842367638</v>
      </c>
      <c r="N787">
        <v>1.842367638</v>
      </c>
    </row>
    <row r="788" spans="2:14" x14ac:dyDescent="0.3">
      <c r="B788" s="1">
        <v>2006</v>
      </c>
      <c r="C788">
        <v>3.7500126000000002E-2</v>
      </c>
      <c r="D788">
        <v>0.152430647</v>
      </c>
      <c r="E788">
        <v>0.347424921</v>
      </c>
      <c r="F788">
        <v>0.60598907999999996</v>
      </c>
      <c r="G788">
        <v>0.90680168500000002</v>
      </c>
      <c r="H788">
        <v>1.2297797610000001</v>
      </c>
      <c r="I788">
        <v>1.558436742</v>
      </c>
      <c r="J788">
        <v>1.8804030030000001</v>
      </c>
      <c r="K788">
        <v>1.8804030030000001</v>
      </c>
      <c r="L788">
        <v>1.8804030030000001</v>
      </c>
      <c r="M788">
        <v>1.8804030030000001</v>
      </c>
      <c r="N788">
        <v>1.8804030030000001</v>
      </c>
    </row>
    <row r="789" spans="2:14" x14ac:dyDescent="0.3">
      <c r="B789" s="1">
        <v>2007</v>
      </c>
      <c r="C789">
        <v>3.7671760999999998E-2</v>
      </c>
      <c r="D789">
        <v>0.149353193</v>
      </c>
      <c r="E789">
        <v>0.33545518099999999</v>
      </c>
      <c r="F789">
        <v>0.57934565800000004</v>
      </c>
      <c r="G789">
        <v>0.86073489400000003</v>
      </c>
      <c r="H789">
        <v>1.1609919500000001</v>
      </c>
      <c r="I789">
        <v>1.465075793</v>
      </c>
      <c r="J789">
        <v>1.761854504</v>
      </c>
      <c r="K789">
        <v>1.761854504</v>
      </c>
      <c r="L789">
        <v>1.761854504</v>
      </c>
      <c r="M789">
        <v>1.761854504</v>
      </c>
      <c r="N789">
        <v>1.761854504</v>
      </c>
    </row>
    <row r="790" spans="2:14" x14ac:dyDescent="0.3">
      <c r="B790" s="1">
        <v>2008</v>
      </c>
      <c r="C790">
        <v>3.5735346000000001E-2</v>
      </c>
      <c r="D790">
        <v>0.14615255799999999</v>
      </c>
      <c r="E790">
        <v>0.33432046199999998</v>
      </c>
      <c r="F790">
        <v>0.58455518799999995</v>
      </c>
      <c r="G790">
        <v>0.87627437900000005</v>
      </c>
      <c r="H790">
        <v>1.1899670959999999</v>
      </c>
      <c r="I790">
        <v>1.5095501309999999</v>
      </c>
      <c r="J790">
        <v>1.822916218</v>
      </c>
      <c r="K790">
        <v>1.822916218</v>
      </c>
      <c r="L790">
        <v>1.822916218</v>
      </c>
      <c r="M790">
        <v>1.822916218</v>
      </c>
      <c r="N790">
        <v>1.822916218</v>
      </c>
    </row>
    <row r="791" spans="2:14" x14ac:dyDescent="0.3">
      <c r="B791" s="1">
        <v>2009</v>
      </c>
      <c r="C791">
        <v>3.7638178000000001E-2</v>
      </c>
      <c r="D791">
        <v>0.149597279</v>
      </c>
      <c r="E791">
        <v>0.336502154</v>
      </c>
      <c r="F791">
        <v>0.58173619200000004</v>
      </c>
      <c r="G791">
        <v>0.864913928</v>
      </c>
      <c r="H791">
        <v>1.1672688849999999</v>
      </c>
      <c r="I791">
        <v>1.473625014</v>
      </c>
      <c r="J791">
        <v>1.7727348249999999</v>
      </c>
      <c r="K791">
        <v>1.7727348249999999</v>
      </c>
      <c r="L791">
        <v>1.7727348249999999</v>
      </c>
      <c r="M791">
        <v>1.7727348249999999</v>
      </c>
      <c r="N791">
        <v>1.7727348249999999</v>
      </c>
    </row>
    <row r="792" spans="2:14" x14ac:dyDescent="0.3">
      <c r="B792" s="1">
        <v>2010</v>
      </c>
      <c r="C792">
        <v>3.8719415E-2</v>
      </c>
      <c r="D792">
        <v>0.149786475</v>
      </c>
      <c r="E792">
        <v>0.33161433499999998</v>
      </c>
      <c r="F792">
        <v>0.56716554100000005</v>
      </c>
      <c r="G792">
        <v>0.83671805200000005</v>
      </c>
      <c r="H792">
        <v>1.122597748</v>
      </c>
      <c r="I792">
        <v>1.4107678210000001</v>
      </c>
      <c r="J792">
        <v>1.6909805790000001</v>
      </c>
      <c r="K792">
        <v>1.6909805790000001</v>
      </c>
      <c r="L792">
        <v>1.6909805790000001</v>
      </c>
      <c r="M792">
        <v>1.6909805790000001</v>
      </c>
      <c r="N792">
        <v>1.6909805790000001</v>
      </c>
    </row>
    <row r="793" spans="2:14" x14ac:dyDescent="0.3">
      <c r="B793" s="1">
        <v>2011</v>
      </c>
      <c r="C793">
        <v>3.0920029000000002E-2</v>
      </c>
      <c r="D793">
        <v>0.14286040699999999</v>
      </c>
      <c r="E793">
        <v>0.35106100699999998</v>
      </c>
      <c r="F793">
        <v>0.64425175499999998</v>
      </c>
      <c r="G793">
        <v>1.0002136159999999</v>
      </c>
      <c r="H793">
        <v>1.394742508</v>
      </c>
      <c r="I793">
        <v>1.806141368</v>
      </c>
      <c r="J793">
        <v>2.2169899119999998</v>
      </c>
      <c r="K793">
        <v>2.2169899119999998</v>
      </c>
      <c r="L793">
        <v>2.2169899119999998</v>
      </c>
      <c r="M793">
        <v>2.2169899119999998</v>
      </c>
      <c r="N793">
        <v>2.2169899119999998</v>
      </c>
    </row>
    <row r="794" spans="2:14" x14ac:dyDescent="0.3">
      <c r="B794" s="1">
        <v>2012</v>
      </c>
      <c r="C794">
        <v>3.2401172999999998E-2</v>
      </c>
      <c r="D794">
        <v>0.14475949399999999</v>
      </c>
      <c r="E794">
        <v>0.348778105</v>
      </c>
      <c r="F794">
        <v>0.63159131300000004</v>
      </c>
      <c r="G794">
        <v>0.97113845300000001</v>
      </c>
      <c r="H794">
        <v>1.344354053</v>
      </c>
      <c r="I794">
        <v>1.7310434240000001</v>
      </c>
      <c r="J794">
        <v>2.1152740749999999</v>
      </c>
      <c r="K794">
        <v>2.1152740749999999</v>
      </c>
      <c r="L794">
        <v>2.1152740749999999</v>
      </c>
      <c r="M794">
        <v>2.1152740749999999</v>
      </c>
      <c r="N794">
        <v>2.1152740749999999</v>
      </c>
    </row>
    <row r="795" spans="2:14" x14ac:dyDescent="0.3">
      <c r="B795" s="1">
        <v>2013</v>
      </c>
      <c r="C795">
        <v>3.2401172999999998E-2</v>
      </c>
      <c r="D795">
        <v>0.14475949399999999</v>
      </c>
      <c r="E795">
        <v>0.348778105</v>
      </c>
      <c r="F795">
        <v>0.63159131300000004</v>
      </c>
      <c r="G795">
        <v>0.97113845300000001</v>
      </c>
      <c r="H795">
        <v>1.344354053</v>
      </c>
      <c r="I795">
        <v>1.7310434240000001</v>
      </c>
      <c r="J795">
        <v>2.1152740749999999</v>
      </c>
      <c r="K795">
        <v>2.1152740749999999</v>
      </c>
      <c r="L795">
        <v>2.1152740749999999</v>
      </c>
      <c r="M795">
        <v>2.1152740749999999</v>
      </c>
      <c r="N795">
        <v>2.1152740749999999</v>
      </c>
    </row>
    <row r="796" spans="2:14" x14ac:dyDescent="0.3">
      <c r="C796" t="s">
        <v>0</v>
      </c>
      <c r="D796" t="s">
        <v>17</v>
      </c>
      <c r="E796" t="s">
        <v>10</v>
      </c>
      <c r="F796">
        <v>6</v>
      </c>
      <c r="G796" t="s">
        <v>28</v>
      </c>
    </row>
    <row r="797" spans="2:14" x14ac:dyDescent="0.3">
      <c r="B797" s="1">
        <v>1963</v>
      </c>
      <c r="C797">
        <v>4.4695039999999998E-2</v>
      </c>
      <c r="D797">
        <v>0.17123924099999999</v>
      </c>
      <c r="E797">
        <v>0.37696127200000001</v>
      </c>
      <c r="F797">
        <v>0.64225458099999999</v>
      </c>
      <c r="G797">
        <v>0.944864237</v>
      </c>
      <c r="H797">
        <v>1.265033466</v>
      </c>
      <c r="I797">
        <v>1.5871722930000001</v>
      </c>
      <c r="J797">
        <v>1.899961107</v>
      </c>
      <c r="K797">
        <v>1.899961107</v>
      </c>
      <c r="L797">
        <v>1.899961107</v>
      </c>
      <c r="M797">
        <v>1.899961107</v>
      </c>
      <c r="N797">
        <v>1.899961107</v>
      </c>
    </row>
    <row r="798" spans="2:14" x14ac:dyDescent="0.3">
      <c r="B798" s="1">
        <v>1964</v>
      </c>
      <c r="C798">
        <v>4.4695039999999998E-2</v>
      </c>
      <c r="D798">
        <v>0.17123924099999999</v>
      </c>
      <c r="E798">
        <v>0.37696127200000001</v>
      </c>
      <c r="F798">
        <v>0.64225458099999999</v>
      </c>
      <c r="G798">
        <v>0.944864237</v>
      </c>
      <c r="H798">
        <v>1.265033466</v>
      </c>
      <c r="I798">
        <v>1.5871722930000001</v>
      </c>
      <c r="J798">
        <v>1.899961107</v>
      </c>
      <c r="K798">
        <v>1.899961107</v>
      </c>
      <c r="L798">
        <v>1.899961107</v>
      </c>
      <c r="M798">
        <v>1.899961107</v>
      </c>
      <c r="N798">
        <v>1.899961107</v>
      </c>
    </row>
    <row r="799" spans="2:14" x14ac:dyDescent="0.3">
      <c r="B799" s="1">
        <v>1965</v>
      </c>
      <c r="C799">
        <v>4.4695039999999998E-2</v>
      </c>
      <c r="D799">
        <v>0.17123924099999999</v>
      </c>
      <c r="E799">
        <v>0.37696127200000001</v>
      </c>
      <c r="F799">
        <v>0.64225458099999999</v>
      </c>
      <c r="G799">
        <v>0.944864237</v>
      </c>
      <c r="H799">
        <v>1.265033466</v>
      </c>
      <c r="I799">
        <v>1.5871722930000001</v>
      </c>
      <c r="J799">
        <v>1.899961107</v>
      </c>
      <c r="K799">
        <v>1.899961107</v>
      </c>
      <c r="L799">
        <v>1.899961107</v>
      </c>
      <c r="M799">
        <v>1.899961107</v>
      </c>
      <c r="N799">
        <v>1.899961107</v>
      </c>
    </row>
    <row r="800" spans="2:14" x14ac:dyDescent="0.3">
      <c r="B800" s="1">
        <v>1966</v>
      </c>
      <c r="C800">
        <v>4.4695039999999998E-2</v>
      </c>
      <c r="D800">
        <v>0.17123924099999999</v>
      </c>
      <c r="E800">
        <v>0.37696127200000001</v>
      </c>
      <c r="F800">
        <v>0.64225458099999999</v>
      </c>
      <c r="G800">
        <v>0.944864237</v>
      </c>
      <c r="H800">
        <v>1.265033466</v>
      </c>
      <c r="I800">
        <v>1.5871722930000001</v>
      </c>
      <c r="J800">
        <v>1.899961107</v>
      </c>
      <c r="K800">
        <v>1.899961107</v>
      </c>
      <c r="L800">
        <v>1.899961107</v>
      </c>
      <c r="M800">
        <v>1.899961107</v>
      </c>
      <c r="N800">
        <v>1.899961107</v>
      </c>
    </row>
    <row r="801" spans="2:14" x14ac:dyDescent="0.3">
      <c r="B801" s="1">
        <v>1967</v>
      </c>
      <c r="C801">
        <v>4.4695039999999998E-2</v>
      </c>
      <c r="D801">
        <v>0.17123924099999999</v>
      </c>
      <c r="E801">
        <v>0.37696127200000001</v>
      </c>
      <c r="F801">
        <v>0.64225458099999999</v>
      </c>
      <c r="G801">
        <v>0.944864237</v>
      </c>
      <c r="H801">
        <v>1.265033466</v>
      </c>
      <c r="I801">
        <v>1.5871722930000001</v>
      </c>
      <c r="J801">
        <v>1.899961107</v>
      </c>
      <c r="K801">
        <v>1.899961107</v>
      </c>
      <c r="L801">
        <v>1.899961107</v>
      </c>
      <c r="M801">
        <v>1.899961107</v>
      </c>
      <c r="N801">
        <v>1.899961107</v>
      </c>
    </row>
    <row r="802" spans="2:14" x14ac:dyDescent="0.3">
      <c r="B802" s="1">
        <v>1968</v>
      </c>
      <c r="C802">
        <v>4.4695039999999998E-2</v>
      </c>
      <c r="D802">
        <v>0.17123924099999999</v>
      </c>
      <c r="E802">
        <v>0.37696127200000001</v>
      </c>
      <c r="F802">
        <v>0.64225458099999999</v>
      </c>
      <c r="G802">
        <v>0.944864237</v>
      </c>
      <c r="H802">
        <v>1.265033466</v>
      </c>
      <c r="I802">
        <v>1.5871722930000001</v>
      </c>
      <c r="J802">
        <v>1.899961107</v>
      </c>
      <c r="K802">
        <v>1.899961107</v>
      </c>
      <c r="L802">
        <v>1.899961107</v>
      </c>
      <c r="M802">
        <v>1.899961107</v>
      </c>
      <c r="N802">
        <v>1.899961107</v>
      </c>
    </row>
    <row r="803" spans="2:14" x14ac:dyDescent="0.3">
      <c r="B803" s="1">
        <v>1969</v>
      </c>
      <c r="C803">
        <v>4.4695039999999998E-2</v>
      </c>
      <c r="D803">
        <v>0.17123924099999999</v>
      </c>
      <c r="E803">
        <v>0.37696127200000001</v>
      </c>
      <c r="F803">
        <v>0.64225458099999999</v>
      </c>
      <c r="G803">
        <v>0.944864237</v>
      </c>
      <c r="H803">
        <v>1.265033466</v>
      </c>
      <c r="I803">
        <v>1.5871722930000001</v>
      </c>
      <c r="J803">
        <v>1.899961107</v>
      </c>
      <c r="K803">
        <v>1.899961107</v>
      </c>
      <c r="L803">
        <v>1.899961107</v>
      </c>
      <c r="M803">
        <v>1.899961107</v>
      </c>
      <c r="N803">
        <v>1.899961107</v>
      </c>
    </row>
    <row r="804" spans="2:14" x14ac:dyDescent="0.3">
      <c r="B804" s="1">
        <v>1970</v>
      </c>
      <c r="C804">
        <v>4.4695039999999998E-2</v>
      </c>
      <c r="D804">
        <v>0.17123924099999999</v>
      </c>
      <c r="E804">
        <v>0.37696127200000001</v>
      </c>
      <c r="F804">
        <v>0.64225458099999999</v>
      </c>
      <c r="G804">
        <v>0.944864237</v>
      </c>
      <c r="H804">
        <v>1.265033466</v>
      </c>
      <c r="I804">
        <v>1.5871722930000001</v>
      </c>
      <c r="J804">
        <v>1.899961107</v>
      </c>
      <c r="K804">
        <v>1.899961107</v>
      </c>
      <c r="L804">
        <v>1.899961107</v>
      </c>
      <c r="M804">
        <v>1.899961107</v>
      </c>
      <c r="N804">
        <v>1.899961107</v>
      </c>
    </row>
    <row r="805" spans="2:14" x14ac:dyDescent="0.3">
      <c r="B805" s="1">
        <v>1971</v>
      </c>
      <c r="C805">
        <v>4.4719691999999998E-2</v>
      </c>
      <c r="D805">
        <v>0.17135001499999999</v>
      </c>
      <c r="E805">
        <v>0.37722623900000002</v>
      </c>
      <c r="F805">
        <v>0.642730315</v>
      </c>
      <c r="G805">
        <v>0.94559001600000003</v>
      </c>
      <c r="H805">
        <v>1.266031382</v>
      </c>
      <c r="I805">
        <v>1.588449886</v>
      </c>
      <c r="J805">
        <v>1.9015147400000001</v>
      </c>
      <c r="K805">
        <v>1.9015147400000001</v>
      </c>
      <c r="L805">
        <v>1.9015147400000001</v>
      </c>
      <c r="M805">
        <v>1.9015147400000001</v>
      </c>
      <c r="N805">
        <v>1.9015147400000001</v>
      </c>
    </row>
    <row r="806" spans="2:14" x14ac:dyDescent="0.3">
      <c r="B806" s="1">
        <v>1972</v>
      </c>
      <c r="C806">
        <v>2.9912848999999998E-2</v>
      </c>
      <c r="D806">
        <v>0.129512034</v>
      </c>
      <c r="E806">
        <v>0.30633937</v>
      </c>
      <c r="F806">
        <v>0.54787463999999997</v>
      </c>
      <c r="G806">
        <v>0.83484832799999997</v>
      </c>
      <c r="H806">
        <v>1.147831354</v>
      </c>
      <c r="I806">
        <v>1.4701773140000001</v>
      </c>
      <c r="J806">
        <v>1.788967937</v>
      </c>
      <c r="K806">
        <v>1.788967937</v>
      </c>
      <c r="L806">
        <v>1.788967937</v>
      </c>
      <c r="M806">
        <v>1.788967937</v>
      </c>
      <c r="N806">
        <v>1.788967937</v>
      </c>
    </row>
    <row r="807" spans="2:14" x14ac:dyDescent="0.3">
      <c r="B807" s="1">
        <v>1973</v>
      </c>
      <c r="C807">
        <v>3.7401855999999997E-2</v>
      </c>
      <c r="D807">
        <v>0.147325543</v>
      </c>
      <c r="E807">
        <v>0.32964394499999999</v>
      </c>
      <c r="F807">
        <v>0.56784809800000002</v>
      </c>
      <c r="G807">
        <v>0.84208344499999999</v>
      </c>
      <c r="H807">
        <v>1.134236579</v>
      </c>
      <c r="I807">
        <v>1.429747428</v>
      </c>
      <c r="J807">
        <v>1.7178785889999999</v>
      </c>
      <c r="K807">
        <v>1.7178785889999999</v>
      </c>
      <c r="L807">
        <v>1.7178785889999999</v>
      </c>
      <c r="M807">
        <v>1.7178785889999999</v>
      </c>
      <c r="N807">
        <v>1.7178785889999999</v>
      </c>
    </row>
    <row r="808" spans="2:14" x14ac:dyDescent="0.3">
      <c r="B808" s="1">
        <v>1974</v>
      </c>
      <c r="C808">
        <v>3.7744558999999997E-2</v>
      </c>
      <c r="D808">
        <v>0.14671946699999999</v>
      </c>
      <c r="E808">
        <v>0.32574367199999998</v>
      </c>
      <c r="F808">
        <v>0.55818923300000001</v>
      </c>
      <c r="G808">
        <v>0.82461519900000002</v>
      </c>
      <c r="H808">
        <v>1.1075168129999999</v>
      </c>
      <c r="I808">
        <v>1.3929470850000001</v>
      </c>
      <c r="J808">
        <v>1.670696363</v>
      </c>
      <c r="K808">
        <v>1.670696363</v>
      </c>
      <c r="L808">
        <v>1.670696363</v>
      </c>
      <c r="M808">
        <v>1.670696363</v>
      </c>
      <c r="N808">
        <v>1.670696363</v>
      </c>
    </row>
    <row r="809" spans="2:14" x14ac:dyDescent="0.3">
      <c r="B809" s="1">
        <v>1975</v>
      </c>
      <c r="C809">
        <v>3.3520037000000003E-2</v>
      </c>
      <c r="D809">
        <v>0.13604482300000001</v>
      </c>
      <c r="E809">
        <v>0.309800252</v>
      </c>
      <c r="F809">
        <v>0.54003631699999999</v>
      </c>
      <c r="G809">
        <v>0.80775602300000005</v>
      </c>
      <c r="H809">
        <v>1.095093994</v>
      </c>
      <c r="I809">
        <v>1.3873991379999999</v>
      </c>
      <c r="J809">
        <v>1.6736880599999999</v>
      </c>
      <c r="K809">
        <v>1.6736880599999999</v>
      </c>
      <c r="L809">
        <v>1.6736880599999999</v>
      </c>
      <c r="M809">
        <v>1.6736880599999999</v>
      </c>
      <c r="N809">
        <v>1.6736880599999999</v>
      </c>
    </row>
    <row r="810" spans="2:14" x14ac:dyDescent="0.3">
      <c r="B810" s="1">
        <v>1976</v>
      </c>
      <c r="C810">
        <v>4.4002488999999999E-2</v>
      </c>
      <c r="D810">
        <v>0.15961377199999999</v>
      </c>
      <c r="E810">
        <v>0.34026011</v>
      </c>
      <c r="F810">
        <v>0.56728282900000004</v>
      </c>
      <c r="G810">
        <v>0.82155278700000001</v>
      </c>
      <c r="H810">
        <v>1.086946478</v>
      </c>
      <c r="I810">
        <v>1.351197687</v>
      </c>
      <c r="J810">
        <v>1.6056794489999999</v>
      </c>
      <c r="K810">
        <v>1.6056794489999999</v>
      </c>
      <c r="L810">
        <v>1.6056794489999999</v>
      </c>
      <c r="M810">
        <v>1.6056794489999999</v>
      </c>
      <c r="N810">
        <v>1.6056794489999999</v>
      </c>
    </row>
    <row r="811" spans="2:14" x14ac:dyDescent="0.3">
      <c r="B811" s="1">
        <v>1977</v>
      </c>
      <c r="C811">
        <v>3.2350298E-2</v>
      </c>
      <c r="D811">
        <v>0.129835641</v>
      </c>
      <c r="E811">
        <v>0.29372268499999998</v>
      </c>
      <c r="F811">
        <v>0.50974150200000001</v>
      </c>
      <c r="G811">
        <v>0.75999344999999996</v>
      </c>
      <c r="H811">
        <v>1.0278382770000001</v>
      </c>
      <c r="I811">
        <v>1.299731596</v>
      </c>
      <c r="J811">
        <v>1.565581484</v>
      </c>
      <c r="K811">
        <v>1.565581484</v>
      </c>
      <c r="L811">
        <v>1.565581484</v>
      </c>
      <c r="M811">
        <v>1.565581484</v>
      </c>
      <c r="N811">
        <v>1.565581484</v>
      </c>
    </row>
    <row r="812" spans="2:14" x14ac:dyDescent="0.3">
      <c r="B812" s="1">
        <v>1978</v>
      </c>
      <c r="C812">
        <v>3.1656032000000001E-2</v>
      </c>
      <c r="D812">
        <v>0.12928384200000001</v>
      </c>
      <c r="E812">
        <v>0.29548549600000001</v>
      </c>
      <c r="F812">
        <v>0.51635990600000004</v>
      </c>
      <c r="G812">
        <v>0.77372872100000001</v>
      </c>
      <c r="H812">
        <v>1.0503854960000001</v>
      </c>
      <c r="I812">
        <v>1.3321602720000001</v>
      </c>
      <c r="J812">
        <v>1.6083943080000001</v>
      </c>
      <c r="K812">
        <v>1.6083943080000001</v>
      </c>
      <c r="L812">
        <v>1.6083943080000001</v>
      </c>
      <c r="M812">
        <v>1.6083943080000001</v>
      </c>
      <c r="N812">
        <v>1.6083943080000001</v>
      </c>
    </row>
    <row r="813" spans="2:14" x14ac:dyDescent="0.3">
      <c r="B813" s="1">
        <v>1979</v>
      </c>
      <c r="C813">
        <v>3.6144229E-2</v>
      </c>
      <c r="D813">
        <v>0.13832704000000001</v>
      </c>
      <c r="E813">
        <v>0.30431333300000002</v>
      </c>
      <c r="F813">
        <v>0.51825403400000003</v>
      </c>
      <c r="G813">
        <v>0.76219856699999999</v>
      </c>
      <c r="H813">
        <v>1.020228269</v>
      </c>
      <c r="I813">
        <v>1.2797909810000001</v>
      </c>
      <c r="J813">
        <v>1.53177846</v>
      </c>
      <c r="K813">
        <v>1.53177846</v>
      </c>
      <c r="L813">
        <v>1.53177846</v>
      </c>
      <c r="M813">
        <v>1.53177846</v>
      </c>
      <c r="N813">
        <v>1.53177846</v>
      </c>
    </row>
    <row r="814" spans="2:14" x14ac:dyDescent="0.3">
      <c r="B814" s="1">
        <v>1980</v>
      </c>
      <c r="C814">
        <v>3.5620952999999997E-2</v>
      </c>
      <c r="D814">
        <v>0.13567654400000001</v>
      </c>
      <c r="E814">
        <v>0.29764820800000003</v>
      </c>
      <c r="F814">
        <v>0.50594611099999998</v>
      </c>
      <c r="G814">
        <v>0.743079135</v>
      </c>
      <c r="H814">
        <v>0.99360741100000005</v>
      </c>
      <c r="I814">
        <v>1.2453949369999999</v>
      </c>
      <c r="J814">
        <v>1.489659278</v>
      </c>
      <c r="K814">
        <v>1.489659278</v>
      </c>
      <c r="L814">
        <v>1.489659278</v>
      </c>
      <c r="M814">
        <v>1.489659278</v>
      </c>
      <c r="N814">
        <v>1.489659278</v>
      </c>
    </row>
    <row r="815" spans="2:14" x14ac:dyDescent="0.3">
      <c r="B815" s="1">
        <v>1981</v>
      </c>
      <c r="C815">
        <v>4.0741708000000001E-2</v>
      </c>
      <c r="D815">
        <v>0.147588686</v>
      </c>
      <c r="E815">
        <v>0.314378932</v>
      </c>
      <c r="F815">
        <v>0.52385637399999996</v>
      </c>
      <c r="G815">
        <v>0.75837074500000001</v>
      </c>
      <c r="H815">
        <v>1.0030634490000001</v>
      </c>
      <c r="I815">
        <v>1.246640701</v>
      </c>
      <c r="J815">
        <v>1.481165815</v>
      </c>
      <c r="K815">
        <v>1.481165815</v>
      </c>
      <c r="L815">
        <v>1.481165815</v>
      </c>
      <c r="M815">
        <v>1.481165815</v>
      </c>
      <c r="N815">
        <v>1.481165815</v>
      </c>
    </row>
    <row r="816" spans="2:14" x14ac:dyDescent="0.3">
      <c r="B816" s="1">
        <v>1982</v>
      </c>
      <c r="C816">
        <v>3.9043161E-2</v>
      </c>
      <c r="D816">
        <v>0.143840992</v>
      </c>
      <c r="E816">
        <v>0.309446477</v>
      </c>
      <c r="F816">
        <v>0.51909840399999996</v>
      </c>
      <c r="G816">
        <v>0.755134003</v>
      </c>
      <c r="H816">
        <v>1.0024483040000001</v>
      </c>
      <c r="I816">
        <v>1.249429694</v>
      </c>
      <c r="J816">
        <v>1.487835799</v>
      </c>
      <c r="K816">
        <v>1.487835799</v>
      </c>
      <c r="L816">
        <v>1.487835799</v>
      </c>
      <c r="M816">
        <v>1.487835799</v>
      </c>
      <c r="N816">
        <v>1.487835799</v>
      </c>
    </row>
    <row r="817" spans="2:14" x14ac:dyDescent="0.3">
      <c r="B817" s="1">
        <v>1983</v>
      </c>
      <c r="C817">
        <v>4.1605780000000002E-2</v>
      </c>
      <c r="D817">
        <v>0.13836649600000001</v>
      </c>
      <c r="E817">
        <v>0.28029472700000002</v>
      </c>
      <c r="F817">
        <v>0.45148339799999998</v>
      </c>
      <c r="G817">
        <v>0.63773095000000002</v>
      </c>
      <c r="H817">
        <v>0.82797331399999996</v>
      </c>
      <c r="I817">
        <v>1.0142783900000001</v>
      </c>
      <c r="J817">
        <v>1.1913689380000001</v>
      </c>
      <c r="K817">
        <v>1.1913689380000001</v>
      </c>
      <c r="L817">
        <v>1.1913689380000001</v>
      </c>
      <c r="M817">
        <v>1.1913689380000001</v>
      </c>
      <c r="N817">
        <v>1.1913689380000001</v>
      </c>
    </row>
    <row r="818" spans="2:14" x14ac:dyDescent="0.3">
      <c r="B818" s="1">
        <v>1984</v>
      </c>
      <c r="C818">
        <v>4.4185250000000002E-2</v>
      </c>
      <c r="D818">
        <v>0.15620625899999999</v>
      </c>
      <c r="E818">
        <v>0.3280016</v>
      </c>
      <c r="F818">
        <v>0.54129332200000002</v>
      </c>
      <c r="G818">
        <v>0.77813956299999998</v>
      </c>
      <c r="H818">
        <v>1.0237715199999999</v>
      </c>
      <c r="I818">
        <v>1.2671467590000001</v>
      </c>
      <c r="J818">
        <v>1.5006200119999999</v>
      </c>
      <c r="K818">
        <v>1.5006200119999999</v>
      </c>
      <c r="L818">
        <v>1.5006200119999999</v>
      </c>
      <c r="M818">
        <v>1.5006200119999999</v>
      </c>
      <c r="N818">
        <v>1.5006200119999999</v>
      </c>
    </row>
    <row r="819" spans="2:14" x14ac:dyDescent="0.3">
      <c r="B819" s="1">
        <v>1985</v>
      </c>
      <c r="C819">
        <v>4.0340523000000003E-2</v>
      </c>
      <c r="D819">
        <v>0.149337473</v>
      </c>
      <c r="E819">
        <v>0.32218047999999999</v>
      </c>
      <c r="F819">
        <v>0.541492321</v>
      </c>
      <c r="G819">
        <v>0.78880056499999995</v>
      </c>
      <c r="H819">
        <v>1.0482361579999999</v>
      </c>
      <c r="I819">
        <v>1.3075607849999999</v>
      </c>
      <c r="J819">
        <v>1.558062595</v>
      </c>
      <c r="K819">
        <v>1.558062595</v>
      </c>
      <c r="L819">
        <v>1.558062595</v>
      </c>
      <c r="M819">
        <v>1.558062595</v>
      </c>
      <c r="N819">
        <v>1.558062595</v>
      </c>
    </row>
    <row r="820" spans="2:14" x14ac:dyDescent="0.3">
      <c r="B820" s="1">
        <v>1986</v>
      </c>
      <c r="C820">
        <v>4.1701779000000001E-2</v>
      </c>
      <c r="D820">
        <v>0.151455697</v>
      </c>
      <c r="E820">
        <v>0.32310397099999999</v>
      </c>
      <c r="F820">
        <v>0.53894479699999998</v>
      </c>
      <c r="G820">
        <v>0.78079086399999997</v>
      </c>
      <c r="H820">
        <v>1.033294865</v>
      </c>
      <c r="I820">
        <v>1.2847713810000001</v>
      </c>
      <c r="J820">
        <v>1.526995812</v>
      </c>
      <c r="K820">
        <v>1.526995812</v>
      </c>
      <c r="L820">
        <v>1.526995812</v>
      </c>
      <c r="M820">
        <v>1.526995812</v>
      </c>
      <c r="N820">
        <v>1.526995812</v>
      </c>
    </row>
    <row r="821" spans="2:14" x14ac:dyDescent="0.3">
      <c r="B821" s="1">
        <v>1987</v>
      </c>
      <c r="C821">
        <v>3.3810448999999999E-2</v>
      </c>
      <c r="D821">
        <v>0.13191617899999999</v>
      </c>
      <c r="E821">
        <v>0.29351771799999998</v>
      </c>
      <c r="F821">
        <v>0.50370928100000001</v>
      </c>
      <c r="G821">
        <v>0.74492687899999999</v>
      </c>
      <c r="H821">
        <v>1.001297713</v>
      </c>
      <c r="I821">
        <v>1.2601436690000001</v>
      </c>
      <c r="J821">
        <v>1.5121646419999999</v>
      </c>
      <c r="K821">
        <v>1.5121646419999999</v>
      </c>
      <c r="L821">
        <v>1.5121646419999999</v>
      </c>
      <c r="M821">
        <v>1.5121646419999999</v>
      </c>
      <c r="N821">
        <v>1.5121646419999999</v>
      </c>
    </row>
    <row r="822" spans="2:14" x14ac:dyDescent="0.3">
      <c r="B822" s="1">
        <v>1988</v>
      </c>
      <c r="C822">
        <v>3.8483562999999998E-2</v>
      </c>
      <c r="D822">
        <v>0.14476181599999999</v>
      </c>
      <c r="E822">
        <v>0.31525950000000003</v>
      </c>
      <c r="F822">
        <v>0.53323529000000003</v>
      </c>
      <c r="G822">
        <v>0.78035416800000001</v>
      </c>
      <c r="H822">
        <v>1.0406241439999999</v>
      </c>
      <c r="I822">
        <v>1.3015794860000001</v>
      </c>
      <c r="J822">
        <v>1.5542634719999999</v>
      </c>
      <c r="K822">
        <v>1.5542634719999999</v>
      </c>
      <c r="L822">
        <v>1.5542634719999999</v>
      </c>
      <c r="M822">
        <v>1.5542634719999999</v>
      </c>
      <c r="N822">
        <v>1.5542634719999999</v>
      </c>
    </row>
    <row r="823" spans="2:14" x14ac:dyDescent="0.3">
      <c r="B823" s="1">
        <v>1989</v>
      </c>
      <c r="C823">
        <v>4.3679181999999997E-2</v>
      </c>
      <c r="D823">
        <v>0.15813185499999999</v>
      </c>
      <c r="E823">
        <v>0.33671443200000001</v>
      </c>
      <c r="F823">
        <v>0.560936675</v>
      </c>
      <c r="G823">
        <v>0.81190622800000001</v>
      </c>
      <c r="H823">
        <v>1.073727994</v>
      </c>
      <c r="I823">
        <v>1.334325384</v>
      </c>
      <c r="J823">
        <v>1.585214763</v>
      </c>
      <c r="K823">
        <v>1.585214763</v>
      </c>
      <c r="L823">
        <v>1.585214763</v>
      </c>
      <c r="M823">
        <v>1.585214763</v>
      </c>
      <c r="N823">
        <v>1.585214763</v>
      </c>
    </row>
    <row r="824" spans="2:14" x14ac:dyDescent="0.3">
      <c r="B824" s="1">
        <v>1990</v>
      </c>
      <c r="C824">
        <v>4.1691151000000003E-2</v>
      </c>
      <c r="D824">
        <v>0.15044643899999999</v>
      </c>
      <c r="E824">
        <v>0.319740617</v>
      </c>
      <c r="F824">
        <v>0.53197573399999998</v>
      </c>
      <c r="G824">
        <v>0.76927126499999998</v>
      </c>
      <c r="H824">
        <v>1.0166284839999999</v>
      </c>
      <c r="I824">
        <v>1.262676626</v>
      </c>
      <c r="J824">
        <v>1.499443474</v>
      </c>
      <c r="K824">
        <v>1.499443474</v>
      </c>
      <c r="L824">
        <v>1.499443474</v>
      </c>
      <c r="M824">
        <v>1.499443474</v>
      </c>
      <c r="N824">
        <v>1.499443474</v>
      </c>
    </row>
    <row r="825" spans="2:14" x14ac:dyDescent="0.3">
      <c r="B825" s="1">
        <v>1991</v>
      </c>
      <c r="C825">
        <v>3.8679356999999998E-2</v>
      </c>
      <c r="D825">
        <v>0.142033047</v>
      </c>
      <c r="E825">
        <v>0.30496756600000002</v>
      </c>
      <c r="F825">
        <v>0.51091835699999999</v>
      </c>
      <c r="G825">
        <v>0.74253263300000005</v>
      </c>
      <c r="H825">
        <v>0.98501619100000004</v>
      </c>
      <c r="I825">
        <v>1.2270213190000001</v>
      </c>
      <c r="J825">
        <v>1.4605085900000001</v>
      </c>
      <c r="K825">
        <v>1.4605085900000001</v>
      </c>
      <c r="L825">
        <v>1.4605085900000001</v>
      </c>
      <c r="M825">
        <v>1.4605085900000001</v>
      </c>
      <c r="N825">
        <v>1.4605085900000001</v>
      </c>
    </row>
    <row r="826" spans="2:14" x14ac:dyDescent="0.3">
      <c r="B826" s="1">
        <v>1992</v>
      </c>
      <c r="C826">
        <v>3.9995840999999997E-2</v>
      </c>
      <c r="D826">
        <v>0.147596697</v>
      </c>
      <c r="E826">
        <v>0.31783732799999997</v>
      </c>
      <c r="F826">
        <v>0.53352687799999998</v>
      </c>
      <c r="G826">
        <v>0.77649516699999999</v>
      </c>
      <c r="H826">
        <v>1.031178929</v>
      </c>
      <c r="I826">
        <v>1.2856008910000001</v>
      </c>
      <c r="J826">
        <v>1.5312507609999999</v>
      </c>
      <c r="K826">
        <v>1.5312507609999999</v>
      </c>
      <c r="L826">
        <v>1.5312507609999999</v>
      </c>
      <c r="M826">
        <v>1.5312507609999999</v>
      </c>
      <c r="N826">
        <v>1.5312507609999999</v>
      </c>
    </row>
    <row r="827" spans="2:14" x14ac:dyDescent="0.3">
      <c r="B827" s="1">
        <v>1993</v>
      </c>
      <c r="C827">
        <v>3.8540043000000003E-2</v>
      </c>
      <c r="D827">
        <v>0.147054025</v>
      </c>
      <c r="E827">
        <v>0.32294243299999997</v>
      </c>
      <c r="F827">
        <v>0.54932551299999999</v>
      </c>
      <c r="G827">
        <v>0.80719894999999997</v>
      </c>
      <c r="H827">
        <v>1.079758539</v>
      </c>
      <c r="I827">
        <v>1.3537803500000001</v>
      </c>
      <c r="J827">
        <v>1.6196850330000001</v>
      </c>
      <c r="K827">
        <v>1.6196850330000001</v>
      </c>
      <c r="L827">
        <v>1.6196850330000001</v>
      </c>
      <c r="M827">
        <v>1.6196850330000001</v>
      </c>
      <c r="N827">
        <v>1.6196850330000001</v>
      </c>
    </row>
    <row r="828" spans="2:14" x14ac:dyDescent="0.3">
      <c r="B828" s="1">
        <v>1994</v>
      </c>
      <c r="C828">
        <v>3.6160836000000002E-2</v>
      </c>
      <c r="D828">
        <v>0.146986695</v>
      </c>
      <c r="E828">
        <v>0.33501688800000001</v>
      </c>
      <c r="F828">
        <v>0.58434661300000001</v>
      </c>
      <c r="G828">
        <v>0.87441591100000005</v>
      </c>
      <c r="H828">
        <v>1.1858590550000001</v>
      </c>
      <c r="I828">
        <v>1.5027782869999999</v>
      </c>
      <c r="J828">
        <v>1.8132457529999999</v>
      </c>
      <c r="K828">
        <v>1.8132457529999999</v>
      </c>
      <c r="L828">
        <v>1.8132457529999999</v>
      </c>
      <c r="M828">
        <v>1.8132457529999999</v>
      </c>
      <c r="N828">
        <v>1.8132457529999999</v>
      </c>
    </row>
    <row r="829" spans="2:14" x14ac:dyDescent="0.3">
      <c r="B829" s="1">
        <v>1995</v>
      </c>
      <c r="C829">
        <v>3.8463741000000003E-2</v>
      </c>
      <c r="D829">
        <v>0.14566931599999999</v>
      </c>
      <c r="E829">
        <v>0.31849902400000002</v>
      </c>
      <c r="F829">
        <v>0.54016225200000001</v>
      </c>
      <c r="G829">
        <v>0.79202972000000005</v>
      </c>
      <c r="H829">
        <v>1.0577471629999999</v>
      </c>
      <c r="I829">
        <v>1.324508778</v>
      </c>
      <c r="J829">
        <v>1.5830776419999999</v>
      </c>
      <c r="K829">
        <v>1.5830776419999999</v>
      </c>
      <c r="L829">
        <v>1.5830776419999999</v>
      </c>
      <c r="M829">
        <v>1.5830776419999999</v>
      </c>
      <c r="N829">
        <v>1.5830776419999999</v>
      </c>
    </row>
    <row r="830" spans="2:14" x14ac:dyDescent="0.3">
      <c r="B830" s="1">
        <v>1996</v>
      </c>
      <c r="C830">
        <v>3.8131678000000002E-2</v>
      </c>
      <c r="D830">
        <v>0.14463204499999999</v>
      </c>
      <c r="E830">
        <v>0.316514403</v>
      </c>
      <c r="F830">
        <v>0.53712112300000003</v>
      </c>
      <c r="G830">
        <v>0.78791571299999996</v>
      </c>
      <c r="H830">
        <v>1.0526014960000001</v>
      </c>
      <c r="I830">
        <v>1.318404779</v>
      </c>
      <c r="J830">
        <v>1.5761037520000001</v>
      </c>
      <c r="K830">
        <v>1.5761037520000001</v>
      </c>
      <c r="L830">
        <v>1.5761037520000001</v>
      </c>
      <c r="M830">
        <v>1.5761037520000001</v>
      </c>
      <c r="N830">
        <v>1.5761037520000001</v>
      </c>
    </row>
    <row r="831" spans="2:14" x14ac:dyDescent="0.3">
      <c r="B831" s="1">
        <v>1997</v>
      </c>
      <c r="C831">
        <v>4.4609358000000002E-2</v>
      </c>
      <c r="D831">
        <v>0.15177953599999999</v>
      </c>
      <c r="E831">
        <v>0.31161543200000003</v>
      </c>
      <c r="F831">
        <v>0.50649722200000002</v>
      </c>
      <c r="G831">
        <v>0.72014684200000001</v>
      </c>
      <c r="H831">
        <v>0.939621331</v>
      </c>
      <c r="I831">
        <v>1.1554932579999999</v>
      </c>
      <c r="J831">
        <v>1.3613934190000001</v>
      </c>
      <c r="K831">
        <v>1.3613934190000001</v>
      </c>
      <c r="L831">
        <v>1.3613934190000001</v>
      </c>
      <c r="M831">
        <v>1.3613934190000001</v>
      </c>
      <c r="N831">
        <v>1.3613934190000001</v>
      </c>
    </row>
    <row r="832" spans="2:14" x14ac:dyDescent="0.3">
      <c r="B832" s="1">
        <v>1998</v>
      </c>
      <c r="C832">
        <v>4.0004442000000001E-2</v>
      </c>
      <c r="D832">
        <v>0.14044580100000001</v>
      </c>
      <c r="E832">
        <v>0.29370531799999999</v>
      </c>
      <c r="F832">
        <v>0.48335950599999999</v>
      </c>
      <c r="G832">
        <v>0.69346880600000005</v>
      </c>
      <c r="H832">
        <v>0.91099554000000005</v>
      </c>
      <c r="I832">
        <v>1.1262374719999999</v>
      </c>
      <c r="J832">
        <v>1.3325063210000001</v>
      </c>
      <c r="K832">
        <v>1.3325063210000001</v>
      </c>
      <c r="L832">
        <v>1.3325063210000001</v>
      </c>
      <c r="M832">
        <v>1.3325063210000001</v>
      </c>
      <c r="N832">
        <v>1.3325063210000001</v>
      </c>
    </row>
    <row r="833" spans="2:14" x14ac:dyDescent="0.3">
      <c r="B833" s="1">
        <v>1999</v>
      </c>
      <c r="C833">
        <v>3.7266760000000003E-2</v>
      </c>
      <c r="D833">
        <v>0.145595534</v>
      </c>
      <c r="E833">
        <v>0.32420866799999998</v>
      </c>
      <c r="F833">
        <v>0.55667286699999996</v>
      </c>
      <c r="G833">
        <v>0.82356947700000005</v>
      </c>
      <c r="H833">
        <v>1.10732645</v>
      </c>
      <c r="I833">
        <v>1.393895925</v>
      </c>
      <c r="J833">
        <v>1.6729653390000001</v>
      </c>
      <c r="K833">
        <v>1.6729653390000001</v>
      </c>
      <c r="L833">
        <v>1.6729653390000001</v>
      </c>
      <c r="M833">
        <v>1.6729653390000001</v>
      </c>
      <c r="N833">
        <v>1.6729653390000001</v>
      </c>
    </row>
    <row r="834" spans="2:14" x14ac:dyDescent="0.3">
      <c r="B834" s="1">
        <v>2000</v>
      </c>
      <c r="C834">
        <v>3.4755047999999997E-2</v>
      </c>
      <c r="D834">
        <v>0.14507810199999999</v>
      </c>
      <c r="E834">
        <v>0.33587096100000002</v>
      </c>
      <c r="F834">
        <v>0.59204662699999999</v>
      </c>
      <c r="G834">
        <v>0.89273276199999996</v>
      </c>
      <c r="H834">
        <v>1.2177118680000001</v>
      </c>
      <c r="I834">
        <v>1.5500872059999999</v>
      </c>
      <c r="J834">
        <v>1.87699839</v>
      </c>
      <c r="K834">
        <v>1.87699839</v>
      </c>
      <c r="L834">
        <v>1.87699839</v>
      </c>
      <c r="M834">
        <v>1.87699839</v>
      </c>
      <c r="N834">
        <v>1.87699839</v>
      </c>
    </row>
    <row r="835" spans="2:14" x14ac:dyDescent="0.3">
      <c r="B835" s="1">
        <v>2001</v>
      </c>
      <c r="C835">
        <v>3.3171725999999999E-2</v>
      </c>
      <c r="D835">
        <v>0.13931574799999999</v>
      </c>
      <c r="E835">
        <v>0.32368793499999998</v>
      </c>
      <c r="F835">
        <v>0.57195319300000003</v>
      </c>
      <c r="G835">
        <v>0.86394715399999999</v>
      </c>
      <c r="H835">
        <v>1.18000967</v>
      </c>
      <c r="I835">
        <v>1.503641886</v>
      </c>
      <c r="J835">
        <v>1.8222452360000001</v>
      </c>
      <c r="K835">
        <v>1.8222452360000001</v>
      </c>
      <c r="L835">
        <v>1.8222452360000001</v>
      </c>
      <c r="M835">
        <v>1.8222452360000001</v>
      </c>
      <c r="N835">
        <v>1.8222452360000001</v>
      </c>
    </row>
    <row r="836" spans="2:14" x14ac:dyDescent="0.3">
      <c r="B836" s="1">
        <v>2002</v>
      </c>
      <c r="C836">
        <v>3.5754379000000003E-2</v>
      </c>
      <c r="D836">
        <v>0.14505094700000001</v>
      </c>
      <c r="E836">
        <v>0.33022574700000001</v>
      </c>
      <c r="F836">
        <v>0.57554364899999999</v>
      </c>
      <c r="G836">
        <v>0.86075982200000001</v>
      </c>
      <c r="H836">
        <v>1.1668438109999999</v>
      </c>
      <c r="I836">
        <v>1.478193549</v>
      </c>
      <c r="J836">
        <v>1.783115456</v>
      </c>
      <c r="K836">
        <v>1.783115456</v>
      </c>
      <c r="L836">
        <v>1.783115456</v>
      </c>
      <c r="M836">
        <v>1.783115456</v>
      </c>
      <c r="N836">
        <v>1.783115456</v>
      </c>
    </row>
    <row r="837" spans="2:14" x14ac:dyDescent="0.3">
      <c r="B837" s="1">
        <v>2003</v>
      </c>
      <c r="C837">
        <v>3.9690022999999998E-2</v>
      </c>
      <c r="D837">
        <v>0.15385612400000001</v>
      </c>
      <c r="E837">
        <v>0.34103433399999999</v>
      </c>
      <c r="F837">
        <v>0.583750887</v>
      </c>
      <c r="G837">
        <v>0.86169296500000003</v>
      </c>
      <c r="H837">
        <v>1.1566203989999999</v>
      </c>
      <c r="I837">
        <v>1.4540270159999999</v>
      </c>
      <c r="J837">
        <v>1.7433102659999999</v>
      </c>
      <c r="K837">
        <v>1.7433102659999999</v>
      </c>
      <c r="L837">
        <v>1.7433102659999999</v>
      </c>
      <c r="M837">
        <v>1.7433102659999999</v>
      </c>
      <c r="N837">
        <v>1.7433102659999999</v>
      </c>
    </row>
    <row r="838" spans="2:14" x14ac:dyDescent="0.3">
      <c r="B838" s="1">
        <v>2004</v>
      </c>
      <c r="C838">
        <v>3.7627649999999999E-2</v>
      </c>
      <c r="D838">
        <v>0.148561322</v>
      </c>
      <c r="E838">
        <v>0.33286516900000002</v>
      </c>
      <c r="F838">
        <v>0.57392821999999999</v>
      </c>
      <c r="G838">
        <v>0.85167108499999999</v>
      </c>
      <c r="H838">
        <v>1.147732456</v>
      </c>
      <c r="I838">
        <v>1.447329962</v>
      </c>
      <c r="J838">
        <v>1.7395481580000001</v>
      </c>
      <c r="K838">
        <v>1.7395481580000001</v>
      </c>
      <c r="L838">
        <v>1.7395481580000001</v>
      </c>
      <c r="M838">
        <v>1.7395481580000001</v>
      </c>
      <c r="N838">
        <v>1.7395481580000001</v>
      </c>
    </row>
    <row r="839" spans="2:14" x14ac:dyDescent="0.3">
      <c r="B839" s="1">
        <v>2005</v>
      </c>
      <c r="C839">
        <v>3.6986724999999998E-2</v>
      </c>
      <c r="D839">
        <v>0.14998609700000001</v>
      </c>
      <c r="E839">
        <v>0.34137520999999998</v>
      </c>
      <c r="F839">
        <v>0.59487463299999999</v>
      </c>
      <c r="G839">
        <v>0.88956083699999999</v>
      </c>
      <c r="H839">
        <v>1.205774076</v>
      </c>
      <c r="I839">
        <v>1.5274009989999999</v>
      </c>
      <c r="J839">
        <v>1.842367638</v>
      </c>
      <c r="K839">
        <v>1.842367638</v>
      </c>
      <c r="L839">
        <v>1.842367638</v>
      </c>
      <c r="M839">
        <v>1.842367638</v>
      </c>
      <c r="N839">
        <v>1.842367638</v>
      </c>
    </row>
    <row r="840" spans="2:14" x14ac:dyDescent="0.3">
      <c r="B840" s="1">
        <v>2006</v>
      </c>
      <c r="C840">
        <v>3.7500126000000002E-2</v>
      </c>
      <c r="D840">
        <v>0.152430647</v>
      </c>
      <c r="E840">
        <v>0.347424921</v>
      </c>
      <c r="F840">
        <v>0.60598907999999996</v>
      </c>
      <c r="G840">
        <v>0.90680168500000002</v>
      </c>
      <c r="H840">
        <v>1.2297797610000001</v>
      </c>
      <c r="I840">
        <v>1.558436742</v>
      </c>
      <c r="J840">
        <v>1.8804030030000001</v>
      </c>
      <c r="K840">
        <v>1.8804030030000001</v>
      </c>
      <c r="L840">
        <v>1.8804030030000001</v>
      </c>
      <c r="M840">
        <v>1.8804030030000001</v>
      </c>
      <c r="N840">
        <v>1.8804030030000001</v>
      </c>
    </row>
    <row r="841" spans="2:14" x14ac:dyDescent="0.3">
      <c r="B841" s="1">
        <v>2007</v>
      </c>
      <c r="C841">
        <v>3.7671760999999998E-2</v>
      </c>
      <c r="D841">
        <v>0.149353193</v>
      </c>
      <c r="E841">
        <v>0.33545518099999999</v>
      </c>
      <c r="F841">
        <v>0.57934565800000004</v>
      </c>
      <c r="G841">
        <v>0.86073489400000003</v>
      </c>
      <c r="H841">
        <v>1.1609919500000001</v>
      </c>
      <c r="I841">
        <v>1.465075793</v>
      </c>
      <c r="J841">
        <v>1.761854504</v>
      </c>
      <c r="K841">
        <v>1.761854504</v>
      </c>
      <c r="L841">
        <v>1.761854504</v>
      </c>
      <c r="M841">
        <v>1.761854504</v>
      </c>
      <c r="N841">
        <v>1.761854504</v>
      </c>
    </row>
    <row r="842" spans="2:14" x14ac:dyDescent="0.3">
      <c r="B842" s="1">
        <v>2008</v>
      </c>
      <c r="C842">
        <v>3.5735346000000001E-2</v>
      </c>
      <c r="D842">
        <v>0.14615255799999999</v>
      </c>
      <c r="E842">
        <v>0.33432046199999998</v>
      </c>
      <c r="F842">
        <v>0.58455518799999995</v>
      </c>
      <c r="G842">
        <v>0.87627437900000005</v>
      </c>
      <c r="H842">
        <v>1.1899670959999999</v>
      </c>
      <c r="I842">
        <v>1.5095501309999999</v>
      </c>
      <c r="J842">
        <v>1.822916218</v>
      </c>
      <c r="K842">
        <v>1.822916218</v>
      </c>
      <c r="L842">
        <v>1.822916218</v>
      </c>
      <c r="M842">
        <v>1.822916218</v>
      </c>
      <c r="N842">
        <v>1.822916218</v>
      </c>
    </row>
    <row r="843" spans="2:14" x14ac:dyDescent="0.3">
      <c r="B843" s="1">
        <v>2009</v>
      </c>
      <c r="C843">
        <v>3.7638178000000001E-2</v>
      </c>
      <c r="D843">
        <v>0.149597279</v>
      </c>
      <c r="E843">
        <v>0.336502154</v>
      </c>
      <c r="F843">
        <v>0.58173619200000004</v>
      </c>
      <c r="G843">
        <v>0.864913928</v>
      </c>
      <c r="H843">
        <v>1.1672688849999999</v>
      </c>
      <c r="I843">
        <v>1.473625014</v>
      </c>
      <c r="J843">
        <v>1.7727348249999999</v>
      </c>
      <c r="K843">
        <v>1.7727348249999999</v>
      </c>
      <c r="L843">
        <v>1.7727348249999999</v>
      </c>
      <c r="M843">
        <v>1.7727348249999999</v>
      </c>
      <c r="N843">
        <v>1.7727348249999999</v>
      </c>
    </row>
    <row r="844" spans="2:14" x14ac:dyDescent="0.3">
      <c r="B844" s="1">
        <v>2010</v>
      </c>
      <c r="C844">
        <v>3.8719415E-2</v>
      </c>
      <c r="D844">
        <v>0.149786475</v>
      </c>
      <c r="E844">
        <v>0.33161433499999998</v>
      </c>
      <c r="F844">
        <v>0.56716554100000005</v>
      </c>
      <c r="G844">
        <v>0.83671805200000005</v>
      </c>
      <c r="H844">
        <v>1.122597748</v>
      </c>
      <c r="I844">
        <v>1.4107678210000001</v>
      </c>
      <c r="J844">
        <v>1.6909805790000001</v>
      </c>
      <c r="K844">
        <v>1.6909805790000001</v>
      </c>
      <c r="L844">
        <v>1.6909805790000001</v>
      </c>
      <c r="M844">
        <v>1.6909805790000001</v>
      </c>
      <c r="N844">
        <v>1.6909805790000001</v>
      </c>
    </row>
    <row r="845" spans="2:14" x14ac:dyDescent="0.3">
      <c r="B845" s="1">
        <v>2011</v>
      </c>
      <c r="C845">
        <v>3.0920029000000002E-2</v>
      </c>
      <c r="D845">
        <v>0.14286040699999999</v>
      </c>
      <c r="E845">
        <v>0.35106100699999998</v>
      </c>
      <c r="F845">
        <v>0.64425175499999998</v>
      </c>
      <c r="G845">
        <v>1.0002136159999999</v>
      </c>
      <c r="H845">
        <v>1.394742508</v>
      </c>
      <c r="I845">
        <v>1.806141368</v>
      </c>
      <c r="J845">
        <v>2.2169899119999998</v>
      </c>
      <c r="K845">
        <v>2.2169899119999998</v>
      </c>
      <c r="L845">
        <v>2.2169899119999998</v>
      </c>
      <c r="M845">
        <v>2.2169899119999998</v>
      </c>
      <c r="N845">
        <v>2.2169899119999998</v>
      </c>
    </row>
    <row r="846" spans="2:14" x14ac:dyDescent="0.3">
      <c r="B846" s="1">
        <v>2012</v>
      </c>
      <c r="C846">
        <v>3.2401172999999998E-2</v>
      </c>
      <c r="D846">
        <v>0.14475949399999999</v>
      </c>
      <c r="E846">
        <v>0.348778105</v>
      </c>
      <c r="F846">
        <v>0.63159131300000004</v>
      </c>
      <c r="G846">
        <v>0.97113845300000001</v>
      </c>
      <c r="H846">
        <v>1.344354053</v>
      </c>
      <c r="I846">
        <v>1.7310434240000001</v>
      </c>
      <c r="J846">
        <v>2.1152740749999999</v>
      </c>
      <c r="K846">
        <v>2.1152740749999999</v>
      </c>
      <c r="L846">
        <v>2.1152740749999999</v>
      </c>
      <c r="M846">
        <v>2.1152740749999999</v>
      </c>
      <c r="N846">
        <v>2.1152740749999999</v>
      </c>
    </row>
    <row r="847" spans="2:14" x14ac:dyDescent="0.3">
      <c r="B847" s="1">
        <v>2013</v>
      </c>
      <c r="C847">
        <v>3.2401172999999998E-2</v>
      </c>
      <c r="D847">
        <v>0.14475949399999999</v>
      </c>
      <c r="E847">
        <v>0.348778105</v>
      </c>
      <c r="F847">
        <v>0.63159131300000004</v>
      </c>
      <c r="G847">
        <v>0.97113845300000001</v>
      </c>
      <c r="H847">
        <v>1.344354053</v>
      </c>
      <c r="I847">
        <v>1.7310434240000001</v>
      </c>
      <c r="J847">
        <v>2.1152740749999999</v>
      </c>
      <c r="K847">
        <v>2.1152740749999999</v>
      </c>
      <c r="L847">
        <v>2.1152740749999999</v>
      </c>
      <c r="M847">
        <v>2.1152740749999999</v>
      </c>
      <c r="N847">
        <v>2.1152740749999999</v>
      </c>
    </row>
    <row r="848" spans="2:14" x14ac:dyDescent="0.3">
      <c r="C848" t="s">
        <v>0</v>
      </c>
      <c r="D848" t="s">
        <v>17</v>
      </c>
      <c r="E848" t="s">
        <v>10</v>
      </c>
      <c r="F848">
        <v>7</v>
      </c>
      <c r="G848" t="s">
        <v>29</v>
      </c>
    </row>
    <row r="849" spans="2:14" x14ac:dyDescent="0.3">
      <c r="B849" s="1">
        <v>1963</v>
      </c>
      <c r="C849">
        <v>5.1999999999999998E-2</v>
      </c>
      <c r="D849">
        <v>9.2999999999999999E-2</v>
      </c>
      <c r="E849">
        <v>0.13100000000000001</v>
      </c>
      <c r="F849">
        <v>0.17799999999999999</v>
      </c>
      <c r="G849">
        <v>0.26200000000000001</v>
      </c>
      <c r="H849">
        <v>0.29399999999999998</v>
      </c>
      <c r="I849">
        <v>0.34</v>
      </c>
      <c r="J849">
        <v>0.39600000000000002</v>
      </c>
      <c r="K849">
        <v>0.54900000000000004</v>
      </c>
      <c r="L849">
        <v>0.73799999999999999</v>
      </c>
      <c r="M849">
        <v>0.98399999999999999</v>
      </c>
      <c r="N849">
        <v>1.093</v>
      </c>
    </row>
    <row r="850" spans="2:14" x14ac:dyDescent="0.3">
      <c r="B850" s="1">
        <v>1964</v>
      </c>
      <c r="C850">
        <v>5.1999999999999998E-2</v>
      </c>
      <c r="D850">
        <v>9.2999999999999999E-2</v>
      </c>
      <c r="E850">
        <v>0.13100000000000001</v>
      </c>
      <c r="F850">
        <v>0.17799999999999999</v>
      </c>
      <c r="G850">
        <v>0.26200000000000001</v>
      </c>
      <c r="H850">
        <v>0.29399999999999998</v>
      </c>
      <c r="I850">
        <v>0.34</v>
      </c>
      <c r="J850">
        <v>0.39600000000000002</v>
      </c>
      <c r="K850">
        <v>0.54900000000000004</v>
      </c>
      <c r="L850">
        <v>0.73799999999999999</v>
      </c>
      <c r="M850">
        <v>0.98399999999999999</v>
      </c>
      <c r="N850">
        <v>1.093</v>
      </c>
    </row>
    <row r="851" spans="2:14" x14ac:dyDescent="0.3">
      <c r="B851" s="1">
        <v>1965</v>
      </c>
      <c r="C851">
        <v>5.1999999999999998E-2</v>
      </c>
      <c r="D851">
        <v>9.2999999999999999E-2</v>
      </c>
      <c r="E851">
        <v>0.13100000000000001</v>
      </c>
      <c r="F851">
        <v>0.17799999999999999</v>
      </c>
      <c r="G851">
        <v>0.26200000000000001</v>
      </c>
      <c r="H851">
        <v>0.29399999999999998</v>
      </c>
      <c r="I851">
        <v>0.34</v>
      </c>
      <c r="J851">
        <v>0.39600000000000002</v>
      </c>
      <c r="K851">
        <v>0.54900000000000004</v>
      </c>
      <c r="L851">
        <v>0.73799999999999999</v>
      </c>
      <c r="M851">
        <v>0.98399999999999999</v>
      </c>
      <c r="N851">
        <v>1.093</v>
      </c>
    </row>
    <row r="852" spans="2:14" x14ac:dyDescent="0.3">
      <c r="B852" s="1">
        <v>1966</v>
      </c>
      <c r="C852">
        <v>5.1999999999999998E-2</v>
      </c>
      <c r="D852">
        <v>9.2999999999999999E-2</v>
      </c>
      <c r="E852">
        <v>0.13100000000000001</v>
      </c>
      <c r="F852">
        <v>0.17799999999999999</v>
      </c>
      <c r="G852">
        <v>0.26200000000000001</v>
      </c>
      <c r="H852">
        <v>0.29399999999999998</v>
      </c>
      <c r="I852">
        <v>0.34</v>
      </c>
      <c r="J852">
        <v>0.39600000000000002</v>
      </c>
      <c r="K852">
        <v>0.54900000000000004</v>
      </c>
      <c r="L852">
        <v>0.73799999999999999</v>
      </c>
      <c r="M852">
        <v>0.98399999999999999</v>
      </c>
      <c r="N852">
        <v>1.093</v>
      </c>
    </row>
    <row r="853" spans="2:14" x14ac:dyDescent="0.3">
      <c r="B853" s="1">
        <v>1967</v>
      </c>
      <c r="C853">
        <v>5.1999999999999998E-2</v>
      </c>
      <c r="D853">
        <v>9.2999999999999999E-2</v>
      </c>
      <c r="E853">
        <v>0.13100000000000001</v>
      </c>
      <c r="F853">
        <v>0.17799999999999999</v>
      </c>
      <c r="G853">
        <v>0.26200000000000001</v>
      </c>
      <c r="H853">
        <v>0.29399999999999998</v>
      </c>
      <c r="I853">
        <v>0.34</v>
      </c>
      <c r="J853">
        <v>0.39600000000000002</v>
      </c>
      <c r="K853">
        <v>0.54900000000000004</v>
      </c>
      <c r="L853">
        <v>0.73799999999999999</v>
      </c>
      <c r="M853">
        <v>0.98399999999999999</v>
      </c>
      <c r="N853">
        <v>1.093</v>
      </c>
    </row>
    <row r="854" spans="2:14" x14ac:dyDescent="0.3">
      <c r="B854" s="1">
        <v>1968</v>
      </c>
      <c r="C854">
        <v>5.1999999999999998E-2</v>
      </c>
      <c r="D854">
        <v>9.2999999999999999E-2</v>
      </c>
      <c r="E854">
        <v>0.13100000000000001</v>
      </c>
      <c r="F854">
        <v>0.17799999999999999</v>
      </c>
      <c r="G854">
        <v>0.26200000000000001</v>
      </c>
      <c r="H854">
        <v>0.29399999999999998</v>
      </c>
      <c r="I854">
        <v>0.34</v>
      </c>
      <c r="J854">
        <v>0.39600000000000002</v>
      </c>
      <c r="K854">
        <v>0.54900000000000004</v>
      </c>
      <c r="L854">
        <v>0.73799999999999999</v>
      </c>
      <c r="M854">
        <v>0.98399999999999999</v>
      </c>
      <c r="N854">
        <v>1.093</v>
      </c>
    </row>
    <row r="855" spans="2:14" x14ac:dyDescent="0.3">
      <c r="B855" s="1">
        <v>1969</v>
      </c>
      <c r="C855">
        <v>5.1999999999999998E-2</v>
      </c>
      <c r="D855">
        <v>9.2999999999999999E-2</v>
      </c>
      <c r="E855">
        <v>0.13100000000000001</v>
      </c>
      <c r="F855">
        <v>0.17799999999999999</v>
      </c>
      <c r="G855">
        <v>0.26200000000000001</v>
      </c>
      <c r="H855">
        <v>0.29399999999999998</v>
      </c>
      <c r="I855">
        <v>0.34</v>
      </c>
      <c r="J855">
        <v>0.39600000000000002</v>
      </c>
      <c r="K855">
        <v>0.54900000000000004</v>
      </c>
      <c r="L855">
        <v>0.73799999999999999</v>
      </c>
      <c r="M855">
        <v>0.98399999999999999</v>
      </c>
      <c r="N855">
        <v>1.093</v>
      </c>
    </row>
    <row r="856" spans="2:14" x14ac:dyDescent="0.3">
      <c r="B856" s="1">
        <v>1970</v>
      </c>
      <c r="C856">
        <v>5.1999999999999998E-2</v>
      </c>
      <c r="D856">
        <v>9.2999999999999999E-2</v>
      </c>
      <c r="E856">
        <v>0.13100000000000001</v>
      </c>
      <c r="F856">
        <v>0.17799999999999999</v>
      </c>
      <c r="G856">
        <v>0.26200000000000001</v>
      </c>
      <c r="H856">
        <v>0.29399999999999998</v>
      </c>
      <c r="I856">
        <v>0.34</v>
      </c>
      <c r="J856">
        <v>0.39600000000000002</v>
      </c>
      <c r="K856">
        <v>0.54900000000000004</v>
      </c>
      <c r="L856">
        <v>0.73799999999999999</v>
      </c>
      <c r="M856">
        <v>0.98399999999999999</v>
      </c>
      <c r="N856">
        <v>1.093</v>
      </c>
    </row>
    <row r="857" spans="2:14" x14ac:dyDescent="0.3">
      <c r="B857" s="1">
        <v>1971</v>
      </c>
      <c r="C857">
        <v>5.1999999999999998E-2</v>
      </c>
      <c r="D857">
        <v>9.2999999999999999E-2</v>
      </c>
      <c r="E857">
        <v>0.13100000000000001</v>
      </c>
      <c r="F857">
        <v>0.17799999999999999</v>
      </c>
      <c r="G857">
        <v>0.26200000000000001</v>
      </c>
      <c r="H857">
        <v>0.29399999999999998</v>
      </c>
      <c r="I857">
        <v>0.34</v>
      </c>
      <c r="J857">
        <v>0.39600000000000002</v>
      </c>
      <c r="K857">
        <v>0.54900000000000004</v>
      </c>
      <c r="L857">
        <v>0.73799999999999999</v>
      </c>
      <c r="M857">
        <v>0.98399999999999999</v>
      </c>
      <c r="N857">
        <v>1.093</v>
      </c>
    </row>
    <row r="858" spans="2:14" x14ac:dyDescent="0.3">
      <c r="B858" s="1">
        <v>1972</v>
      </c>
      <c r="C858">
        <v>5.1999999999999998E-2</v>
      </c>
      <c r="D858">
        <v>9.2999999999999999E-2</v>
      </c>
      <c r="E858">
        <v>0.13100000000000001</v>
      </c>
      <c r="F858">
        <v>0.17799999999999999</v>
      </c>
      <c r="G858">
        <v>0.26200000000000001</v>
      </c>
      <c r="H858">
        <v>0.29399999999999998</v>
      </c>
      <c r="I858">
        <v>0.34</v>
      </c>
      <c r="J858">
        <v>0.39600000000000002</v>
      </c>
      <c r="K858">
        <v>0.54900000000000004</v>
      </c>
      <c r="L858">
        <v>0.73799999999999999</v>
      </c>
      <c r="M858">
        <v>0.98399999999999999</v>
      </c>
      <c r="N858">
        <v>1.093</v>
      </c>
    </row>
    <row r="859" spans="2:14" x14ac:dyDescent="0.3">
      <c r="B859" s="1">
        <v>1973</v>
      </c>
      <c r="C859">
        <v>5.1999999999999998E-2</v>
      </c>
      <c r="D859">
        <v>9.2999999999999999E-2</v>
      </c>
      <c r="E859">
        <v>0.13100000000000001</v>
      </c>
      <c r="F859">
        <v>0.17799999999999999</v>
      </c>
      <c r="G859">
        <v>0.26200000000000001</v>
      </c>
      <c r="H859">
        <v>0.29399999999999998</v>
      </c>
      <c r="I859">
        <v>0.34</v>
      </c>
      <c r="J859">
        <v>0.39600000000000002</v>
      </c>
      <c r="K859">
        <v>0.54900000000000004</v>
      </c>
      <c r="L859">
        <v>0.73799999999999999</v>
      </c>
      <c r="M859">
        <v>0.98399999999999999</v>
      </c>
      <c r="N859">
        <v>1.093</v>
      </c>
    </row>
    <row r="860" spans="2:14" x14ac:dyDescent="0.3">
      <c r="B860" s="1">
        <v>1974</v>
      </c>
      <c r="C860">
        <v>5.1999999999999998E-2</v>
      </c>
      <c r="D860">
        <v>9.2999999999999999E-2</v>
      </c>
      <c r="E860">
        <v>0.13100000000000001</v>
      </c>
      <c r="F860">
        <v>0.17799999999999999</v>
      </c>
      <c r="G860">
        <v>0.26200000000000001</v>
      </c>
      <c r="H860">
        <v>0.29399999999999998</v>
      </c>
      <c r="I860">
        <v>0.34</v>
      </c>
      <c r="J860">
        <v>0.39600000000000002</v>
      </c>
      <c r="K860">
        <v>0.54900000000000004</v>
      </c>
      <c r="L860">
        <v>0.73799999999999999</v>
      </c>
      <c r="M860">
        <v>0.98399999999999999</v>
      </c>
      <c r="N860">
        <v>1.093</v>
      </c>
    </row>
    <row r="861" spans="2:14" x14ac:dyDescent="0.3">
      <c r="B861" s="1">
        <v>1975</v>
      </c>
      <c r="C861">
        <v>5.1999999999999998E-2</v>
      </c>
      <c r="D861">
        <v>9.2999999999999999E-2</v>
      </c>
      <c r="E861">
        <v>0.13100000000000001</v>
      </c>
      <c r="F861">
        <v>0.17799999999999999</v>
      </c>
      <c r="G861">
        <v>0.26200000000000001</v>
      </c>
      <c r="H861">
        <v>0.29399999999999998</v>
      </c>
      <c r="I861">
        <v>0.34</v>
      </c>
      <c r="J861">
        <v>0.39600000000000002</v>
      </c>
      <c r="K861">
        <v>0.54900000000000004</v>
      </c>
      <c r="L861">
        <v>0.73799999999999999</v>
      </c>
      <c r="M861">
        <v>0.98399999999999999</v>
      </c>
      <c r="N861">
        <v>1.093</v>
      </c>
    </row>
    <row r="862" spans="2:14" x14ac:dyDescent="0.3">
      <c r="B862" s="1">
        <v>1976</v>
      </c>
      <c r="C862">
        <v>5.1999999999999998E-2</v>
      </c>
      <c r="D862">
        <v>7.8E-2</v>
      </c>
      <c r="E862">
        <v>0.155</v>
      </c>
      <c r="F862">
        <v>0.214</v>
      </c>
      <c r="G862">
        <v>0.27500000000000002</v>
      </c>
      <c r="H862">
        <v>0.33600000000000002</v>
      </c>
      <c r="I862">
        <v>0.39400000000000002</v>
      </c>
      <c r="J862">
        <v>0.47199999999999998</v>
      </c>
      <c r="K862">
        <v>0.63200000000000001</v>
      </c>
      <c r="L862">
        <v>0.71399999999999997</v>
      </c>
      <c r="M862">
        <v>0.89800000000000002</v>
      </c>
      <c r="N862">
        <v>1.538</v>
      </c>
    </row>
    <row r="863" spans="2:14" x14ac:dyDescent="0.3">
      <c r="B863" s="1">
        <v>1977</v>
      </c>
      <c r="C863">
        <v>5.4699999999999999E-2</v>
      </c>
      <c r="D863">
        <v>9.1999999999999998E-2</v>
      </c>
      <c r="E863">
        <v>0.109</v>
      </c>
      <c r="F863">
        <v>0.23599999999999999</v>
      </c>
      <c r="G863">
        <v>0.27500000000000002</v>
      </c>
      <c r="H863">
        <v>0.314</v>
      </c>
      <c r="I863">
        <v>0.375</v>
      </c>
      <c r="J863">
        <v>0.45600000000000002</v>
      </c>
      <c r="K863">
        <v>0.52100000000000002</v>
      </c>
      <c r="L863">
        <v>0.73199999999999998</v>
      </c>
      <c r="M863">
        <v>0.65100000000000002</v>
      </c>
      <c r="N863">
        <v>1.137</v>
      </c>
    </row>
    <row r="864" spans="2:14" x14ac:dyDescent="0.3">
      <c r="B864" s="1">
        <v>1978</v>
      </c>
      <c r="C864">
        <v>5.1999999999999998E-2</v>
      </c>
      <c r="D864">
        <v>8.4000000000000005E-2</v>
      </c>
      <c r="E864">
        <v>0.104</v>
      </c>
      <c r="F864">
        <v>0.14699999999999999</v>
      </c>
      <c r="G864">
        <v>0.21099999999999999</v>
      </c>
      <c r="H864">
        <v>0.32700000000000001</v>
      </c>
      <c r="I864">
        <v>0.39400000000000002</v>
      </c>
      <c r="J864">
        <v>0.44900000000000001</v>
      </c>
      <c r="K864">
        <v>0.51400000000000001</v>
      </c>
      <c r="L864">
        <v>0.58299999999999996</v>
      </c>
      <c r="M864">
        <v>0.63100000000000001</v>
      </c>
      <c r="N864">
        <v>1.538</v>
      </c>
    </row>
    <row r="865" spans="2:14" x14ac:dyDescent="0.3">
      <c r="B865" s="1">
        <v>1979</v>
      </c>
      <c r="C865">
        <v>5.1999999999999998E-2</v>
      </c>
      <c r="D865">
        <v>0.108</v>
      </c>
      <c r="E865">
        <v>0.16</v>
      </c>
      <c r="F865">
        <v>0.19900000000000001</v>
      </c>
      <c r="G865">
        <v>0.24099999999999999</v>
      </c>
      <c r="H865">
        <v>0.30099999999999999</v>
      </c>
      <c r="I865">
        <v>0.38800000000000001</v>
      </c>
      <c r="J865">
        <v>0.46600000000000003</v>
      </c>
      <c r="K865">
        <v>0.58799999999999997</v>
      </c>
      <c r="L865">
        <v>0.871</v>
      </c>
      <c r="M865">
        <v>1.2649999999999999</v>
      </c>
      <c r="N865">
        <v>1.972</v>
      </c>
    </row>
    <row r="866" spans="2:14" x14ac:dyDescent="0.3">
      <c r="B866" s="1">
        <v>1980</v>
      </c>
      <c r="C866">
        <v>2.5700000000000001E-2</v>
      </c>
      <c r="D866">
        <v>0.06</v>
      </c>
      <c r="E866">
        <v>0.13200000000000001</v>
      </c>
      <c r="F866">
        <v>0.23100000000000001</v>
      </c>
      <c r="G866">
        <v>0.27200000000000002</v>
      </c>
      <c r="H866">
        <v>0.35</v>
      </c>
      <c r="I866">
        <v>0.44700000000000001</v>
      </c>
      <c r="J866">
        <v>0.51900000000000002</v>
      </c>
      <c r="K866">
        <v>0.71599999999999997</v>
      </c>
      <c r="L866">
        <v>0.82</v>
      </c>
      <c r="M866">
        <v>1.073</v>
      </c>
      <c r="N866">
        <v>1.8540000000000001</v>
      </c>
    </row>
    <row r="867" spans="2:14" x14ac:dyDescent="0.3">
      <c r="B867" s="1">
        <v>1981</v>
      </c>
      <c r="C867">
        <v>5.1999999999999998E-2</v>
      </c>
      <c r="D867">
        <v>9.5000000000000001E-2</v>
      </c>
      <c r="E867">
        <v>0.14899999999999999</v>
      </c>
      <c r="F867">
        <v>0.24199999999999999</v>
      </c>
      <c r="G867">
        <v>0.29399999999999998</v>
      </c>
      <c r="H867">
        <v>0.34</v>
      </c>
      <c r="I867">
        <v>0.40699999999999997</v>
      </c>
      <c r="J867">
        <v>0.503</v>
      </c>
      <c r="K867">
        <v>0.63700000000000001</v>
      </c>
      <c r="L867">
        <v>0.76500000000000001</v>
      </c>
      <c r="M867">
        <v>1.1839999999999999</v>
      </c>
      <c r="N867">
        <v>1.9</v>
      </c>
    </row>
    <row r="868" spans="2:14" x14ac:dyDescent="0.3">
      <c r="B868" s="1">
        <v>1982</v>
      </c>
      <c r="C868">
        <v>5.5199999999999999E-2</v>
      </c>
      <c r="D868">
        <v>8.5000000000000006E-2</v>
      </c>
      <c r="E868">
        <v>0.16600000000000001</v>
      </c>
      <c r="F868">
        <v>0.20699999999999999</v>
      </c>
      <c r="G868">
        <v>0.26900000000000002</v>
      </c>
      <c r="H868">
        <v>0.32300000000000001</v>
      </c>
      <c r="I868">
        <v>0.378</v>
      </c>
      <c r="J868">
        <v>0.47199999999999998</v>
      </c>
      <c r="K868">
        <v>0.53600000000000003</v>
      </c>
      <c r="L868">
        <v>0.64400000000000002</v>
      </c>
      <c r="M868">
        <v>0.98699999999999999</v>
      </c>
      <c r="N868">
        <v>1.1850000000000001</v>
      </c>
    </row>
    <row r="869" spans="2:14" x14ac:dyDescent="0.3">
      <c r="B869" s="1">
        <v>1983</v>
      </c>
      <c r="C869">
        <v>7.0400000000000004E-2</v>
      </c>
      <c r="D869">
        <v>9.9000000000000005E-2</v>
      </c>
      <c r="E869">
        <v>0.122</v>
      </c>
      <c r="F869">
        <v>0.23</v>
      </c>
      <c r="G869">
        <v>0.27300000000000002</v>
      </c>
      <c r="H869">
        <v>0.32</v>
      </c>
      <c r="I869">
        <v>0.374</v>
      </c>
      <c r="J869">
        <v>0.46100000000000002</v>
      </c>
      <c r="K869">
        <v>0.59599999999999997</v>
      </c>
      <c r="L869">
        <v>0.70899999999999996</v>
      </c>
      <c r="M869">
        <v>1.196</v>
      </c>
      <c r="N869">
        <v>1.7689999999999999</v>
      </c>
    </row>
    <row r="870" spans="2:14" x14ac:dyDescent="0.3">
      <c r="B870" s="1">
        <v>1984</v>
      </c>
      <c r="C870">
        <v>3.4599999999999999E-2</v>
      </c>
      <c r="D870">
        <v>0.13500000000000001</v>
      </c>
      <c r="E870">
        <v>0.154</v>
      </c>
      <c r="F870">
        <v>0.185</v>
      </c>
      <c r="G870">
        <v>0.26600000000000001</v>
      </c>
      <c r="H870">
        <v>0.33</v>
      </c>
      <c r="I870">
        <v>0.38300000000000001</v>
      </c>
      <c r="J870">
        <v>0.44900000000000001</v>
      </c>
      <c r="K870">
        <v>0.57699999999999996</v>
      </c>
      <c r="L870">
        <v>0.68500000000000005</v>
      </c>
      <c r="M870">
        <v>1.012</v>
      </c>
      <c r="N870">
        <v>1.8460000000000001</v>
      </c>
    </row>
    <row r="871" spans="2:14" x14ac:dyDescent="0.3">
      <c r="B871" s="1">
        <v>1985</v>
      </c>
      <c r="C871">
        <v>5.7500000000000002E-2</v>
      </c>
      <c r="D871">
        <v>0.14799999999999999</v>
      </c>
      <c r="E871">
        <v>0.18099999999999999</v>
      </c>
      <c r="F871">
        <v>0.223</v>
      </c>
      <c r="G871">
        <v>0.27</v>
      </c>
      <c r="H871">
        <v>0.33900000000000002</v>
      </c>
      <c r="I871">
        <v>0.39800000000000002</v>
      </c>
      <c r="J871">
        <v>0.47299999999999998</v>
      </c>
      <c r="K871">
        <v>0.57299999999999995</v>
      </c>
      <c r="L871">
        <v>0.79600000000000004</v>
      </c>
      <c r="M871">
        <v>1.3759999999999999</v>
      </c>
      <c r="N871">
        <v>1.647</v>
      </c>
    </row>
    <row r="872" spans="2:14" x14ac:dyDescent="0.3">
      <c r="B872" s="1">
        <v>1986</v>
      </c>
      <c r="C872">
        <v>7.2700000000000001E-2</v>
      </c>
      <c r="D872">
        <v>7.4999999999999997E-2</v>
      </c>
      <c r="E872">
        <v>0.17199999999999999</v>
      </c>
      <c r="F872">
        <v>0.247</v>
      </c>
      <c r="G872">
        <v>0.28599999999999998</v>
      </c>
      <c r="H872">
        <v>0.34599999999999997</v>
      </c>
      <c r="I872">
        <v>0.42699999999999999</v>
      </c>
      <c r="J872">
        <v>0.51800000000000002</v>
      </c>
      <c r="K872">
        <v>0.64</v>
      </c>
      <c r="L872">
        <v>0.84399999999999997</v>
      </c>
      <c r="M872">
        <v>1.351</v>
      </c>
      <c r="N872">
        <v>2.11</v>
      </c>
    </row>
    <row r="873" spans="2:14" x14ac:dyDescent="0.3">
      <c r="B873" s="1">
        <v>1987</v>
      </c>
      <c r="C873">
        <v>7.5999999999999998E-2</v>
      </c>
      <c r="D873">
        <v>0.11700000000000001</v>
      </c>
      <c r="E873">
        <v>0.14000000000000001</v>
      </c>
      <c r="F873">
        <v>0.191</v>
      </c>
      <c r="G873">
        <v>0.27</v>
      </c>
      <c r="H873">
        <v>0.35699999999999998</v>
      </c>
      <c r="I873">
        <v>0.434</v>
      </c>
      <c r="J873">
        <v>0.503</v>
      </c>
      <c r="K873">
        <v>0.57699999999999996</v>
      </c>
      <c r="L873">
        <v>0.68899999999999995</v>
      </c>
      <c r="M873">
        <v>1.089</v>
      </c>
      <c r="N873">
        <v>1.9790000000000001</v>
      </c>
    </row>
    <row r="874" spans="2:14" x14ac:dyDescent="0.3">
      <c r="B874" s="1">
        <v>1988</v>
      </c>
      <c r="C874">
        <v>0.1003</v>
      </c>
      <c r="D874">
        <v>0.124</v>
      </c>
      <c r="E874">
        <v>0.159</v>
      </c>
      <c r="F874">
        <v>0.19700000000000001</v>
      </c>
      <c r="G874">
        <v>0.23300000000000001</v>
      </c>
      <c r="H874">
        <v>0.34200000000000003</v>
      </c>
      <c r="I874">
        <v>0.44400000000000001</v>
      </c>
      <c r="J874">
        <v>0.51200000000000001</v>
      </c>
      <c r="K874">
        <v>0.58799999999999997</v>
      </c>
      <c r="L874">
        <v>0.75</v>
      </c>
      <c r="M874">
        <v>1.012</v>
      </c>
      <c r="N874">
        <v>1.3720000000000001</v>
      </c>
    </row>
    <row r="875" spans="2:14" x14ac:dyDescent="0.3">
      <c r="B875" s="1">
        <v>1989</v>
      </c>
      <c r="C875">
        <v>5.1999999999999998E-2</v>
      </c>
      <c r="D875">
        <v>0.10299999999999999</v>
      </c>
      <c r="E875">
        <v>0.22</v>
      </c>
      <c r="F875">
        <v>0.24099999999999999</v>
      </c>
      <c r="G875">
        <v>0.27800000000000002</v>
      </c>
      <c r="H875">
        <v>0.33900000000000002</v>
      </c>
      <c r="I875">
        <v>0.46700000000000003</v>
      </c>
      <c r="J875">
        <v>0.58499999999999996</v>
      </c>
      <c r="K875">
        <v>0.70199999999999996</v>
      </c>
      <c r="L875">
        <v>0.77900000000000003</v>
      </c>
      <c r="M875">
        <v>0.88</v>
      </c>
      <c r="N875">
        <v>1.538</v>
      </c>
    </row>
    <row r="876" spans="2:14" x14ac:dyDescent="0.3">
      <c r="B876" s="1">
        <v>1990</v>
      </c>
      <c r="C876">
        <v>6.4399999999999999E-2</v>
      </c>
      <c r="D876">
        <v>9.0999999999999998E-2</v>
      </c>
      <c r="E876">
        <v>0.153</v>
      </c>
      <c r="F876">
        <v>0.26400000000000001</v>
      </c>
      <c r="G876">
        <v>0.309</v>
      </c>
      <c r="H876">
        <v>0.373</v>
      </c>
      <c r="I876">
        <v>0.46100000000000002</v>
      </c>
      <c r="J876">
        <v>0.58199999999999996</v>
      </c>
      <c r="K876">
        <v>0.69399999999999995</v>
      </c>
      <c r="L876">
        <v>0.83499999999999996</v>
      </c>
      <c r="M876">
        <v>0.97</v>
      </c>
      <c r="N876">
        <v>1.5980000000000001</v>
      </c>
    </row>
    <row r="877" spans="2:14" x14ac:dyDescent="0.3">
      <c r="B877" s="1">
        <v>1991</v>
      </c>
      <c r="C877">
        <v>3.7199999999999997E-2</v>
      </c>
      <c r="D877">
        <v>0.106</v>
      </c>
      <c r="E877">
        <v>0.13200000000000001</v>
      </c>
      <c r="F877">
        <v>0.186</v>
      </c>
      <c r="G877">
        <v>0.27100000000000002</v>
      </c>
      <c r="H877">
        <v>0.38100000000000001</v>
      </c>
      <c r="I877">
        <v>0.45100000000000001</v>
      </c>
      <c r="J877">
        <v>0.54200000000000004</v>
      </c>
      <c r="K877">
        <v>0.66700000000000004</v>
      </c>
      <c r="L877">
        <v>0.78700000000000003</v>
      </c>
      <c r="M877">
        <v>0.90100000000000002</v>
      </c>
      <c r="N877">
        <v>1.0529999999999999</v>
      </c>
    </row>
    <row r="878" spans="2:14" x14ac:dyDescent="0.3">
      <c r="B878" s="1">
        <v>1992</v>
      </c>
      <c r="C878">
        <v>6.2600000000000003E-2</v>
      </c>
      <c r="D878">
        <v>8.3000000000000004E-2</v>
      </c>
      <c r="E878">
        <v>0.11799999999999999</v>
      </c>
      <c r="F878">
        <v>0.17699999999999999</v>
      </c>
      <c r="G878">
        <v>0.23899999999999999</v>
      </c>
      <c r="H878">
        <v>0.27500000000000002</v>
      </c>
      <c r="I878">
        <v>0.40899999999999997</v>
      </c>
      <c r="J878">
        <v>0.52400000000000002</v>
      </c>
      <c r="K878">
        <v>0.59399999999999997</v>
      </c>
      <c r="L878">
        <v>0.70899999999999996</v>
      </c>
      <c r="M878">
        <v>0.85099999999999998</v>
      </c>
      <c r="N878">
        <v>1.046</v>
      </c>
    </row>
    <row r="879" spans="2:14" x14ac:dyDescent="0.3">
      <c r="B879" s="1">
        <v>1993</v>
      </c>
      <c r="C879">
        <v>1.0999999999999999E-2</v>
      </c>
      <c r="D879">
        <v>8.8999999999999996E-2</v>
      </c>
      <c r="E879">
        <v>0.121</v>
      </c>
      <c r="F879">
        <v>0.18099999999999999</v>
      </c>
      <c r="G879">
        <v>0.246</v>
      </c>
      <c r="H879">
        <v>0.32</v>
      </c>
      <c r="I879">
        <v>0.40799999999999997</v>
      </c>
      <c r="J879">
        <v>0.57899999999999996</v>
      </c>
      <c r="K879">
        <v>0.71899999999999997</v>
      </c>
      <c r="L879">
        <v>0.85299999999999998</v>
      </c>
      <c r="M879">
        <v>0.96499999999999997</v>
      </c>
      <c r="N879">
        <v>1.1739999999999999</v>
      </c>
    </row>
    <row r="880" spans="2:14" x14ac:dyDescent="0.3">
      <c r="B880" s="1">
        <v>1994</v>
      </c>
      <c r="C880">
        <v>4.1200000000000001E-2</v>
      </c>
      <c r="D880">
        <v>8.4000000000000005E-2</v>
      </c>
      <c r="E880">
        <v>0.112</v>
      </c>
      <c r="F880">
        <v>0.224</v>
      </c>
      <c r="G880">
        <v>0.27</v>
      </c>
      <c r="H880">
        <v>0.33600000000000002</v>
      </c>
      <c r="I880">
        <v>0.46200000000000002</v>
      </c>
      <c r="J880">
        <v>0.64300000000000002</v>
      </c>
      <c r="K880">
        <v>0.80800000000000005</v>
      </c>
      <c r="L880">
        <v>0.86799999999999999</v>
      </c>
      <c r="M880">
        <v>1.0580000000000001</v>
      </c>
      <c r="N880">
        <v>1.421</v>
      </c>
    </row>
    <row r="881" spans="2:14" x14ac:dyDescent="0.3">
      <c r="B881" s="1">
        <v>1995</v>
      </c>
      <c r="C881">
        <v>7.0000000000000007E-2</v>
      </c>
      <c r="D881">
        <v>9.8000000000000004E-2</v>
      </c>
      <c r="E881">
        <v>0.14499999999999999</v>
      </c>
      <c r="F881">
        <v>0.192</v>
      </c>
      <c r="G881">
        <v>0.27</v>
      </c>
      <c r="H881">
        <v>0.34</v>
      </c>
      <c r="I881">
        <v>0.42899999999999999</v>
      </c>
      <c r="J881">
        <v>0.57699999999999996</v>
      </c>
      <c r="K881">
        <v>0.80700000000000005</v>
      </c>
      <c r="L881">
        <v>0.96499999999999997</v>
      </c>
      <c r="M881">
        <v>1.115</v>
      </c>
      <c r="N881">
        <v>1.367</v>
      </c>
    </row>
    <row r="882" spans="2:14" x14ac:dyDescent="0.3">
      <c r="B882" s="1">
        <v>1996</v>
      </c>
      <c r="C882">
        <v>6.1199999999999997E-2</v>
      </c>
      <c r="D882">
        <v>9.1999999999999998E-2</v>
      </c>
      <c r="E882">
        <v>0.151</v>
      </c>
      <c r="F882">
        <v>0.191</v>
      </c>
      <c r="G882">
        <v>0.28000000000000003</v>
      </c>
      <c r="H882">
        <v>0.35199999999999998</v>
      </c>
      <c r="I882">
        <v>0.52400000000000002</v>
      </c>
      <c r="J882">
        <v>0.68300000000000005</v>
      </c>
      <c r="K882">
        <v>0.94499999999999995</v>
      </c>
      <c r="L882">
        <v>1.216</v>
      </c>
      <c r="M882">
        <v>1.4259999999999999</v>
      </c>
      <c r="N882">
        <v>1.4770000000000001</v>
      </c>
    </row>
    <row r="883" spans="2:14" x14ac:dyDescent="0.3">
      <c r="B883" s="1">
        <v>1997</v>
      </c>
      <c r="C883">
        <v>0.10440000000000001</v>
      </c>
      <c r="D883">
        <v>0.106</v>
      </c>
      <c r="E883">
        <v>0.14599999999999999</v>
      </c>
      <c r="F883">
        <v>0.20100000000000001</v>
      </c>
      <c r="G883">
        <v>0.26</v>
      </c>
      <c r="H883">
        <v>0.35499999999999998</v>
      </c>
      <c r="I883">
        <v>0.495</v>
      </c>
      <c r="J883">
        <v>0.68300000000000005</v>
      </c>
      <c r="K883">
        <v>0.88400000000000001</v>
      </c>
      <c r="L883">
        <v>1.0880000000000001</v>
      </c>
      <c r="M883">
        <v>1.4670000000000001</v>
      </c>
      <c r="N883">
        <v>1.647</v>
      </c>
    </row>
    <row r="884" spans="2:14" x14ac:dyDescent="0.3">
      <c r="B884" s="1">
        <v>1998</v>
      </c>
      <c r="C884">
        <v>8.4099999999999994E-2</v>
      </c>
      <c r="D884">
        <v>0.128</v>
      </c>
      <c r="E884">
        <v>0.13800000000000001</v>
      </c>
      <c r="F884">
        <v>0.17799999999999999</v>
      </c>
      <c r="G884">
        <v>0.248</v>
      </c>
      <c r="H884">
        <v>0.34</v>
      </c>
      <c r="I884">
        <v>0.54500000000000004</v>
      </c>
      <c r="J884">
        <v>0.80600000000000005</v>
      </c>
      <c r="K884">
        <v>1.0349999999999999</v>
      </c>
      <c r="L884">
        <v>1.246</v>
      </c>
      <c r="M884">
        <v>1.4119999999999999</v>
      </c>
      <c r="N884">
        <v>1.655</v>
      </c>
    </row>
    <row r="885" spans="2:14" x14ac:dyDescent="0.3">
      <c r="B885" s="1">
        <v>1999</v>
      </c>
      <c r="C885">
        <v>8.9499999999999996E-2</v>
      </c>
      <c r="D885">
        <v>0.109</v>
      </c>
      <c r="E885">
        <v>0.13400000000000001</v>
      </c>
      <c r="F885">
        <v>0.17399999999999999</v>
      </c>
      <c r="G885">
        <v>0.25</v>
      </c>
      <c r="H885">
        <v>0.33100000000000002</v>
      </c>
      <c r="I885">
        <v>0.46500000000000002</v>
      </c>
      <c r="J885">
        <v>0.74199999999999999</v>
      </c>
      <c r="K885">
        <v>1.0209999999999999</v>
      </c>
      <c r="L885">
        <v>1.258</v>
      </c>
      <c r="M885">
        <v>1.3759999999999999</v>
      </c>
      <c r="N885">
        <v>1.776</v>
      </c>
    </row>
    <row r="886" spans="2:14" x14ac:dyDescent="0.3">
      <c r="B886" s="1">
        <v>2000</v>
      </c>
      <c r="C886">
        <v>4.2599999999999999E-2</v>
      </c>
      <c r="D886">
        <v>6.4000000000000001E-2</v>
      </c>
      <c r="E886">
        <v>0.16300000000000001</v>
      </c>
      <c r="F886">
        <v>0.19600000000000001</v>
      </c>
      <c r="G886">
        <v>0.255</v>
      </c>
      <c r="H886">
        <v>0.34599999999999997</v>
      </c>
      <c r="I886">
        <v>0.46600000000000003</v>
      </c>
      <c r="J886">
        <v>0.75600000000000001</v>
      </c>
      <c r="K886">
        <v>0.999</v>
      </c>
      <c r="L886">
        <v>1.141</v>
      </c>
      <c r="M886">
        <v>1.228</v>
      </c>
      <c r="N886">
        <v>1.5629999999999999</v>
      </c>
    </row>
    <row r="887" spans="2:14" x14ac:dyDescent="0.3">
      <c r="B887" s="1">
        <v>2001</v>
      </c>
      <c r="C887">
        <v>6.5600000000000006E-2</v>
      </c>
      <c r="D887">
        <v>9.8000000000000004E-2</v>
      </c>
      <c r="E887">
        <v>0.122</v>
      </c>
      <c r="F887">
        <v>0.17899999999999999</v>
      </c>
      <c r="G887">
        <v>0.25800000000000001</v>
      </c>
      <c r="H887">
        <v>0.32500000000000001</v>
      </c>
      <c r="I887">
        <v>0.46100000000000002</v>
      </c>
      <c r="J887">
        <v>0.61399999999999999</v>
      </c>
      <c r="K887">
        <v>0.82799999999999996</v>
      </c>
      <c r="L887">
        <v>1.0740000000000001</v>
      </c>
      <c r="M887">
        <v>1.36</v>
      </c>
      <c r="N887">
        <v>1.671</v>
      </c>
    </row>
    <row r="888" spans="2:14" x14ac:dyDescent="0.3">
      <c r="B888" s="1">
        <v>2002</v>
      </c>
      <c r="C888">
        <v>3.09E-2</v>
      </c>
      <c r="D888">
        <v>7.3999999999999996E-2</v>
      </c>
      <c r="E888">
        <v>0.13</v>
      </c>
      <c r="F888">
        <v>0.2</v>
      </c>
      <c r="G888">
        <v>0.25700000000000001</v>
      </c>
      <c r="H888">
        <v>0.32900000000000001</v>
      </c>
      <c r="I888">
        <v>0.44500000000000001</v>
      </c>
      <c r="J888">
        <v>0.64500000000000002</v>
      </c>
      <c r="K888">
        <v>0.88300000000000001</v>
      </c>
      <c r="L888">
        <v>1.1020000000000001</v>
      </c>
      <c r="M888">
        <v>1.321</v>
      </c>
      <c r="N888">
        <v>1.649</v>
      </c>
    </row>
    <row r="889" spans="2:14" x14ac:dyDescent="0.3">
      <c r="B889" s="1">
        <v>2003</v>
      </c>
      <c r="C889">
        <v>3.5799999999999998E-2</v>
      </c>
      <c r="D889">
        <v>8.5999999999999993E-2</v>
      </c>
      <c r="E889">
        <v>0.11700000000000001</v>
      </c>
      <c r="F889">
        <v>0.186</v>
      </c>
      <c r="G889">
        <v>0.245</v>
      </c>
      <c r="H889">
        <v>0.307</v>
      </c>
      <c r="I889">
        <v>0.4</v>
      </c>
      <c r="J889">
        <v>0.56399999999999995</v>
      </c>
      <c r="K889">
        <v>0.76800000000000002</v>
      </c>
      <c r="L889">
        <v>1.0049999999999999</v>
      </c>
      <c r="M889">
        <v>1.2090000000000001</v>
      </c>
      <c r="N889">
        <v>1.5369999999999999</v>
      </c>
    </row>
    <row r="890" spans="2:14" x14ac:dyDescent="0.3">
      <c r="B890" s="1">
        <v>2004</v>
      </c>
      <c r="C890">
        <v>3.4099999999999998E-2</v>
      </c>
      <c r="D890">
        <v>0.08</v>
      </c>
      <c r="E890">
        <v>0.158</v>
      </c>
      <c r="F890">
        <v>0.193</v>
      </c>
      <c r="G890">
        <v>0.247</v>
      </c>
      <c r="H890">
        <v>0.307</v>
      </c>
      <c r="I890">
        <v>0.38700000000000001</v>
      </c>
      <c r="J890">
        <v>0.52800000000000002</v>
      </c>
      <c r="K890">
        <v>0.7</v>
      </c>
      <c r="L890">
        <v>0.89700000000000002</v>
      </c>
      <c r="M890">
        <v>1.087</v>
      </c>
      <c r="N890">
        <v>1.5409999999999999</v>
      </c>
    </row>
    <row r="891" spans="2:14" x14ac:dyDescent="0.3">
      <c r="B891" s="1">
        <v>2005</v>
      </c>
      <c r="C891">
        <v>2.9100000000000001E-2</v>
      </c>
      <c r="D891">
        <v>7.4999999999999997E-2</v>
      </c>
      <c r="E891">
        <v>0.113</v>
      </c>
      <c r="F891">
        <v>0.19600000000000001</v>
      </c>
      <c r="G891">
        <v>0.25900000000000001</v>
      </c>
      <c r="H891">
        <v>0.318</v>
      </c>
      <c r="I891">
        <v>0.39900000000000002</v>
      </c>
      <c r="J891">
        <v>0.51700000000000002</v>
      </c>
      <c r="K891">
        <v>0.64100000000000001</v>
      </c>
      <c r="L891">
        <v>0.76700000000000002</v>
      </c>
      <c r="M891">
        <v>0.91800000000000004</v>
      </c>
      <c r="N891">
        <v>1.296</v>
      </c>
    </row>
    <row r="892" spans="2:14" x14ac:dyDescent="0.3">
      <c r="B892" s="1">
        <v>2006</v>
      </c>
      <c r="C892">
        <v>3.2800000000000003E-2</v>
      </c>
      <c r="D892">
        <v>7.5999999999999998E-2</v>
      </c>
      <c r="E892">
        <v>0.11600000000000001</v>
      </c>
      <c r="F892">
        <v>0.14099999999999999</v>
      </c>
      <c r="G892">
        <v>0.26100000000000001</v>
      </c>
      <c r="H892">
        <v>0.35</v>
      </c>
      <c r="I892">
        <v>0.41899999999999998</v>
      </c>
      <c r="J892">
        <v>0.51600000000000001</v>
      </c>
      <c r="K892">
        <v>0.63100000000000001</v>
      </c>
      <c r="L892">
        <v>0.752</v>
      </c>
      <c r="M892">
        <v>0.92400000000000004</v>
      </c>
      <c r="N892">
        <v>1.2629999999999999</v>
      </c>
    </row>
    <row r="893" spans="2:14" x14ac:dyDescent="0.3">
      <c r="B893" s="1">
        <v>2007</v>
      </c>
      <c r="C893">
        <v>8.6300000000000002E-2</v>
      </c>
      <c r="D893">
        <v>7.3999999999999996E-2</v>
      </c>
      <c r="E893">
        <v>0.121</v>
      </c>
      <c r="F893">
        <v>0.17199999999999999</v>
      </c>
      <c r="G893">
        <v>0.22600000000000001</v>
      </c>
      <c r="H893">
        <v>0.33100000000000002</v>
      </c>
      <c r="I893">
        <v>0.43099999999999999</v>
      </c>
      <c r="J893">
        <v>0.51</v>
      </c>
      <c r="K893">
        <v>0.621</v>
      </c>
      <c r="L893">
        <v>0.75600000000000001</v>
      </c>
      <c r="M893">
        <v>0.90300000000000002</v>
      </c>
      <c r="N893">
        <v>1.177</v>
      </c>
    </row>
    <row r="894" spans="2:14" x14ac:dyDescent="0.3">
      <c r="B894" s="1">
        <v>2008</v>
      </c>
      <c r="C894">
        <v>3.5799999999999998E-2</v>
      </c>
      <c r="D894">
        <v>4.8300000000000003E-2</v>
      </c>
      <c r="E894">
        <v>6.88E-2</v>
      </c>
      <c r="F894">
        <v>0.18579999999999999</v>
      </c>
      <c r="G894">
        <v>0.25380000000000003</v>
      </c>
      <c r="H894">
        <v>0.31240000000000001</v>
      </c>
      <c r="I894">
        <v>0.41560000000000002</v>
      </c>
      <c r="J894">
        <v>0.51519999999999999</v>
      </c>
      <c r="K894">
        <v>0.60529999999999995</v>
      </c>
      <c r="L894">
        <v>0.71919999999999995</v>
      </c>
      <c r="M894">
        <v>0.86129999999999995</v>
      </c>
      <c r="N894">
        <v>1.1479999999999999</v>
      </c>
    </row>
    <row r="895" spans="2:14" x14ac:dyDescent="0.3">
      <c r="B895" s="1">
        <v>2009</v>
      </c>
      <c r="C895">
        <v>1.38E-2</v>
      </c>
      <c r="D895">
        <v>4.53E-2</v>
      </c>
      <c r="E895">
        <v>0.109</v>
      </c>
      <c r="F895">
        <v>0.14230000000000001</v>
      </c>
      <c r="G895">
        <v>0.253</v>
      </c>
      <c r="H895">
        <v>0.32990000000000003</v>
      </c>
      <c r="I895">
        <v>0.41120000000000001</v>
      </c>
      <c r="J895">
        <v>0.53159999999999996</v>
      </c>
      <c r="K895">
        <v>0.625</v>
      </c>
      <c r="L895">
        <v>0.76429999999999998</v>
      </c>
      <c r="M895">
        <v>0.88600000000000001</v>
      </c>
      <c r="N895">
        <v>1.1439999999999999</v>
      </c>
    </row>
    <row r="896" spans="2:14" x14ac:dyDescent="0.3">
      <c r="B896" s="1">
        <v>2010</v>
      </c>
      <c r="C896">
        <v>1.38E-2</v>
      </c>
      <c r="D896">
        <v>5.21E-2</v>
      </c>
      <c r="E896">
        <v>0.1013</v>
      </c>
      <c r="F896">
        <v>0.17469999999999999</v>
      </c>
      <c r="G896">
        <v>0.23649999999999999</v>
      </c>
      <c r="H896">
        <v>0.31330000000000002</v>
      </c>
      <c r="I896">
        <v>0.41489999999999999</v>
      </c>
      <c r="J896">
        <v>0.53859999999999997</v>
      </c>
      <c r="K896">
        <v>0.64880000000000004</v>
      </c>
      <c r="L896">
        <v>0.7873</v>
      </c>
      <c r="M896">
        <v>0.96350000000000002</v>
      </c>
      <c r="N896">
        <v>1.4730000000000001</v>
      </c>
    </row>
    <row r="897" spans="2:14" x14ac:dyDescent="0.3">
      <c r="B897" s="1">
        <v>2011</v>
      </c>
      <c r="C897">
        <v>1.9300000000000001E-2</v>
      </c>
      <c r="D897">
        <v>6.6699999999999995E-2</v>
      </c>
      <c r="E897">
        <v>0.10059999999999999</v>
      </c>
      <c r="F897">
        <v>0.19009999999999999</v>
      </c>
      <c r="G897">
        <v>0.28720000000000001</v>
      </c>
      <c r="H897">
        <v>0.35320000000000001</v>
      </c>
      <c r="I897">
        <v>0.46639999999999998</v>
      </c>
      <c r="J897">
        <v>0.61299999999999999</v>
      </c>
      <c r="K897">
        <v>0.77349999999999997</v>
      </c>
      <c r="L897">
        <v>0.92259999999999998</v>
      </c>
      <c r="M897">
        <v>1.1733</v>
      </c>
      <c r="N897">
        <v>1.514</v>
      </c>
    </row>
    <row r="898" spans="2:14" x14ac:dyDescent="0.3">
      <c r="B898" s="1">
        <v>2012</v>
      </c>
      <c r="C898">
        <v>7.3000000000000001E-3</v>
      </c>
      <c r="D898">
        <v>1.4E-2</v>
      </c>
      <c r="E898">
        <v>8.1500000000000003E-2</v>
      </c>
      <c r="F898">
        <v>0.20180000000000001</v>
      </c>
      <c r="G898">
        <v>0.26350000000000001</v>
      </c>
      <c r="H898">
        <v>0.3528</v>
      </c>
      <c r="I898">
        <v>0.4758</v>
      </c>
      <c r="J898">
        <v>0.55789999999999995</v>
      </c>
      <c r="K898">
        <v>0.71050000000000002</v>
      </c>
      <c r="L898">
        <v>0.91169999999999995</v>
      </c>
      <c r="M898">
        <v>1.1462000000000001</v>
      </c>
      <c r="N898">
        <v>1.6</v>
      </c>
    </row>
    <row r="899" spans="2:14" x14ac:dyDescent="0.3">
      <c r="B899" s="1">
        <v>2013</v>
      </c>
      <c r="C899">
        <v>5.1999999999999998E-2</v>
      </c>
      <c r="D899">
        <v>0.125403347</v>
      </c>
      <c r="E899">
        <v>0.268198202</v>
      </c>
      <c r="F899">
        <v>0.26314122899999998</v>
      </c>
      <c r="G899">
        <v>0.30995917000000001</v>
      </c>
      <c r="H899">
        <v>0.36198247099999997</v>
      </c>
      <c r="I899">
        <v>0.43108374399999999</v>
      </c>
      <c r="J899">
        <v>0.50682558300000002</v>
      </c>
      <c r="K899">
        <v>0.67831801199999997</v>
      </c>
      <c r="L899">
        <v>0.72566416600000005</v>
      </c>
      <c r="M899">
        <v>0.93555553700000005</v>
      </c>
      <c r="N899">
        <v>1.142647078</v>
      </c>
    </row>
    <row r="900" spans="2:14" x14ac:dyDescent="0.3">
      <c r="C900" t="s">
        <v>0</v>
      </c>
      <c r="D900" t="s">
        <v>17</v>
      </c>
      <c r="E900" t="s">
        <v>10</v>
      </c>
      <c r="F900">
        <v>8</v>
      </c>
      <c r="G900" t="s">
        <v>30</v>
      </c>
    </row>
    <row r="901" spans="2:14" x14ac:dyDescent="0.3">
      <c r="B901" s="1">
        <v>1963</v>
      </c>
      <c r="C901">
        <v>5.1999999999999998E-2</v>
      </c>
      <c r="D901">
        <v>9.2999999999999999E-2</v>
      </c>
      <c r="E901">
        <v>0.13100000000000001</v>
      </c>
      <c r="F901">
        <v>0.17799999999999999</v>
      </c>
      <c r="G901">
        <v>0.26200000000000001</v>
      </c>
      <c r="H901">
        <v>0.29399999999999998</v>
      </c>
      <c r="I901">
        <v>0.34</v>
      </c>
      <c r="J901">
        <v>0.39600000000000002</v>
      </c>
      <c r="K901">
        <v>0.54900000000000004</v>
      </c>
      <c r="L901">
        <v>0.73799999999999999</v>
      </c>
      <c r="M901">
        <v>0.98399999999999999</v>
      </c>
      <c r="N901">
        <v>1.093</v>
      </c>
    </row>
    <row r="902" spans="2:14" x14ac:dyDescent="0.3">
      <c r="B902" s="1">
        <v>1964</v>
      </c>
      <c r="C902">
        <v>5.1999999999999998E-2</v>
      </c>
      <c r="D902">
        <v>9.2999999999999999E-2</v>
      </c>
      <c r="E902">
        <v>0.13100000000000001</v>
      </c>
      <c r="F902">
        <v>0.17799999999999999</v>
      </c>
      <c r="G902">
        <v>0.26200000000000001</v>
      </c>
      <c r="H902">
        <v>0.29399999999999998</v>
      </c>
      <c r="I902">
        <v>0.34</v>
      </c>
      <c r="J902">
        <v>0.39600000000000002</v>
      </c>
      <c r="K902">
        <v>0.54900000000000004</v>
      </c>
      <c r="L902">
        <v>0.73799999999999999</v>
      </c>
      <c r="M902">
        <v>0.98399999999999999</v>
      </c>
      <c r="N902">
        <v>1.093</v>
      </c>
    </row>
    <row r="903" spans="2:14" x14ac:dyDescent="0.3">
      <c r="B903" s="1">
        <v>1965</v>
      </c>
      <c r="C903">
        <v>5.1999999999999998E-2</v>
      </c>
      <c r="D903">
        <v>9.2999999999999999E-2</v>
      </c>
      <c r="E903">
        <v>0.13100000000000001</v>
      </c>
      <c r="F903">
        <v>0.17799999999999999</v>
      </c>
      <c r="G903">
        <v>0.26200000000000001</v>
      </c>
      <c r="H903">
        <v>0.29399999999999998</v>
      </c>
      <c r="I903">
        <v>0.34</v>
      </c>
      <c r="J903">
        <v>0.39600000000000002</v>
      </c>
      <c r="K903">
        <v>0.54900000000000004</v>
      </c>
      <c r="L903">
        <v>0.73799999999999999</v>
      </c>
      <c r="M903">
        <v>0.98399999999999999</v>
      </c>
      <c r="N903">
        <v>1.093</v>
      </c>
    </row>
    <row r="904" spans="2:14" x14ac:dyDescent="0.3">
      <c r="B904" s="1">
        <v>1966</v>
      </c>
      <c r="C904">
        <v>5.1999999999999998E-2</v>
      </c>
      <c r="D904">
        <v>9.2999999999999999E-2</v>
      </c>
      <c r="E904">
        <v>0.13100000000000001</v>
      </c>
      <c r="F904">
        <v>0.17799999999999999</v>
      </c>
      <c r="G904">
        <v>0.26200000000000001</v>
      </c>
      <c r="H904">
        <v>0.29399999999999998</v>
      </c>
      <c r="I904">
        <v>0.34</v>
      </c>
      <c r="J904">
        <v>0.39600000000000002</v>
      </c>
      <c r="K904">
        <v>0.54900000000000004</v>
      </c>
      <c r="L904">
        <v>0.73799999999999999</v>
      </c>
      <c r="M904">
        <v>0.98399999999999999</v>
      </c>
      <c r="N904">
        <v>1.093</v>
      </c>
    </row>
    <row r="905" spans="2:14" x14ac:dyDescent="0.3">
      <c r="B905" s="1">
        <v>1967</v>
      </c>
      <c r="C905">
        <v>5.1999999999999998E-2</v>
      </c>
      <c r="D905">
        <v>9.2999999999999999E-2</v>
      </c>
      <c r="E905">
        <v>0.13100000000000001</v>
      </c>
      <c r="F905">
        <v>0.17799999999999999</v>
      </c>
      <c r="G905">
        <v>0.26200000000000001</v>
      </c>
      <c r="H905">
        <v>0.29399999999999998</v>
      </c>
      <c r="I905">
        <v>0.34</v>
      </c>
      <c r="J905">
        <v>0.39600000000000002</v>
      </c>
      <c r="K905">
        <v>0.54900000000000004</v>
      </c>
      <c r="L905">
        <v>0.73799999999999999</v>
      </c>
      <c r="M905">
        <v>0.98399999999999999</v>
      </c>
      <c r="N905">
        <v>1.093</v>
      </c>
    </row>
    <row r="906" spans="2:14" x14ac:dyDescent="0.3">
      <c r="B906" s="1">
        <v>1968</v>
      </c>
      <c r="C906">
        <v>5.1999999999999998E-2</v>
      </c>
      <c r="D906">
        <v>9.2999999999999999E-2</v>
      </c>
      <c r="E906">
        <v>0.13100000000000001</v>
      </c>
      <c r="F906">
        <v>0.17799999999999999</v>
      </c>
      <c r="G906">
        <v>0.26200000000000001</v>
      </c>
      <c r="H906">
        <v>0.29399999999999998</v>
      </c>
      <c r="I906">
        <v>0.34</v>
      </c>
      <c r="J906">
        <v>0.39600000000000002</v>
      </c>
      <c r="K906">
        <v>0.54900000000000004</v>
      </c>
      <c r="L906">
        <v>0.73799999999999999</v>
      </c>
      <c r="M906">
        <v>0.98399999999999999</v>
      </c>
      <c r="N906">
        <v>1.093</v>
      </c>
    </row>
    <row r="907" spans="2:14" x14ac:dyDescent="0.3">
      <c r="B907" s="1">
        <v>1969</v>
      </c>
      <c r="C907">
        <v>5.1999999999999998E-2</v>
      </c>
      <c r="D907">
        <v>9.2999999999999999E-2</v>
      </c>
      <c r="E907">
        <v>0.13100000000000001</v>
      </c>
      <c r="F907">
        <v>0.17799999999999999</v>
      </c>
      <c r="G907">
        <v>0.26200000000000001</v>
      </c>
      <c r="H907">
        <v>0.29399999999999998</v>
      </c>
      <c r="I907">
        <v>0.34</v>
      </c>
      <c r="J907">
        <v>0.39600000000000002</v>
      </c>
      <c r="K907">
        <v>0.54900000000000004</v>
      </c>
      <c r="L907">
        <v>0.73799999999999999</v>
      </c>
      <c r="M907">
        <v>0.98399999999999999</v>
      </c>
      <c r="N907">
        <v>1.093</v>
      </c>
    </row>
    <row r="908" spans="2:14" x14ac:dyDescent="0.3">
      <c r="B908" s="1">
        <v>1970</v>
      </c>
      <c r="C908">
        <v>5.1999999999999998E-2</v>
      </c>
      <c r="D908">
        <v>9.2999999999999999E-2</v>
      </c>
      <c r="E908">
        <v>0.13100000000000001</v>
      </c>
      <c r="F908">
        <v>0.17799999999999999</v>
      </c>
      <c r="G908">
        <v>0.26200000000000001</v>
      </c>
      <c r="H908">
        <v>0.29399999999999998</v>
      </c>
      <c r="I908">
        <v>0.34</v>
      </c>
      <c r="J908">
        <v>0.39600000000000002</v>
      </c>
      <c r="K908">
        <v>0.54900000000000004</v>
      </c>
      <c r="L908">
        <v>0.73799999999999999</v>
      </c>
      <c r="M908">
        <v>0.98399999999999999</v>
      </c>
      <c r="N908">
        <v>1.093</v>
      </c>
    </row>
    <row r="909" spans="2:14" x14ac:dyDescent="0.3">
      <c r="B909" s="1">
        <v>1971</v>
      </c>
      <c r="C909">
        <v>5.1999999999999998E-2</v>
      </c>
      <c r="D909">
        <v>9.2999999999999999E-2</v>
      </c>
      <c r="E909">
        <v>0.13100000000000001</v>
      </c>
      <c r="F909">
        <v>0.17799999999999999</v>
      </c>
      <c r="G909">
        <v>0.26200000000000001</v>
      </c>
      <c r="H909">
        <v>0.29399999999999998</v>
      </c>
      <c r="I909">
        <v>0.34</v>
      </c>
      <c r="J909">
        <v>0.39600000000000002</v>
      </c>
      <c r="K909">
        <v>0.54900000000000004</v>
      </c>
      <c r="L909">
        <v>0.73799999999999999</v>
      </c>
      <c r="M909">
        <v>0.98399999999999999</v>
      </c>
      <c r="N909">
        <v>1.093</v>
      </c>
    </row>
    <row r="910" spans="2:14" x14ac:dyDescent="0.3">
      <c r="B910" s="1">
        <v>1972</v>
      </c>
      <c r="C910">
        <v>5.1999999999999998E-2</v>
      </c>
      <c r="D910">
        <v>9.2999999999999999E-2</v>
      </c>
      <c r="E910">
        <v>0.13100000000000001</v>
      </c>
      <c r="F910">
        <v>0.17799999999999999</v>
      </c>
      <c r="G910">
        <v>0.26200000000000001</v>
      </c>
      <c r="H910">
        <v>0.29399999999999998</v>
      </c>
      <c r="I910">
        <v>0.34</v>
      </c>
      <c r="J910">
        <v>0.39600000000000002</v>
      </c>
      <c r="K910">
        <v>0.54900000000000004</v>
      </c>
      <c r="L910">
        <v>0.73799999999999999</v>
      </c>
      <c r="M910">
        <v>0.98399999999999999</v>
      </c>
      <c r="N910">
        <v>1.093</v>
      </c>
    </row>
    <row r="911" spans="2:14" x14ac:dyDescent="0.3">
      <c r="B911" s="1">
        <v>1973</v>
      </c>
      <c r="C911">
        <v>5.1999999999999998E-2</v>
      </c>
      <c r="D911">
        <v>9.2999999999999999E-2</v>
      </c>
      <c r="E911">
        <v>0.13100000000000001</v>
      </c>
      <c r="F911">
        <v>0.17799999999999999</v>
      </c>
      <c r="G911">
        <v>0.26200000000000001</v>
      </c>
      <c r="H911">
        <v>0.29399999999999998</v>
      </c>
      <c r="I911">
        <v>0.34</v>
      </c>
      <c r="J911">
        <v>0.39600000000000002</v>
      </c>
      <c r="K911">
        <v>0.54900000000000004</v>
      </c>
      <c r="L911">
        <v>0.73799999999999999</v>
      </c>
      <c r="M911">
        <v>0.98399999999999999</v>
      </c>
      <c r="N911">
        <v>1.093</v>
      </c>
    </row>
    <row r="912" spans="2:14" x14ac:dyDescent="0.3">
      <c r="B912" s="1">
        <v>1974</v>
      </c>
      <c r="C912">
        <v>5.1999999999999998E-2</v>
      </c>
      <c r="D912">
        <v>9.2999999999999999E-2</v>
      </c>
      <c r="E912">
        <v>0.13100000000000001</v>
      </c>
      <c r="F912">
        <v>0.17799999999999999</v>
      </c>
      <c r="G912">
        <v>0.26200000000000001</v>
      </c>
      <c r="H912">
        <v>0.29399999999999998</v>
      </c>
      <c r="I912">
        <v>0.34</v>
      </c>
      <c r="J912">
        <v>0.39600000000000002</v>
      </c>
      <c r="K912">
        <v>0.54900000000000004</v>
      </c>
      <c r="L912">
        <v>0.73799999999999999</v>
      </c>
      <c r="M912">
        <v>0.98399999999999999</v>
      </c>
      <c r="N912">
        <v>1.093</v>
      </c>
    </row>
    <row r="913" spans="2:14" x14ac:dyDescent="0.3">
      <c r="B913" s="1">
        <v>1975</v>
      </c>
      <c r="C913">
        <v>5.1999999999999998E-2</v>
      </c>
      <c r="D913">
        <v>9.2999999999999999E-2</v>
      </c>
      <c r="E913">
        <v>0.13100000000000001</v>
      </c>
      <c r="F913">
        <v>0.17799999999999999</v>
      </c>
      <c r="G913">
        <v>0.26200000000000001</v>
      </c>
      <c r="H913">
        <v>0.29399999999999998</v>
      </c>
      <c r="I913">
        <v>0.34</v>
      </c>
      <c r="J913">
        <v>0.39600000000000002</v>
      </c>
      <c r="K913">
        <v>0.54900000000000004</v>
      </c>
      <c r="L913">
        <v>0.73799999999999999</v>
      </c>
      <c r="M913">
        <v>0.98399999999999999</v>
      </c>
      <c r="N913">
        <v>1.093</v>
      </c>
    </row>
    <row r="914" spans="2:14" x14ac:dyDescent="0.3">
      <c r="B914" s="1">
        <v>1976</v>
      </c>
      <c r="C914">
        <v>5.1999999999999998E-2</v>
      </c>
      <c r="D914">
        <v>7.8E-2</v>
      </c>
      <c r="E914">
        <v>0.155</v>
      </c>
      <c r="F914">
        <v>0.214</v>
      </c>
      <c r="G914">
        <v>0.27500000000000002</v>
      </c>
      <c r="H914">
        <v>0.33600000000000002</v>
      </c>
      <c r="I914">
        <v>0.39400000000000002</v>
      </c>
      <c r="J914">
        <v>0.47199999999999998</v>
      </c>
      <c r="K914">
        <v>0.63200000000000001</v>
      </c>
      <c r="L914">
        <v>0.71399999999999997</v>
      </c>
      <c r="M914">
        <v>0.89800000000000002</v>
      </c>
      <c r="N914">
        <v>1.538</v>
      </c>
    </row>
    <row r="915" spans="2:14" x14ac:dyDescent="0.3">
      <c r="B915" s="1">
        <v>1977</v>
      </c>
      <c r="C915">
        <v>5.4699999999999999E-2</v>
      </c>
      <c r="D915">
        <v>9.1999999999999998E-2</v>
      </c>
      <c r="E915">
        <v>0.109</v>
      </c>
      <c r="F915">
        <v>0.23599999999999999</v>
      </c>
      <c r="G915">
        <v>0.27500000000000002</v>
      </c>
      <c r="H915">
        <v>0.314</v>
      </c>
      <c r="I915">
        <v>0.375</v>
      </c>
      <c r="J915">
        <v>0.45600000000000002</v>
      </c>
      <c r="K915">
        <v>0.52100000000000002</v>
      </c>
      <c r="L915">
        <v>0.73199999999999998</v>
      </c>
      <c r="M915">
        <v>0.65100000000000002</v>
      </c>
      <c r="N915">
        <v>1.137</v>
      </c>
    </row>
    <row r="916" spans="2:14" x14ac:dyDescent="0.3">
      <c r="B916" s="1">
        <v>1978</v>
      </c>
      <c r="C916">
        <v>5.1999999999999998E-2</v>
      </c>
      <c r="D916">
        <v>8.4000000000000005E-2</v>
      </c>
      <c r="E916">
        <v>0.104</v>
      </c>
      <c r="F916">
        <v>0.14699999999999999</v>
      </c>
      <c r="G916">
        <v>0.21099999999999999</v>
      </c>
      <c r="H916">
        <v>0.32700000000000001</v>
      </c>
      <c r="I916">
        <v>0.39400000000000002</v>
      </c>
      <c r="J916">
        <v>0.44900000000000001</v>
      </c>
      <c r="K916">
        <v>0.51400000000000001</v>
      </c>
      <c r="L916">
        <v>0.58299999999999996</v>
      </c>
      <c r="M916">
        <v>0.63100000000000001</v>
      </c>
      <c r="N916">
        <v>1.538</v>
      </c>
    </row>
    <row r="917" spans="2:14" x14ac:dyDescent="0.3">
      <c r="B917" s="1">
        <v>1979</v>
      </c>
      <c r="C917">
        <v>5.1999999999999998E-2</v>
      </c>
      <c r="D917">
        <v>0.108</v>
      </c>
      <c r="E917">
        <v>0.16</v>
      </c>
      <c r="F917">
        <v>0.19900000000000001</v>
      </c>
      <c r="G917">
        <v>0.24099999999999999</v>
      </c>
      <c r="H917">
        <v>0.30099999999999999</v>
      </c>
      <c r="I917">
        <v>0.38800000000000001</v>
      </c>
      <c r="J917">
        <v>0.46600000000000003</v>
      </c>
      <c r="K917">
        <v>0.58799999999999997</v>
      </c>
      <c r="L917">
        <v>0.871</v>
      </c>
      <c r="M917">
        <v>1.2649999999999999</v>
      </c>
      <c r="N917">
        <v>1.972</v>
      </c>
    </row>
    <row r="918" spans="2:14" x14ac:dyDescent="0.3">
      <c r="B918" s="1">
        <v>1980</v>
      </c>
      <c r="C918">
        <v>2.5700000000000001E-2</v>
      </c>
      <c r="D918">
        <v>0.06</v>
      </c>
      <c r="E918">
        <v>0.13200000000000001</v>
      </c>
      <c r="F918">
        <v>0.23100000000000001</v>
      </c>
      <c r="G918">
        <v>0.27200000000000002</v>
      </c>
      <c r="H918">
        <v>0.35</v>
      </c>
      <c r="I918">
        <v>0.44700000000000001</v>
      </c>
      <c r="J918">
        <v>0.51900000000000002</v>
      </c>
      <c r="K918">
        <v>0.71599999999999997</v>
      </c>
      <c r="L918">
        <v>0.82</v>
      </c>
      <c r="M918">
        <v>1.073</v>
      </c>
      <c r="N918">
        <v>1.8540000000000001</v>
      </c>
    </row>
    <row r="919" spans="2:14" x14ac:dyDescent="0.3">
      <c r="B919" s="1">
        <v>1981</v>
      </c>
      <c r="C919">
        <v>5.1999999999999998E-2</v>
      </c>
      <c r="D919">
        <v>9.5000000000000001E-2</v>
      </c>
      <c r="E919">
        <v>0.14899999999999999</v>
      </c>
      <c r="F919">
        <v>0.24199999999999999</v>
      </c>
      <c r="G919">
        <v>0.29399999999999998</v>
      </c>
      <c r="H919">
        <v>0.34</v>
      </c>
      <c r="I919">
        <v>0.40699999999999997</v>
      </c>
      <c r="J919">
        <v>0.503</v>
      </c>
      <c r="K919">
        <v>0.63700000000000001</v>
      </c>
      <c r="L919">
        <v>0.76500000000000001</v>
      </c>
      <c r="M919">
        <v>1.1839999999999999</v>
      </c>
      <c r="N919">
        <v>1.9</v>
      </c>
    </row>
    <row r="920" spans="2:14" x14ac:dyDescent="0.3">
      <c r="B920" s="1">
        <v>1982</v>
      </c>
      <c r="C920">
        <v>5.5199999999999999E-2</v>
      </c>
      <c r="D920">
        <v>8.5000000000000006E-2</v>
      </c>
      <c r="E920">
        <v>0.16600000000000001</v>
      </c>
      <c r="F920">
        <v>0.20699999999999999</v>
      </c>
      <c r="G920">
        <v>0.26900000000000002</v>
      </c>
      <c r="H920">
        <v>0.32300000000000001</v>
      </c>
      <c r="I920">
        <v>0.378</v>
      </c>
      <c r="J920">
        <v>0.47199999999999998</v>
      </c>
      <c r="K920">
        <v>0.53600000000000003</v>
      </c>
      <c r="L920">
        <v>0.64400000000000002</v>
      </c>
      <c r="M920">
        <v>0.98699999999999999</v>
      </c>
      <c r="N920">
        <v>1.1850000000000001</v>
      </c>
    </row>
    <row r="921" spans="2:14" x14ac:dyDescent="0.3">
      <c r="B921" s="1">
        <v>1983</v>
      </c>
      <c r="C921">
        <v>7.0400000000000004E-2</v>
      </c>
      <c r="D921">
        <v>9.9000000000000005E-2</v>
      </c>
      <c r="E921">
        <v>0.122</v>
      </c>
      <c r="F921">
        <v>0.23</v>
      </c>
      <c r="G921">
        <v>0.27300000000000002</v>
      </c>
      <c r="H921">
        <v>0.32</v>
      </c>
      <c r="I921">
        <v>0.374</v>
      </c>
      <c r="J921">
        <v>0.46100000000000002</v>
      </c>
      <c r="K921">
        <v>0.59599999999999997</v>
      </c>
      <c r="L921">
        <v>0.70899999999999996</v>
      </c>
      <c r="M921">
        <v>1.196</v>
      </c>
      <c r="N921">
        <v>1.7689999999999999</v>
      </c>
    </row>
    <row r="922" spans="2:14" x14ac:dyDescent="0.3">
      <c r="B922" s="1">
        <v>1984</v>
      </c>
      <c r="C922">
        <v>3.4599999999999999E-2</v>
      </c>
      <c r="D922">
        <v>0.13500000000000001</v>
      </c>
      <c r="E922">
        <v>0.154</v>
      </c>
      <c r="F922">
        <v>0.185</v>
      </c>
      <c r="G922">
        <v>0.26600000000000001</v>
      </c>
      <c r="H922">
        <v>0.33</v>
      </c>
      <c r="I922">
        <v>0.38300000000000001</v>
      </c>
      <c r="J922">
        <v>0.44900000000000001</v>
      </c>
      <c r="K922">
        <v>0.57699999999999996</v>
      </c>
      <c r="L922">
        <v>0.68500000000000005</v>
      </c>
      <c r="M922">
        <v>1.012</v>
      </c>
      <c r="N922">
        <v>1.8460000000000001</v>
      </c>
    </row>
    <row r="923" spans="2:14" x14ac:dyDescent="0.3">
      <c r="B923" s="1">
        <v>1985</v>
      </c>
      <c r="C923">
        <v>5.7500000000000002E-2</v>
      </c>
      <c r="D923">
        <v>0.14799999999999999</v>
      </c>
      <c r="E923">
        <v>0.18099999999999999</v>
      </c>
      <c r="F923">
        <v>0.223</v>
      </c>
      <c r="G923">
        <v>0.27</v>
      </c>
      <c r="H923">
        <v>0.33900000000000002</v>
      </c>
      <c r="I923">
        <v>0.39800000000000002</v>
      </c>
      <c r="J923">
        <v>0.47299999999999998</v>
      </c>
      <c r="K923">
        <v>0.57299999999999995</v>
      </c>
      <c r="L923">
        <v>0.79600000000000004</v>
      </c>
      <c r="M923">
        <v>1.3759999999999999</v>
      </c>
      <c r="N923">
        <v>1.647</v>
      </c>
    </row>
    <row r="924" spans="2:14" x14ac:dyDescent="0.3">
      <c r="B924" s="1">
        <v>1986</v>
      </c>
      <c r="C924">
        <v>7.2700000000000001E-2</v>
      </c>
      <c r="D924">
        <v>7.4999999999999997E-2</v>
      </c>
      <c r="E924">
        <v>0.17199999999999999</v>
      </c>
      <c r="F924">
        <v>0.247</v>
      </c>
      <c r="G924">
        <v>0.28599999999999998</v>
      </c>
      <c r="H924">
        <v>0.34599999999999997</v>
      </c>
      <c r="I924">
        <v>0.42699999999999999</v>
      </c>
      <c r="J924">
        <v>0.51800000000000002</v>
      </c>
      <c r="K924">
        <v>0.64</v>
      </c>
      <c r="L924">
        <v>0.84399999999999997</v>
      </c>
      <c r="M924">
        <v>1.351</v>
      </c>
      <c r="N924">
        <v>2.11</v>
      </c>
    </row>
    <row r="925" spans="2:14" x14ac:dyDescent="0.3">
      <c r="B925" s="1">
        <v>1987</v>
      </c>
      <c r="C925">
        <v>7.5999999999999998E-2</v>
      </c>
      <c r="D925">
        <v>0.11700000000000001</v>
      </c>
      <c r="E925">
        <v>0.14000000000000001</v>
      </c>
      <c r="F925">
        <v>0.191</v>
      </c>
      <c r="G925">
        <v>0.27</v>
      </c>
      <c r="H925">
        <v>0.35699999999999998</v>
      </c>
      <c r="I925">
        <v>0.434</v>
      </c>
      <c r="J925">
        <v>0.503</v>
      </c>
      <c r="K925">
        <v>0.57699999999999996</v>
      </c>
      <c r="L925">
        <v>0.68899999999999995</v>
      </c>
      <c r="M925">
        <v>1.089</v>
      </c>
      <c r="N925">
        <v>1.9790000000000001</v>
      </c>
    </row>
    <row r="926" spans="2:14" x14ac:dyDescent="0.3">
      <c r="B926" s="1">
        <v>1988</v>
      </c>
      <c r="C926">
        <v>0.1003</v>
      </c>
      <c r="D926">
        <v>0.124</v>
      </c>
      <c r="E926">
        <v>0.159</v>
      </c>
      <c r="F926">
        <v>0.19700000000000001</v>
      </c>
      <c r="G926">
        <v>0.23300000000000001</v>
      </c>
      <c r="H926">
        <v>0.34200000000000003</v>
      </c>
      <c r="I926">
        <v>0.44400000000000001</v>
      </c>
      <c r="J926">
        <v>0.51200000000000001</v>
      </c>
      <c r="K926">
        <v>0.58799999999999997</v>
      </c>
      <c r="L926">
        <v>0.75</v>
      </c>
      <c r="M926">
        <v>1.012</v>
      </c>
      <c r="N926">
        <v>1.3720000000000001</v>
      </c>
    </row>
    <row r="927" spans="2:14" x14ac:dyDescent="0.3">
      <c r="B927" s="1">
        <v>1989</v>
      </c>
      <c r="C927">
        <v>5.1999999999999998E-2</v>
      </c>
      <c r="D927">
        <v>0.10299999999999999</v>
      </c>
      <c r="E927">
        <v>0.22</v>
      </c>
      <c r="F927">
        <v>0.24099999999999999</v>
      </c>
      <c r="G927">
        <v>0.27800000000000002</v>
      </c>
      <c r="H927">
        <v>0.33900000000000002</v>
      </c>
      <c r="I927">
        <v>0.46700000000000003</v>
      </c>
      <c r="J927">
        <v>0.58499999999999996</v>
      </c>
      <c r="K927">
        <v>0.70199999999999996</v>
      </c>
      <c r="L927">
        <v>0.77900000000000003</v>
      </c>
      <c r="M927">
        <v>0.88</v>
      </c>
      <c r="N927">
        <v>1.538</v>
      </c>
    </row>
    <row r="928" spans="2:14" x14ac:dyDescent="0.3">
      <c r="B928" s="1">
        <v>1990</v>
      </c>
      <c r="C928">
        <v>6.4399999999999999E-2</v>
      </c>
      <c r="D928">
        <v>9.0999999999999998E-2</v>
      </c>
      <c r="E928">
        <v>0.153</v>
      </c>
      <c r="F928">
        <v>0.26400000000000001</v>
      </c>
      <c r="G928">
        <v>0.309</v>
      </c>
      <c r="H928">
        <v>0.373</v>
      </c>
      <c r="I928">
        <v>0.46100000000000002</v>
      </c>
      <c r="J928">
        <v>0.58199999999999996</v>
      </c>
      <c r="K928">
        <v>0.69399999999999995</v>
      </c>
      <c r="L928">
        <v>0.83499999999999996</v>
      </c>
      <c r="M928">
        <v>0.97</v>
      </c>
      <c r="N928">
        <v>1.5980000000000001</v>
      </c>
    </row>
    <row r="929" spans="2:14" x14ac:dyDescent="0.3">
      <c r="B929" s="1">
        <v>1991</v>
      </c>
      <c r="C929">
        <v>3.7199999999999997E-2</v>
      </c>
      <c r="D929">
        <v>0.106</v>
      </c>
      <c r="E929">
        <v>0.13200000000000001</v>
      </c>
      <c r="F929">
        <v>0.186</v>
      </c>
      <c r="G929">
        <v>0.27100000000000002</v>
      </c>
      <c r="H929">
        <v>0.38100000000000001</v>
      </c>
      <c r="I929">
        <v>0.45100000000000001</v>
      </c>
      <c r="J929">
        <v>0.54200000000000004</v>
      </c>
      <c r="K929">
        <v>0.66700000000000004</v>
      </c>
      <c r="L929">
        <v>0.78700000000000003</v>
      </c>
      <c r="M929">
        <v>0.90100000000000002</v>
      </c>
      <c r="N929">
        <v>1.0529999999999999</v>
      </c>
    </row>
    <row r="930" spans="2:14" x14ac:dyDescent="0.3">
      <c r="B930" s="1">
        <v>1992</v>
      </c>
      <c r="C930">
        <v>6.2600000000000003E-2</v>
      </c>
      <c r="D930">
        <v>8.3000000000000004E-2</v>
      </c>
      <c r="E930">
        <v>0.11799999999999999</v>
      </c>
      <c r="F930">
        <v>0.17699999999999999</v>
      </c>
      <c r="G930">
        <v>0.23899999999999999</v>
      </c>
      <c r="H930">
        <v>0.27500000000000002</v>
      </c>
      <c r="I930">
        <v>0.40899999999999997</v>
      </c>
      <c r="J930">
        <v>0.52400000000000002</v>
      </c>
      <c r="K930">
        <v>0.59399999999999997</v>
      </c>
      <c r="L930">
        <v>0.70899999999999996</v>
      </c>
      <c r="M930">
        <v>0.85099999999999998</v>
      </c>
      <c r="N930">
        <v>1.046</v>
      </c>
    </row>
    <row r="931" spans="2:14" x14ac:dyDescent="0.3">
      <c r="B931" s="1">
        <v>1993</v>
      </c>
      <c r="C931">
        <v>1.0999999999999999E-2</v>
      </c>
      <c r="D931">
        <v>8.8999999999999996E-2</v>
      </c>
      <c r="E931">
        <v>0.121</v>
      </c>
      <c r="F931">
        <v>0.18099999999999999</v>
      </c>
      <c r="G931">
        <v>0.246</v>
      </c>
      <c r="H931">
        <v>0.32</v>
      </c>
      <c r="I931">
        <v>0.40799999999999997</v>
      </c>
      <c r="J931">
        <v>0.57899999999999996</v>
      </c>
      <c r="K931">
        <v>0.71899999999999997</v>
      </c>
      <c r="L931">
        <v>0.85299999999999998</v>
      </c>
      <c r="M931">
        <v>0.96499999999999997</v>
      </c>
      <c r="N931">
        <v>1.1739999999999999</v>
      </c>
    </row>
    <row r="932" spans="2:14" x14ac:dyDescent="0.3">
      <c r="B932" s="1">
        <v>1994</v>
      </c>
      <c r="C932">
        <v>4.1200000000000001E-2</v>
      </c>
      <c r="D932">
        <v>8.4000000000000005E-2</v>
      </c>
      <c r="E932">
        <v>0.112</v>
      </c>
      <c r="F932">
        <v>0.224</v>
      </c>
      <c r="G932">
        <v>0.27</v>
      </c>
      <c r="H932">
        <v>0.33600000000000002</v>
      </c>
      <c r="I932">
        <v>0.46200000000000002</v>
      </c>
      <c r="J932">
        <v>0.64300000000000002</v>
      </c>
      <c r="K932">
        <v>0.80800000000000005</v>
      </c>
      <c r="L932">
        <v>0.86799999999999999</v>
      </c>
      <c r="M932">
        <v>1.0580000000000001</v>
      </c>
      <c r="N932">
        <v>1.421</v>
      </c>
    </row>
    <row r="933" spans="2:14" x14ac:dyDescent="0.3">
      <c r="B933" s="1">
        <v>1995</v>
      </c>
      <c r="C933">
        <v>7.0000000000000007E-2</v>
      </c>
      <c r="D933">
        <v>9.8000000000000004E-2</v>
      </c>
      <c r="E933">
        <v>0.14499999999999999</v>
      </c>
      <c r="F933">
        <v>0.192</v>
      </c>
      <c r="G933">
        <v>0.27</v>
      </c>
      <c r="H933">
        <v>0.34</v>
      </c>
      <c r="I933">
        <v>0.42899999999999999</v>
      </c>
      <c r="J933">
        <v>0.57699999999999996</v>
      </c>
      <c r="K933">
        <v>0.80700000000000005</v>
      </c>
      <c r="L933">
        <v>0.96499999999999997</v>
      </c>
      <c r="M933">
        <v>1.115</v>
      </c>
      <c r="N933">
        <v>1.367</v>
      </c>
    </row>
    <row r="934" spans="2:14" x14ac:dyDescent="0.3">
      <c r="B934" s="1">
        <v>1996</v>
      </c>
      <c r="C934">
        <v>6.1199999999999997E-2</v>
      </c>
      <c r="D934">
        <v>9.1999999999999998E-2</v>
      </c>
      <c r="E934">
        <v>0.151</v>
      </c>
      <c r="F934">
        <v>0.191</v>
      </c>
      <c r="G934">
        <v>0.28000000000000003</v>
      </c>
      <c r="H934">
        <v>0.35199999999999998</v>
      </c>
      <c r="I934">
        <v>0.52400000000000002</v>
      </c>
      <c r="J934">
        <v>0.68300000000000005</v>
      </c>
      <c r="K934">
        <v>0.94499999999999995</v>
      </c>
      <c r="L934">
        <v>1.216</v>
      </c>
      <c r="M934">
        <v>1.4259999999999999</v>
      </c>
      <c r="N934">
        <v>1.4770000000000001</v>
      </c>
    </row>
    <row r="935" spans="2:14" x14ac:dyDescent="0.3">
      <c r="B935" s="1">
        <v>1997</v>
      </c>
      <c r="C935">
        <v>0.10440000000000001</v>
      </c>
      <c r="D935">
        <v>0.106</v>
      </c>
      <c r="E935">
        <v>0.14599999999999999</v>
      </c>
      <c r="F935">
        <v>0.20100000000000001</v>
      </c>
      <c r="G935">
        <v>0.26</v>
      </c>
      <c r="H935">
        <v>0.35499999999999998</v>
      </c>
      <c r="I935">
        <v>0.495</v>
      </c>
      <c r="J935">
        <v>0.68300000000000005</v>
      </c>
      <c r="K935">
        <v>0.88400000000000001</v>
      </c>
      <c r="L935">
        <v>1.0880000000000001</v>
      </c>
      <c r="M935">
        <v>1.4670000000000001</v>
      </c>
      <c r="N935">
        <v>1.647</v>
      </c>
    </row>
    <row r="936" spans="2:14" x14ac:dyDescent="0.3">
      <c r="B936" s="1">
        <v>1998</v>
      </c>
      <c r="C936">
        <v>8.4099999999999994E-2</v>
      </c>
      <c r="D936">
        <v>0.128</v>
      </c>
      <c r="E936">
        <v>0.13800000000000001</v>
      </c>
      <c r="F936">
        <v>0.17799999999999999</v>
      </c>
      <c r="G936">
        <v>0.248</v>
      </c>
      <c r="H936">
        <v>0.34</v>
      </c>
      <c r="I936">
        <v>0.54500000000000004</v>
      </c>
      <c r="J936">
        <v>0.80600000000000005</v>
      </c>
      <c r="K936">
        <v>1.0349999999999999</v>
      </c>
      <c r="L936">
        <v>1.246</v>
      </c>
      <c r="M936">
        <v>1.4119999999999999</v>
      </c>
      <c r="N936">
        <v>1.655</v>
      </c>
    </row>
    <row r="937" spans="2:14" x14ac:dyDescent="0.3">
      <c r="B937" s="1">
        <v>1999</v>
      </c>
      <c r="C937">
        <v>8.9499999999999996E-2</v>
      </c>
      <c r="D937">
        <v>0.109</v>
      </c>
      <c r="E937">
        <v>0.13400000000000001</v>
      </c>
      <c r="F937">
        <v>0.17399999999999999</v>
      </c>
      <c r="G937">
        <v>0.25</v>
      </c>
      <c r="H937">
        <v>0.33100000000000002</v>
      </c>
      <c r="I937">
        <v>0.46500000000000002</v>
      </c>
      <c r="J937">
        <v>0.74199999999999999</v>
      </c>
      <c r="K937">
        <v>1.0209999999999999</v>
      </c>
      <c r="L937">
        <v>1.258</v>
      </c>
      <c r="M937">
        <v>1.3759999999999999</v>
      </c>
      <c r="N937">
        <v>1.776</v>
      </c>
    </row>
    <row r="938" spans="2:14" x14ac:dyDescent="0.3">
      <c r="B938" s="1">
        <v>2000</v>
      </c>
      <c r="C938">
        <v>4.2599999999999999E-2</v>
      </c>
      <c r="D938">
        <v>6.4000000000000001E-2</v>
      </c>
      <c r="E938">
        <v>0.16300000000000001</v>
      </c>
      <c r="F938">
        <v>0.19600000000000001</v>
      </c>
      <c r="G938">
        <v>0.255</v>
      </c>
      <c r="H938">
        <v>0.34599999999999997</v>
      </c>
      <c r="I938">
        <v>0.46600000000000003</v>
      </c>
      <c r="J938">
        <v>0.75600000000000001</v>
      </c>
      <c r="K938">
        <v>0.999</v>
      </c>
      <c r="L938">
        <v>1.141</v>
      </c>
      <c r="M938">
        <v>1.228</v>
      </c>
      <c r="N938">
        <v>1.5629999999999999</v>
      </c>
    </row>
    <row r="939" spans="2:14" x14ac:dyDescent="0.3">
      <c r="B939" s="1">
        <v>2001</v>
      </c>
      <c r="C939">
        <v>6.5600000000000006E-2</v>
      </c>
      <c r="D939">
        <v>9.8000000000000004E-2</v>
      </c>
      <c r="E939">
        <v>0.122</v>
      </c>
      <c r="F939">
        <v>0.17899999999999999</v>
      </c>
      <c r="G939">
        <v>0.25800000000000001</v>
      </c>
      <c r="H939">
        <v>0.32500000000000001</v>
      </c>
      <c r="I939">
        <v>0.46100000000000002</v>
      </c>
      <c r="J939">
        <v>0.61399999999999999</v>
      </c>
      <c r="K939">
        <v>0.82799999999999996</v>
      </c>
      <c r="L939">
        <v>1.0740000000000001</v>
      </c>
      <c r="M939">
        <v>1.36</v>
      </c>
      <c r="N939">
        <v>1.671</v>
      </c>
    </row>
    <row r="940" spans="2:14" x14ac:dyDescent="0.3">
      <c r="B940" s="1">
        <v>2002</v>
      </c>
      <c r="C940">
        <v>3.09E-2</v>
      </c>
      <c r="D940">
        <v>7.3999999999999996E-2</v>
      </c>
      <c r="E940">
        <v>0.13</v>
      </c>
      <c r="F940">
        <v>0.2</v>
      </c>
      <c r="G940">
        <v>0.25700000000000001</v>
      </c>
      <c r="H940">
        <v>0.32900000000000001</v>
      </c>
      <c r="I940">
        <v>0.44500000000000001</v>
      </c>
      <c r="J940">
        <v>0.64500000000000002</v>
      </c>
      <c r="K940">
        <v>0.88300000000000001</v>
      </c>
      <c r="L940">
        <v>1.1020000000000001</v>
      </c>
      <c r="M940">
        <v>1.321</v>
      </c>
      <c r="N940">
        <v>1.649</v>
      </c>
    </row>
    <row r="941" spans="2:14" x14ac:dyDescent="0.3">
      <c r="B941" s="1">
        <v>2003</v>
      </c>
      <c r="C941">
        <v>3.5799999999999998E-2</v>
      </c>
      <c r="D941">
        <v>8.5999999999999993E-2</v>
      </c>
      <c r="E941">
        <v>0.11700000000000001</v>
      </c>
      <c r="F941">
        <v>0.186</v>
      </c>
      <c r="G941">
        <v>0.245</v>
      </c>
      <c r="H941">
        <v>0.307</v>
      </c>
      <c r="I941">
        <v>0.4</v>
      </c>
      <c r="J941">
        <v>0.56399999999999995</v>
      </c>
      <c r="K941">
        <v>0.76800000000000002</v>
      </c>
      <c r="L941">
        <v>1.0049999999999999</v>
      </c>
      <c r="M941">
        <v>1.2090000000000001</v>
      </c>
      <c r="N941">
        <v>1.5369999999999999</v>
      </c>
    </row>
    <row r="942" spans="2:14" x14ac:dyDescent="0.3">
      <c r="B942" s="1">
        <v>2004</v>
      </c>
      <c r="C942">
        <v>3.4099999999999998E-2</v>
      </c>
      <c r="D942">
        <v>0.08</v>
      </c>
      <c r="E942">
        <v>0.158</v>
      </c>
      <c r="F942">
        <v>0.193</v>
      </c>
      <c r="G942">
        <v>0.247</v>
      </c>
      <c r="H942">
        <v>0.307</v>
      </c>
      <c r="I942">
        <v>0.38700000000000001</v>
      </c>
      <c r="J942">
        <v>0.52800000000000002</v>
      </c>
      <c r="K942">
        <v>0.7</v>
      </c>
      <c r="L942">
        <v>0.89700000000000002</v>
      </c>
      <c r="M942">
        <v>1.087</v>
      </c>
      <c r="N942">
        <v>1.5409999999999999</v>
      </c>
    </row>
    <row r="943" spans="2:14" x14ac:dyDescent="0.3">
      <c r="B943" s="1">
        <v>2005</v>
      </c>
      <c r="C943">
        <v>2.9100000000000001E-2</v>
      </c>
      <c r="D943">
        <v>7.4999999999999997E-2</v>
      </c>
      <c r="E943">
        <v>0.113</v>
      </c>
      <c r="F943">
        <v>0.19600000000000001</v>
      </c>
      <c r="G943">
        <v>0.25900000000000001</v>
      </c>
      <c r="H943">
        <v>0.318</v>
      </c>
      <c r="I943">
        <v>0.39900000000000002</v>
      </c>
      <c r="J943">
        <v>0.51700000000000002</v>
      </c>
      <c r="K943">
        <v>0.64100000000000001</v>
      </c>
      <c r="L943">
        <v>0.76700000000000002</v>
      </c>
      <c r="M943">
        <v>0.91800000000000004</v>
      </c>
      <c r="N943">
        <v>1.296</v>
      </c>
    </row>
    <row r="944" spans="2:14" x14ac:dyDescent="0.3">
      <c r="B944" s="1">
        <v>2006</v>
      </c>
      <c r="C944">
        <v>3.2800000000000003E-2</v>
      </c>
      <c r="D944">
        <v>7.5999999999999998E-2</v>
      </c>
      <c r="E944">
        <v>0.11600000000000001</v>
      </c>
      <c r="F944">
        <v>0.14099999999999999</v>
      </c>
      <c r="G944">
        <v>0.26100000000000001</v>
      </c>
      <c r="H944">
        <v>0.35</v>
      </c>
      <c r="I944">
        <v>0.41899999999999998</v>
      </c>
      <c r="J944">
        <v>0.51600000000000001</v>
      </c>
      <c r="K944">
        <v>0.63100000000000001</v>
      </c>
      <c r="L944">
        <v>0.752</v>
      </c>
      <c r="M944">
        <v>0.92400000000000004</v>
      </c>
      <c r="N944">
        <v>1.2629999999999999</v>
      </c>
    </row>
    <row r="945" spans="2:14" x14ac:dyDescent="0.3">
      <c r="B945" s="1">
        <v>2007</v>
      </c>
      <c r="C945">
        <v>8.6300000000000002E-2</v>
      </c>
      <c r="D945">
        <v>7.3999999999999996E-2</v>
      </c>
      <c r="E945">
        <v>0.121</v>
      </c>
      <c r="F945">
        <v>0.17199999999999999</v>
      </c>
      <c r="G945">
        <v>0.22600000000000001</v>
      </c>
      <c r="H945">
        <v>0.33100000000000002</v>
      </c>
      <c r="I945">
        <v>0.43099999999999999</v>
      </c>
      <c r="J945">
        <v>0.51</v>
      </c>
      <c r="K945">
        <v>0.621</v>
      </c>
      <c r="L945">
        <v>0.75600000000000001</v>
      </c>
      <c r="M945">
        <v>0.90300000000000002</v>
      </c>
      <c r="N945">
        <v>1.177</v>
      </c>
    </row>
    <row r="946" spans="2:14" x14ac:dyDescent="0.3">
      <c r="B946" s="1">
        <v>2008</v>
      </c>
      <c r="C946">
        <v>3.5799999999999998E-2</v>
      </c>
      <c r="D946">
        <v>4.8300000000000003E-2</v>
      </c>
      <c r="E946">
        <v>6.88E-2</v>
      </c>
      <c r="F946">
        <v>0.18579999999999999</v>
      </c>
      <c r="G946">
        <v>0.25380000000000003</v>
      </c>
      <c r="H946">
        <v>0.31240000000000001</v>
      </c>
      <c r="I946">
        <v>0.41560000000000002</v>
      </c>
      <c r="J946">
        <v>0.51519999999999999</v>
      </c>
      <c r="K946">
        <v>0.60529999999999995</v>
      </c>
      <c r="L946">
        <v>0.71919999999999995</v>
      </c>
      <c r="M946">
        <v>0.86129999999999995</v>
      </c>
      <c r="N946">
        <v>1.1479999999999999</v>
      </c>
    </row>
    <row r="947" spans="2:14" x14ac:dyDescent="0.3">
      <c r="B947" s="1">
        <v>2009</v>
      </c>
      <c r="C947">
        <v>1.38E-2</v>
      </c>
      <c r="D947">
        <v>4.53E-2</v>
      </c>
      <c r="E947">
        <v>0.109</v>
      </c>
      <c r="F947">
        <v>0.14230000000000001</v>
      </c>
      <c r="G947">
        <v>0.253</v>
      </c>
      <c r="H947">
        <v>0.32990000000000003</v>
      </c>
      <c r="I947">
        <v>0.41120000000000001</v>
      </c>
      <c r="J947">
        <v>0.53159999999999996</v>
      </c>
      <c r="K947">
        <v>0.625</v>
      </c>
      <c r="L947">
        <v>0.76429999999999998</v>
      </c>
      <c r="M947">
        <v>0.88600000000000001</v>
      </c>
      <c r="N947">
        <v>1.1439999999999999</v>
      </c>
    </row>
    <row r="948" spans="2:14" x14ac:dyDescent="0.3">
      <c r="B948" s="1">
        <v>2010</v>
      </c>
      <c r="C948">
        <v>1.38E-2</v>
      </c>
      <c r="D948">
        <v>5.21E-2</v>
      </c>
      <c r="E948">
        <v>0.1013</v>
      </c>
      <c r="F948">
        <v>0.17469999999999999</v>
      </c>
      <c r="G948">
        <v>0.23649999999999999</v>
      </c>
      <c r="H948">
        <v>0.31330000000000002</v>
      </c>
      <c r="I948">
        <v>0.41489999999999999</v>
      </c>
      <c r="J948">
        <v>0.53859999999999997</v>
      </c>
      <c r="K948">
        <v>0.64880000000000004</v>
      </c>
      <c r="L948">
        <v>0.7873</v>
      </c>
      <c r="M948">
        <v>0.96350000000000002</v>
      </c>
      <c r="N948">
        <v>1.4730000000000001</v>
      </c>
    </row>
    <row r="949" spans="2:14" x14ac:dyDescent="0.3">
      <c r="B949" s="1">
        <v>2011</v>
      </c>
      <c r="C949">
        <v>1.9300000000000001E-2</v>
      </c>
      <c r="D949">
        <v>6.6699999999999995E-2</v>
      </c>
      <c r="E949">
        <v>0.10059999999999999</v>
      </c>
      <c r="F949">
        <v>0.19009999999999999</v>
      </c>
      <c r="G949">
        <v>0.28720000000000001</v>
      </c>
      <c r="H949">
        <v>0.35320000000000001</v>
      </c>
      <c r="I949">
        <v>0.46639999999999998</v>
      </c>
      <c r="J949">
        <v>0.61299999999999999</v>
      </c>
      <c r="K949">
        <v>0.77349999999999997</v>
      </c>
      <c r="L949">
        <v>0.92259999999999998</v>
      </c>
      <c r="M949">
        <v>1.1733</v>
      </c>
      <c r="N949">
        <v>1.514</v>
      </c>
    </row>
    <row r="950" spans="2:14" x14ac:dyDescent="0.3">
      <c r="B950" s="1">
        <v>2012</v>
      </c>
      <c r="C950">
        <v>7.3000000000000001E-3</v>
      </c>
      <c r="D950">
        <v>1.4E-2</v>
      </c>
      <c r="E950">
        <v>8.1500000000000003E-2</v>
      </c>
      <c r="F950">
        <v>0.20180000000000001</v>
      </c>
      <c r="G950">
        <v>0.26350000000000001</v>
      </c>
      <c r="H950">
        <v>0.3528</v>
      </c>
      <c r="I950">
        <v>0.4758</v>
      </c>
      <c r="J950">
        <v>0.55789999999999995</v>
      </c>
      <c r="K950">
        <v>0.71050000000000002</v>
      </c>
      <c r="L950">
        <v>0.91169999999999995</v>
      </c>
      <c r="M950">
        <v>1.1462000000000001</v>
      </c>
      <c r="N950">
        <v>1.6</v>
      </c>
    </row>
    <row r="951" spans="2:14" x14ac:dyDescent="0.3">
      <c r="B951" s="1">
        <v>2013</v>
      </c>
      <c r="C951">
        <v>5.1999999999999998E-2</v>
      </c>
      <c r="D951">
        <v>0.125403347</v>
      </c>
      <c r="E951">
        <v>0.268198202</v>
      </c>
      <c r="F951">
        <v>0.26314122899999998</v>
      </c>
      <c r="G951">
        <v>0.30995917000000001</v>
      </c>
      <c r="H951">
        <v>0.36198247099999997</v>
      </c>
      <c r="I951">
        <v>0.43108374399999999</v>
      </c>
      <c r="J951">
        <v>0.50682558300000002</v>
      </c>
      <c r="K951">
        <v>0.67831801199999997</v>
      </c>
      <c r="L951">
        <v>0.72566416600000005</v>
      </c>
      <c r="M951">
        <v>0.93555553700000005</v>
      </c>
      <c r="N951">
        <v>1.142647078</v>
      </c>
    </row>
    <row r="952" spans="2:14" s="3" customFormat="1" x14ac:dyDescent="0.3">
      <c r="B952" s="2"/>
      <c r="C952" s="3" t="s">
        <v>0</v>
      </c>
      <c r="D952" s="3" t="s">
        <v>17</v>
      </c>
      <c r="E952" s="3" t="s">
        <v>10</v>
      </c>
      <c r="F952" s="3">
        <v>9</v>
      </c>
      <c r="G952" s="3" t="s">
        <v>31</v>
      </c>
    </row>
    <row r="953" spans="2:14" x14ac:dyDescent="0.3">
      <c r="B953" s="1">
        <v>1963</v>
      </c>
      <c r="C953">
        <v>5.1999999999999998E-2</v>
      </c>
      <c r="D953">
        <v>9.2999999999999999E-2</v>
      </c>
      <c r="E953">
        <v>0.13100000000000001</v>
      </c>
      <c r="F953">
        <v>0.17799999999999999</v>
      </c>
      <c r="G953">
        <v>0.26200000000000001</v>
      </c>
      <c r="H953">
        <v>0.29399999999999998</v>
      </c>
      <c r="I953">
        <v>0.34</v>
      </c>
      <c r="J953">
        <v>0.39600000000000002</v>
      </c>
      <c r="K953">
        <v>0.54900000000000004</v>
      </c>
      <c r="L953">
        <v>0.73799999999999999</v>
      </c>
      <c r="M953">
        <v>0.98399999999999999</v>
      </c>
      <c r="N953">
        <v>1.093</v>
      </c>
    </row>
    <row r="954" spans="2:14" x14ac:dyDescent="0.3">
      <c r="B954" s="1">
        <v>1964</v>
      </c>
      <c r="C954">
        <v>5.1999999999999998E-2</v>
      </c>
      <c r="D954">
        <v>9.2999999999999999E-2</v>
      </c>
      <c r="E954">
        <v>0.13100000000000001</v>
      </c>
      <c r="F954">
        <v>0.17799999999999999</v>
      </c>
      <c r="G954">
        <v>0.26200000000000001</v>
      </c>
      <c r="H954">
        <v>0.29399999999999998</v>
      </c>
      <c r="I954">
        <v>0.34</v>
      </c>
      <c r="J954">
        <v>0.39600000000000002</v>
      </c>
      <c r="K954">
        <v>0.54900000000000004</v>
      </c>
      <c r="L954">
        <v>0.73799999999999999</v>
      </c>
      <c r="M954">
        <v>0.98399999999999999</v>
      </c>
      <c r="N954">
        <v>1.093</v>
      </c>
    </row>
    <row r="955" spans="2:14" x14ac:dyDescent="0.3">
      <c r="B955" s="1">
        <v>1965</v>
      </c>
      <c r="C955">
        <v>5.1999999999999998E-2</v>
      </c>
      <c r="D955">
        <v>9.2999999999999999E-2</v>
      </c>
      <c r="E955">
        <v>0.13100000000000001</v>
      </c>
      <c r="F955">
        <v>0.17799999999999999</v>
      </c>
      <c r="G955">
        <v>0.26200000000000001</v>
      </c>
      <c r="H955">
        <v>0.29399999999999998</v>
      </c>
      <c r="I955">
        <v>0.34</v>
      </c>
      <c r="J955">
        <v>0.39600000000000002</v>
      </c>
      <c r="K955">
        <v>0.54900000000000004</v>
      </c>
      <c r="L955">
        <v>0.73799999999999999</v>
      </c>
      <c r="M955">
        <v>0.98399999999999999</v>
      </c>
      <c r="N955">
        <v>1.093</v>
      </c>
    </row>
    <row r="956" spans="2:14" x14ac:dyDescent="0.3">
      <c r="B956" s="1">
        <v>1966</v>
      </c>
      <c r="C956">
        <v>5.1999999999999998E-2</v>
      </c>
      <c r="D956">
        <v>9.2999999999999999E-2</v>
      </c>
      <c r="E956">
        <v>0.13100000000000001</v>
      </c>
      <c r="F956">
        <v>0.17799999999999999</v>
      </c>
      <c r="G956">
        <v>0.26200000000000001</v>
      </c>
      <c r="H956">
        <v>0.29399999999999998</v>
      </c>
      <c r="I956">
        <v>0.34</v>
      </c>
      <c r="J956">
        <v>0.39600000000000002</v>
      </c>
      <c r="K956">
        <v>0.54900000000000004</v>
      </c>
      <c r="L956">
        <v>0.73799999999999999</v>
      </c>
      <c r="M956">
        <v>0.98399999999999999</v>
      </c>
      <c r="N956">
        <v>1.093</v>
      </c>
    </row>
    <row r="957" spans="2:14" x14ac:dyDescent="0.3">
      <c r="B957" s="1">
        <v>1967</v>
      </c>
      <c r="C957">
        <v>5.1999999999999998E-2</v>
      </c>
      <c r="D957">
        <v>9.2999999999999999E-2</v>
      </c>
      <c r="E957">
        <v>0.13100000000000001</v>
      </c>
      <c r="F957">
        <v>0.17799999999999999</v>
      </c>
      <c r="G957">
        <v>0.26200000000000001</v>
      </c>
      <c r="H957">
        <v>0.29399999999999998</v>
      </c>
      <c r="I957">
        <v>0.34</v>
      </c>
      <c r="J957">
        <v>0.39600000000000002</v>
      </c>
      <c r="K957">
        <v>0.54900000000000004</v>
      </c>
      <c r="L957">
        <v>0.73799999999999999</v>
      </c>
      <c r="M957">
        <v>0.98399999999999999</v>
      </c>
      <c r="N957">
        <v>1.093</v>
      </c>
    </row>
    <row r="958" spans="2:14" x14ac:dyDescent="0.3">
      <c r="B958" s="1">
        <v>1968</v>
      </c>
      <c r="C958">
        <v>5.1999999999999998E-2</v>
      </c>
      <c r="D958">
        <v>9.2999999999999999E-2</v>
      </c>
      <c r="E958">
        <v>0.13100000000000001</v>
      </c>
      <c r="F958">
        <v>0.17799999999999999</v>
      </c>
      <c r="G958">
        <v>0.26200000000000001</v>
      </c>
      <c r="H958">
        <v>0.29399999999999998</v>
      </c>
      <c r="I958">
        <v>0.34</v>
      </c>
      <c r="J958">
        <v>0.39600000000000002</v>
      </c>
      <c r="K958">
        <v>0.54900000000000004</v>
      </c>
      <c r="L958">
        <v>0.73799999999999999</v>
      </c>
      <c r="M958">
        <v>0.98399999999999999</v>
      </c>
      <c r="N958">
        <v>1.093</v>
      </c>
    </row>
    <row r="959" spans="2:14" x14ac:dyDescent="0.3">
      <c r="B959" s="1">
        <v>1969</v>
      </c>
      <c r="C959">
        <v>5.1999999999999998E-2</v>
      </c>
      <c r="D959">
        <v>9.2999999999999999E-2</v>
      </c>
      <c r="E959">
        <v>0.13100000000000001</v>
      </c>
      <c r="F959">
        <v>0.17799999999999999</v>
      </c>
      <c r="G959">
        <v>0.26200000000000001</v>
      </c>
      <c r="H959">
        <v>0.29399999999999998</v>
      </c>
      <c r="I959">
        <v>0.34</v>
      </c>
      <c r="J959">
        <v>0.39600000000000002</v>
      </c>
      <c r="K959">
        <v>0.54900000000000004</v>
      </c>
      <c r="L959">
        <v>0.73799999999999999</v>
      </c>
      <c r="M959">
        <v>0.98399999999999999</v>
      </c>
      <c r="N959">
        <v>1.093</v>
      </c>
    </row>
    <row r="960" spans="2:14" x14ac:dyDescent="0.3">
      <c r="B960" s="1">
        <v>1970</v>
      </c>
      <c r="C960">
        <v>5.1999999999999998E-2</v>
      </c>
      <c r="D960">
        <v>9.2999999999999999E-2</v>
      </c>
      <c r="E960">
        <v>0.13100000000000001</v>
      </c>
      <c r="F960">
        <v>0.17799999999999999</v>
      </c>
      <c r="G960">
        <v>0.26200000000000001</v>
      </c>
      <c r="H960">
        <v>0.29399999999999998</v>
      </c>
      <c r="I960">
        <v>0.34</v>
      </c>
      <c r="J960">
        <v>0.39600000000000002</v>
      </c>
      <c r="K960">
        <v>0.54900000000000004</v>
      </c>
      <c r="L960">
        <v>0.73799999999999999</v>
      </c>
      <c r="M960">
        <v>0.98399999999999999</v>
      </c>
      <c r="N960">
        <v>1.093</v>
      </c>
    </row>
    <row r="961" spans="2:14" x14ac:dyDescent="0.3">
      <c r="B961" s="1">
        <v>1971</v>
      </c>
      <c r="C961">
        <v>5.1999999999999998E-2</v>
      </c>
      <c r="D961">
        <v>9.2999999999999999E-2</v>
      </c>
      <c r="E961">
        <v>0.13100000000000001</v>
      </c>
      <c r="F961">
        <v>0.17799999999999999</v>
      </c>
      <c r="G961">
        <v>0.26200000000000001</v>
      </c>
      <c r="H961">
        <v>0.29399999999999998</v>
      </c>
      <c r="I961">
        <v>0.34</v>
      </c>
      <c r="J961">
        <v>0.39600000000000002</v>
      </c>
      <c r="K961">
        <v>0.54900000000000004</v>
      </c>
      <c r="L961">
        <v>0.73799999999999999</v>
      </c>
      <c r="M961">
        <v>0.98399999999999999</v>
      </c>
      <c r="N961">
        <v>1.093</v>
      </c>
    </row>
    <row r="962" spans="2:14" x14ac:dyDescent="0.3">
      <c r="B962" s="1">
        <v>1972</v>
      </c>
      <c r="C962">
        <v>5.1999999999999998E-2</v>
      </c>
      <c r="D962">
        <v>9.2999999999999999E-2</v>
      </c>
      <c r="E962">
        <v>0.13100000000000001</v>
      </c>
      <c r="F962">
        <v>0.17799999999999999</v>
      </c>
      <c r="G962">
        <v>0.26200000000000001</v>
      </c>
      <c r="H962">
        <v>0.29399999999999998</v>
      </c>
      <c r="I962">
        <v>0.34</v>
      </c>
      <c r="J962">
        <v>0.39600000000000002</v>
      </c>
      <c r="K962">
        <v>0.54900000000000004</v>
      </c>
      <c r="L962">
        <v>0.73799999999999999</v>
      </c>
      <c r="M962">
        <v>0.98399999999999999</v>
      </c>
      <c r="N962">
        <v>1.093</v>
      </c>
    </row>
    <row r="963" spans="2:14" x14ac:dyDescent="0.3">
      <c r="B963" s="1">
        <v>1973</v>
      </c>
      <c r="C963">
        <v>5.1999999999999998E-2</v>
      </c>
      <c r="D963">
        <v>9.2999999999999999E-2</v>
      </c>
      <c r="E963">
        <v>0.13100000000000001</v>
      </c>
      <c r="F963">
        <v>0.17799999999999999</v>
      </c>
      <c r="G963">
        <v>0.26200000000000001</v>
      </c>
      <c r="H963">
        <v>0.29399999999999998</v>
      </c>
      <c r="I963">
        <v>0.34</v>
      </c>
      <c r="J963">
        <v>0.39600000000000002</v>
      </c>
      <c r="K963">
        <v>0.54900000000000004</v>
      </c>
      <c r="L963">
        <v>0.73799999999999999</v>
      </c>
      <c r="M963">
        <v>0.98399999999999999</v>
      </c>
      <c r="N963">
        <v>1.093</v>
      </c>
    </row>
    <row r="964" spans="2:14" x14ac:dyDescent="0.3">
      <c r="B964" s="1">
        <v>1974</v>
      </c>
      <c r="C964">
        <v>5.1999999999999998E-2</v>
      </c>
      <c r="D964">
        <v>9.2999999999999999E-2</v>
      </c>
      <c r="E964">
        <v>0.13100000000000001</v>
      </c>
      <c r="F964">
        <v>0.17799999999999999</v>
      </c>
      <c r="G964">
        <v>0.26200000000000001</v>
      </c>
      <c r="H964">
        <v>0.29399999999999998</v>
      </c>
      <c r="I964">
        <v>0.34</v>
      </c>
      <c r="J964">
        <v>0.39600000000000002</v>
      </c>
      <c r="K964">
        <v>0.54900000000000004</v>
      </c>
      <c r="L964">
        <v>0.73799999999999999</v>
      </c>
      <c r="M964">
        <v>0.98399999999999999</v>
      </c>
      <c r="N964">
        <v>1.093</v>
      </c>
    </row>
    <row r="965" spans="2:14" x14ac:dyDescent="0.3">
      <c r="B965" s="1">
        <v>1975</v>
      </c>
      <c r="C965">
        <v>5.1999999999999998E-2</v>
      </c>
      <c r="D965">
        <v>9.2999999999999999E-2</v>
      </c>
      <c r="E965">
        <v>0.13100000000000001</v>
      </c>
      <c r="F965">
        <v>0.17799999999999999</v>
      </c>
      <c r="G965">
        <v>0.26200000000000001</v>
      </c>
      <c r="H965">
        <v>0.29399999999999998</v>
      </c>
      <c r="I965">
        <v>0.34</v>
      </c>
      <c r="J965">
        <v>0.39600000000000002</v>
      </c>
      <c r="K965">
        <v>0.54900000000000004</v>
      </c>
      <c r="L965">
        <v>0.73799999999999999</v>
      </c>
      <c r="M965">
        <v>0.98399999999999999</v>
      </c>
      <c r="N965">
        <v>1.093</v>
      </c>
    </row>
    <row r="966" spans="2:14" x14ac:dyDescent="0.3">
      <c r="B966" s="1">
        <v>1976</v>
      </c>
      <c r="C966">
        <v>5.1999999999999998E-2</v>
      </c>
      <c r="D966">
        <v>7.8E-2</v>
      </c>
      <c r="E966">
        <v>0.155</v>
      </c>
      <c r="F966">
        <v>0.214</v>
      </c>
      <c r="G966">
        <v>0.27500000000000002</v>
      </c>
      <c r="H966">
        <v>0.33600000000000002</v>
      </c>
      <c r="I966">
        <v>0.39400000000000002</v>
      </c>
      <c r="J966">
        <v>0.47199999999999998</v>
      </c>
      <c r="K966">
        <v>0.63200000000000001</v>
      </c>
      <c r="L966">
        <v>0.71399999999999997</v>
      </c>
      <c r="M966">
        <v>0.89800000000000002</v>
      </c>
      <c r="N966">
        <v>1.538</v>
      </c>
    </row>
    <row r="967" spans="2:14" x14ac:dyDescent="0.3">
      <c r="B967" s="1">
        <v>1977</v>
      </c>
      <c r="C967">
        <v>5.4699999999999999E-2</v>
      </c>
      <c r="D967">
        <v>9.1999999999999998E-2</v>
      </c>
      <c r="E967">
        <v>0.109</v>
      </c>
      <c r="F967">
        <v>0.23599999999999999</v>
      </c>
      <c r="G967">
        <v>0.27500000000000002</v>
      </c>
      <c r="H967">
        <v>0.314</v>
      </c>
      <c r="I967">
        <v>0.375</v>
      </c>
      <c r="J967">
        <v>0.45600000000000002</v>
      </c>
      <c r="K967">
        <v>0.52100000000000002</v>
      </c>
      <c r="L967">
        <v>0.73199999999999998</v>
      </c>
      <c r="M967">
        <v>0.65100000000000002</v>
      </c>
      <c r="N967">
        <v>1.137</v>
      </c>
    </row>
    <row r="968" spans="2:14" x14ac:dyDescent="0.3">
      <c r="B968" s="1">
        <v>1978</v>
      </c>
      <c r="C968">
        <v>5.1999999999999998E-2</v>
      </c>
      <c r="D968">
        <v>8.4000000000000005E-2</v>
      </c>
      <c r="E968">
        <v>0.104</v>
      </c>
      <c r="F968">
        <v>0.14699999999999999</v>
      </c>
      <c r="G968">
        <v>0.21099999999999999</v>
      </c>
      <c r="H968">
        <v>0.32700000000000001</v>
      </c>
      <c r="I968">
        <v>0.39400000000000002</v>
      </c>
      <c r="J968">
        <v>0.44900000000000001</v>
      </c>
      <c r="K968">
        <v>0.51400000000000001</v>
      </c>
      <c r="L968">
        <v>0.58299999999999996</v>
      </c>
      <c r="M968">
        <v>0.63100000000000001</v>
      </c>
      <c r="N968">
        <v>1.538</v>
      </c>
    </row>
    <row r="969" spans="2:14" x14ac:dyDescent="0.3">
      <c r="B969" s="1">
        <v>1979</v>
      </c>
      <c r="C969">
        <v>5.1999999999999998E-2</v>
      </c>
      <c r="D969">
        <v>0.108</v>
      </c>
      <c r="E969">
        <v>0.16</v>
      </c>
      <c r="F969">
        <v>0.19900000000000001</v>
      </c>
      <c r="G969">
        <v>0.24099999999999999</v>
      </c>
      <c r="H969">
        <v>0.30099999999999999</v>
      </c>
      <c r="I969">
        <v>0.38800000000000001</v>
      </c>
      <c r="J969">
        <v>0.46600000000000003</v>
      </c>
      <c r="K969">
        <v>0.58799999999999997</v>
      </c>
      <c r="L969">
        <v>0.871</v>
      </c>
      <c r="M969">
        <v>1.2649999999999999</v>
      </c>
      <c r="N969">
        <v>1.972</v>
      </c>
    </row>
    <row r="970" spans="2:14" x14ac:dyDescent="0.3">
      <c r="B970" s="1">
        <v>1980</v>
      </c>
      <c r="C970">
        <v>2.5700000000000001E-2</v>
      </c>
      <c r="D970">
        <v>0.06</v>
      </c>
      <c r="E970">
        <v>0.13200000000000001</v>
      </c>
      <c r="F970">
        <v>0.23100000000000001</v>
      </c>
      <c r="G970">
        <v>0.27200000000000002</v>
      </c>
      <c r="H970">
        <v>0.35</v>
      </c>
      <c r="I970">
        <v>0.44700000000000001</v>
      </c>
      <c r="J970">
        <v>0.51900000000000002</v>
      </c>
      <c r="K970">
        <v>0.71599999999999997</v>
      </c>
      <c r="L970">
        <v>0.82</v>
      </c>
      <c r="M970">
        <v>1.073</v>
      </c>
      <c r="N970">
        <v>1.8540000000000001</v>
      </c>
    </row>
    <row r="971" spans="2:14" x14ac:dyDescent="0.3">
      <c r="B971" s="1">
        <v>1981</v>
      </c>
      <c r="C971">
        <v>5.1999999999999998E-2</v>
      </c>
      <c r="D971">
        <v>9.5000000000000001E-2</v>
      </c>
      <c r="E971">
        <v>0.14899999999999999</v>
      </c>
      <c r="F971">
        <v>0.24199999999999999</v>
      </c>
      <c r="G971">
        <v>0.29399999999999998</v>
      </c>
      <c r="H971">
        <v>0.34</v>
      </c>
      <c r="I971">
        <v>0.40699999999999997</v>
      </c>
      <c r="J971">
        <v>0.503</v>
      </c>
      <c r="K971">
        <v>0.63700000000000001</v>
      </c>
      <c r="L971">
        <v>0.76500000000000001</v>
      </c>
      <c r="M971">
        <v>1.1839999999999999</v>
      </c>
      <c r="N971">
        <v>1.9</v>
      </c>
    </row>
    <row r="972" spans="2:14" x14ac:dyDescent="0.3">
      <c r="B972" s="1">
        <v>1982</v>
      </c>
      <c r="C972">
        <v>5.5199999999999999E-2</v>
      </c>
      <c r="D972">
        <v>8.5000000000000006E-2</v>
      </c>
      <c r="E972">
        <v>0.16600000000000001</v>
      </c>
      <c r="F972">
        <v>0.20699999999999999</v>
      </c>
      <c r="G972">
        <v>0.26900000000000002</v>
      </c>
      <c r="H972">
        <v>0.32300000000000001</v>
      </c>
      <c r="I972">
        <v>0.378</v>
      </c>
      <c r="J972">
        <v>0.47199999999999998</v>
      </c>
      <c r="K972">
        <v>0.53600000000000003</v>
      </c>
      <c r="L972">
        <v>0.64400000000000002</v>
      </c>
      <c r="M972">
        <v>0.98699999999999999</v>
      </c>
      <c r="N972">
        <v>1.1850000000000001</v>
      </c>
    </row>
    <row r="973" spans="2:14" x14ac:dyDescent="0.3">
      <c r="B973" s="1">
        <v>1983</v>
      </c>
      <c r="C973">
        <v>7.0400000000000004E-2</v>
      </c>
      <c r="D973">
        <v>9.9000000000000005E-2</v>
      </c>
      <c r="E973">
        <v>0.122</v>
      </c>
      <c r="F973">
        <v>0.23</v>
      </c>
      <c r="G973">
        <v>0.27300000000000002</v>
      </c>
      <c r="H973">
        <v>0.32</v>
      </c>
      <c r="I973">
        <v>0.374</v>
      </c>
      <c r="J973">
        <v>0.46100000000000002</v>
      </c>
      <c r="K973">
        <v>0.59599999999999997</v>
      </c>
      <c r="L973">
        <v>0.70899999999999996</v>
      </c>
      <c r="M973">
        <v>1.196</v>
      </c>
      <c r="N973">
        <v>1.7689999999999999</v>
      </c>
    </row>
    <row r="974" spans="2:14" x14ac:dyDescent="0.3">
      <c r="B974" s="1">
        <v>1984</v>
      </c>
      <c r="C974">
        <v>3.4599999999999999E-2</v>
      </c>
      <c r="D974">
        <v>0.13500000000000001</v>
      </c>
      <c r="E974">
        <v>0.154</v>
      </c>
      <c r="F974">
        <v>0.185</v>
      </c>
      <c r="G974">
        <v>0.26600000000000001</v>
      </c>
      <c r="H974">
        <v>0.33</v>
      </c>
      <c r="I974">
        <v>0.38300000000000001</v>
      </c>
      <c r="J974">
        <v>0.44900000000000001</v>
      </c>
      <c r="K974">
        <v>0.57699999999999996</v>
      </c>
      <c r="L974">
        <v>0.68500000000000005</v>
      </c>
      <c r="M974">
        <v>1.012</v>
      </c>
      <c r="N974">
        <v>1.8460000000000001</v>
      </c>
    </row>
    <row r="975" spans="2:14" x14ac:dyDescent="0.3">
      <c r="B975" s="1">
        <v>1985</v>
      </c>
      <c r="C975">
        <v>5.7500000000000002E-2</v>
      </c>
      <c r="D975">
        <v>0.14799999999999999</v>
      </c>
      <c r="E975">
        <v>0.18099999999999999</v>
      </c>
      <c r="F975">
        <v>0.223</v>
      </c>
      <c r="G975">
        <v>0.27</v>
      </c>
      <c r="H975">
        <v>0.33900000000000002</v>
      </c>
      <c r="I975">
        <v>0.39800000000000002</v>
      </c>
      <c r="J975">
        <v>0.47299999999999998</v>
      </c>
      <c r="K975">
        <v>0.57299999999999995</v>
      </c>
      <c r="L975">
        <v>0.79600000000000004</v>
      </c>
      <c r="M975">
        <v>1.3759999999999999</v>
      </c>
      <c r="N975">
        <v>1.647</v>
      </c>
    </row>
    <row r="976" spans="2:14" x14ac:dyDescent="0.3">
      <c r="B976" s="1">
        <v>1986</v>
      </c>
      <c r="C976">
        <v>7.2700000000000001E-2</v>
      </c>
      <c r="D976">
        <v>7.4999999999999997E-2</v>
      </c>
      <c r="E976">
        <v>0.17199999999999999</v>
      </c>
      <c r="F976">
        <v>0.247</v>
      </c>
      <c r="G976">
        <v>0.28599999999999998</v>
      </c>
      <c r="H976">
        <v>0.34599999999999997</v>
      </c>
      <c r="I976">
        <v>0.42699999999999999</v>
      </c>
      <c r="J976">
        <v>0.51800000000000002</v>
      </c>
      <c r="K976">
        <v>0.64</v>
      </c>
      <c r="L976">
        <v>0.84399999999999997</v>
      </c>
      <c r="M976">
        <v>1.351</v>
      </c>
      <c r="N976">
        <v>2.11</v>
      </c>
    </row>
    <row r="977" spans="2:14" x14ac:dyDescent="0.3">
      <c r="B977" s="1">
        <v>1987</v>
      </c>
      <c r="C977">
        <v>7.5999999999999998E-2</v>
      </c>
      <c r="D977">
        <v>0.11700000000000001</v>
      </c>
      <c r="E977">
        <v>0.14000000000000001</v>
      </c>
      <c r="F977">
        <v>0.191</v>
      </c>
      <c r="G977">
        <v>0.27</v>
      </c>
      <c r="H977">
        <v>0.35699999999999998</v>
      </c>
      <c r="I977">
        <v>0.434</v>
      </c>
      <c r="J977">
        <v>0.503</v>
      </c>
      <c r="K977">
        <v>0.57699999999999996</v>
      </c>
      <c r="L977">
        <v>0.68899999999999995</v>
      </c>
      <c r="M977">
        <v>1.089</v>
      </c>
      <c r="N977">
        <v>1.9790000000000001</v>
      </c>
    </row>
    <row r="978" spans="2:14" x14ac:dyDescent="0.3">
      <c r="B978" s="1">
        <v>1988</v>
      </c>
      <c r="C978">
        <v>0.1003</v>
      </c>
      <c r="D978">
        <v>0.124</v>
      </c>
      <c r="E978">
        <v>0.159</v>
      </c>
      <c r="F978">
        <v>0.19700000000000001</v>
      </c>
      <c r="G978">
        <v>0.23300000000000001</v>
      </c>
      <c r="H978">
        <v>0.34200000000000003</v>
      </c>
      <c r="I978">
        <v>0.44400000000000001</v>
      </c>
      <c r="J978">
        <v>0.51200000000000001</v>
      </c>
      <c r="K978">
        <v>0.58799999999999997</v>
      </c>
      <c r="L978">
        <v>0.75</v>
      </c>
      <c r="M978">
        <v>1.012</v>
      </c>
      <c r="N978">
        <v>1.3720000000000001</v>
      </c>
    </row>
    <row r="979" spans="2:14" x14ac:dyDescent="0.3">
      <c r="B979" s="1">
        <v>1989</v>
      </c>
      <c r="C979">
        <v>5.1999999999999998E-2</v>
      </c>
      <c r="D979">
        <v>0.10299999999999999</v>
      </c>
      <c r="E979">
        <v>0.22</v>
      </c>
      <c r="F979">
        <v>0.24099999999999999</v>
      </c>
      <c r="G979">
        <v>0.27800000000000002</v>
      </c>
      <c r="H979">
        <v>0.33900000000000002</v>
      </c>
      <c r="I979">
        <v>0.46700000000000003</v>
      </c>
      <c r="J979">
        <v>0.58499999999999996</v>
      </c>
      <c r="K979">
        <v>0.70199999999999996</v>
      </c>
      <c r="L979">
        <v>0.77900000000000003</v>
      </c>
      <c r="M979">
        <v>0.88</v>
      </c>
      <c r="N979">
        <v>1.538</v>
      </c>
    </row>
    <row r="980" spans="2:14" x14ac:dyDescent="0.3">
      <c r="B980" s="1">
        <v>1990</v>
      </c>
      <c r="C980">
        <v>6.4399999999999999E-2</v>
      </c>
      <c r="D980">
        <v>9.0999999999999998E-2</v>
      </c>
      <c r="E980">
        <v>0.153</v>
      </c>
      <c r="F980">
        <v>0.26400000000000001</v>
      </c>
      <c r="G980">
        <v>0.309</v>
      </c>
      <c r="H980">
        <v>0.373</v>
      </c>
      <c r="I980">
        <v>0.46100000000000002</v>
      </c>
      <c r="J980">
        <v>0.58199999999999996</v>
      </c>
      <c r="K980">
        <v>0.69399999999999995</v>
      </c>
      <c r="L980">
        <v>0.83499999999999996</v>
      </c>
      <c r="M980">
        <v>0.97</v>
      </c>
      <c r="N980">
        <v>1.5980000000000001</v>
      </c>
    </row>
    <row r="981" spans="2:14" x14ac:dyDescent="0.3">
      <c r="B981" s="1">
        <v>1991</v>
      </c>
      <c r="C981">
        <v>3.7199999999999997E-2</v>
      </c>
      <c r="D981">
        <v>0.106</v>
      </c>
      <c r="E981">
        <v>0.13200000000000001</v>
      </c>
      <c r="F981">
        <v>0.186</v>
      </c>
      <c r="G981">
        <v>0.27100000000000002</v>
      </c>
      <c r="H981">
        <v>0.38100000000000001</v>
      </c>
      <c r="I981">
        <v>0.45100000000000001</v>
      </c>
      <c r="J981">
        <v>0.54200000000000004</v>
      </c>
      <c r="K981">
        <v>0.66700000000000004</v>
      </c>
      <c r="L981">
        <v>0.78700000000000003</v>
      </c>
      <c r="M981">
        <v>0.90100000000000002</v>
      </c>
      <c r="N981">
        <v>1.0529999999999999</v>
      </c>
    </row>
    <row r="982" spans="2:14" x14ac:dyDescent="0.3">
      <c r="B982" s="1">
        <v>1992</v>
      </c>
      <c r="C982">
        <v>6.2600000000000003E-2</v>
      </c>
      <c r="D982">
        <v>8.3000000000000004E-2</v>
      </c>
      <c r="E982">
        <v>0.11799999999999999</v>
      </c>
      <c r="F982">
        <v>0.17699999999999999</v>
      </c>
      <c r="G982">
        <v>0.23899999999999999</v>
      </c>
      <c r="H982">
        <v>0.27500000000000002</v>
      </c>
      <c r="I982">
        <v>0.40899999999999997</v>
      </c>
      <c r="J982">
        <v>0.52400000000000002</v>
      </c>
      <c r="K982">
        <v>0.59399999999999997</v>
      </c>
      <c r="L982">
        <v>0.70899999999999996</v>
      </c>
      <c r="M982">
        <v>0.85099999999999998</v>
      </c>
      <c r="N982">
        <v>1.046</v>
      </c>
    </row>
    <row r="983" spans="2:14" x14ac:dyDescent="0.3">
      <c r="B983" s="1">
        <v>1993</v>
      </c>
      <c r="C983">
        <v>1.0999999999999999E-2</v>
      </c>
      <c r="D983">
        <v>8.8999999999999996E-2</v>
      </c>
      <c r="E983">
        <v>0.121</v>
      </c>
      <c r="F983">
        <v>0.18099999999999999</v>
      </c>
      <c r="G983">
        <v>0.246</v>
      </c>
      <c r="H983">
        <v>0.32</v>
      </c>
      <c r="I983">
        <v>0.40799999999999997</v>
      </c>
      <c r="J983">
        <v>0.57899999999999996</v>
      </c>
      <c r="K983">
        <v>0.71899999999999997</v>
      </c>
      <c r="L983">
        <v>0.85299999999999998</v>
      </c>
      <c r="M983">
        <v>0.96499999999999997</v>
      </c>
      <c r="N983">
        <v>1.1739999999999999</v>
      </c>
    </row>
    <row r="984" spans="2:14" x14ac:dyDescent="0.3">
      <c r="B984" s="1">
        <v>1994</v>
      </c>
      <c r="C984">
        <v>4.1200000000000001E-2</v>
      </c>
      <c r="D984">
        <v>8.4000000000000005E-2</v>
      </c>
      <c r="E984">
        <v>0.112</v>
      </c>
      <c r="F984">
        <v>0.224</v>
      </c>
      <c r="G984">
        <v>0.27</v>
      </c>
      <c r="H984">
        <v>0.33600000000000002</v>
      </c>
      <c r="I984">
        <v>0.46200000000000002</v>
      </c>
      <c r="J984">
        <v>0.64300000000000002</v>
      </c>
      <c r="K984">
        <v>0.80800000000000005</v>
      </c>
      <c r="L984">
        <v>0.86799999999999999</v>
      </c>
      <c r="M984">
        <v>1.0580000000000001</v>
      </c>
      <c r="N984">
        <v>1.421</v>
      </c>
    </row>
    <row r="985" spans="2:14" x14ac:dyDescent="0.3">
      <c r="B985" s="1">
        <v>1995</v>
      </c>
      <c r="C985">
        <v>7.0000000000000007E-2</v>
      </c>
      <c r="D985">
        <v>9.8000000000000004E-2</v>
      </c>
      <c r="E985">
        <v>0.14499999999999999</v>
      </c>
      <c r="F985">
        <v>0.192</v>
      </c>
      <c r="G985">
        <v>0.27</v>
      </c>
      <c r="H985">
        <v>0.34</v>
      </c>
      <c r="I985">
        <v>0.42899999999999999</v>
      </c>
      <c r="J985">
        <v>0.57699999999999996</v>
      </c>
      <c r="K985">
        <v>0.80700000000000005</v>
      </c>
      <c r="L985">
        <v>0.96499999999999997</v>
      </c>
      <c r="M985">
        <v>1.115</v>
      </c>
      <c r="N985">
        <v>1.367</v>
      </c>
    </row>
    <row r="986" spans="2:14" x14ac:dyDescent="0.3">
      <c r="B986" s="1">
        <v>1996</v>
      </c>
      <c r="C986">
        <v>6.1199999999999997E-2</v>
      </c>
      <c r="D986">
        <v>9.1999999999999998E-2</v>
      </c>
      <c r="E986">
        <v>0.151</v>
      </c>
      <c r="F986">
        <v>0.191</v>
      </c>
      <c r="G986">
        <v>0.28000000000000003</v>
      </c>
      <c r="H986">
        <v>0.35199999999999998</v>
      </c>
      <c r="I986">
        <v>0.52400000000000002</v>
      </c>
      <c r="J986">
        <v>0.68300000000000005</v>
      </c>
      <c r="K986">
        <v>0.94499999999999995</v>
      </c>
      <c r="L986">
        <v>1.216</v>
      </c>
      <c r="M986">
        <v>1.4259999999999999</v>
      </c>
      <c r="N986">
        <v>1.4770000000000001</v>
      </c>
    </row>
    <row r="987" spans="2:14" x14ac:dyDescent="0.3">
      <c r="B987" s="1">
        <v>1997</v>
      </c>
      <c r="C987">
        <v>0.10440000000000001</v>
      </c>
      <c r="D987">
        <v>0.106</v>
      </c>
      <c r="E987">
        <v>0.14599999999999999</v>
      </c>
      <c r="F987">
        <v>0.20100000000000001</v>
      </c>
      <c r="G987">
        <v>0.26</v>
      </c>
      <c r="H987">
        <v>0.35499999999999998</v>
      </c>
      <c r="I987">
        <v>0.495</v>
      </c>
      <c r="J987">
        <v>0.68300000000000005</v>
      </c>
      <c r="K987">
        <v>0.88400000000000001</v>
      </c>
      <c r="L987">
        <v>1.0880000000000001</v>
      </c>
      <c r="M987">
        <v>1.4670000000000001</v>
      </c>
      <c r="N987">
        <v>1.647</v>
      </c>
    </row>
    <row r="988" spans="2:14" x14ac:dyDescent="0.3">
      <c r="B988" s="1">
        <v>1998</v>
      </c>
      <c r="C988">
        <v>8.4099999999999994E-2</v>
      </c>
      <c r="D988">
        <v>0.128</v>
      </c>
      <c r="E988">
        <v>0.13800000000000001</v>
      </c>
      <c r="F988">
        <v>0.17799999999999999</v>
      </c>
      <c r="G988">
        <v>0.248</v>
      </c>
      <c r="H988">
        <v>0.34</v>
      </c>
      <c r="I988">
        <v>0.54500000000000004</v>
      </c>
      <c r="J988">
        <v>0.80600000000000005</v>
      </c>
      <c r="K988">
        <v>1.0349999999999999</v>
      </c>
      <c r="L988">
        <v>1.246</v>
      </c>
      <c r="M988">
        <v>1.4119999999999999</v>
      </c>
      <c r="N988">
        <v>1.655</v>
      </c>
    </row>
    <row r="989" spans="2:14" x14ac:dyDescent="0.3">
      <c r="B989" s="1">
        <v>1999</v>
      </c>
      <c r="C989">
        <v>8.9499999999999996E-2</v>
      </c>
      <c r="D989">
        <v>0.109</v>
      </c>
      <c r="E989">
        <v>0.13400000000000001</v>
      </c>
      <c r="F989">
        <v>0.17399999999999999</v>
      </c>
      <c r="G989">
        <v>0.25</v>
      </c>
      <c r="H989">
        <v>0.33100000000000002</v>
      </c>
      <c r="I989">
        <v>0.46500000000000002</v>
      </c>
      <c r="J989">
        <v>0.74199999999999999</v>
      </c>
      <c r="K989">
        <v>1.0209999999999999</v>
      </c>
      <c r="L989">
        <v>1.258</v>
      </c>
      <c r="M989">
        <v>1.3759999999999999</v>
      </c>
      <c r="N989">
        <v>1.776</v>
      </c>
    </row>
    <row r="990" spans="2:14" x14ac:dyDescent="0.3">
      <c r="B990" s="1">
        <v>2000</v>
      </c>
      <c r="C990">
        <v>4.2599999999999999E-2</v>
      </c>
      <c r="D990">
        <v>6.4000000000000001E-2</v>
      </c>
      <c r="E990">
        <v>0.16300000000000001</v>
      </c>
      <c r="F990">
        <v>0.19600000000000001</v>
      </c>
      <c r="G990">
        <v>0.255</v>
      </c>
      <c r="H990">
        <v>0.34599999999999997</v>
      </c>
      <c r="I990">
        <v>0.46600000000000003</v>
      </c>
      <c r="J990">
        <v>0.75600000000000001</v>
      </c>
      <c r="K990">
        <v>0.999</v>
      </c>
      <c r="L990">
        <v>1.141</v>
      </c>
      <c r="M990">
        <v>1.228</v>
      </c>
      <c r="N990">
        <v>1.5629999999999999</v>
      </c>
    </row>
    <row r="991" spans="2:14" x14ac:dyDescent="0.3">
      <c r="B991" s="1">
        <v>2001</v>
      </c>
      <c r="C991">
        <v>6.5600000000000006E-2</v>
      </c>
      <c r="D991">
        <v>9.8000000000000004E-2</v>
      </c>
      <c r="E991">
        <v>0.122</v>
      </c>
      <c r="F991">
        <v>0.17899999999999999</v>
      </c>
      <c r="G991">
        <v>0.25800000000000001</v>
      </c>
      <c r="H991">
        <v>0.32500000000000001</v>
      </c>
      <c r="I991">
        <v>0.46100000000000002</v>
      </c>
      <c r="J991">
        <v>0.61399999999999999</v>
      </c>
      <c r="K991">
        <v>0.82799999999999996</v>
      </c>
      <c r="L991">
        <v>1.0740000000000001</v>
      </c>
      <c r="M991">
        <v>1.36</v>
      </c>
      <c r="N991">
        <v>1.671</v>
      </c>
    </row>
    <row r="992" spans="2:14" x14ac:dyDescent="0.3">
      <c r="B992" s="1">
        <v>2002</v>
      </c>
      <c r="C992">
        <v>3.09E-2</v>
      </c>
      <c r="D992">
        <v>7.3999999999999996E-2</v>
      </c>
      <c r="E992">
        <v>0.13</v>
      </c>
      <c r="F992">
        <v>0.2</v>
      </c>
      <c r="G992">
        <v>0.25700000000000001</v>
      </c>
      <c r="H992">
        <v>0.32900000000000001</v>
      </c>
      <c r="I992">
        <v>0.44500000000000001</v>
      </c>
      <c r="J992">
        <v>0.64500000000000002</v>
      </c>
      <c r="K992">
        <v>0.88300000000000001</v>
      </c>
      <c r="L992">
        <v>1.1020000000000001</v>
      </c>
      <c r="M992">
        <v>1.321</v>
      </c>
      <c r="N992">
        <v>1.649</v>
      </c>
    </row>
    <row r="993" spans="2:19" x14ac:dyDescent="0.3">
      <c r="B993" s="1">
        <v>2003</v>
      </c>
      <c r="C993">
        <v>3.5799999999999998E-2</v>
      </c>
      <c r="D993">
        <v>8.5999999999999993E-2</v>
      </c>
      <c r="E993">
        <v>0.11700000000000001</v>
      </c>
      <c r="F993">
        <v>0.186</v>
      </c>
      <c r="G993">
        <v>0.245</v>
      </c>
      <c r="H993">
        <v>0.307</v>
      </c>
      <c r="I993">
        <v>0.4</v>
      </c>
      <c r="J993">
        <v>0.56399999999999995</v>
      </c>
      <c r="K993">
        <v>0.76800000000000002</v>
      </c>
      <c r="L993">
        <v>1.0049999999999999</v>
      </c>
      <c r="M993">
        <v>1.2090000000000001</v>
      </c>
      <c r="N993">
        <v>1.5369999999999999</v>
      </c>
    </row>
    <row r="994" spans="2:19" x14ac:dyDescent="0.3">
      <c r="B994" s="1">
        <v>2004</v>
      </c>
      <c r="C994">
        <v>3.4099999999999998E-2</v>
      </c>
      <c r="D994">
        <v>0.08</v>
      </c>
      <c r="E994">
        <v>0.158</v>
      </c>
      <c r="F994">
        <v>0.193</v>
      </c>
      <c r="G994">
        <v>0.247</v>
      </c>
      <c r="H994">
        <v>0.307</v>
      </c>
      <c r="I994">
        <v>0.38700000000000001</v>
      </c>
      <c r="J994">
        <v>0.52800000000000002</v>
      </c>
      <c r="K994">
        <v>0.7</v>
      </c>
      <c r="L994">
        <v>0.89700000000000002</v>
      </c>
      <c r="M994">
        <v>1.087</v>
      </c>
      <c r="N994">
        <v>1.5409999999999999</v>
      </c>
    </row>
    <row r="995" spans="2:19" x14ac:dyDescent="0.3">
      <c r="B995" s="1">
        <v>2005</v>
      </c>
      <c r="C995">
        <v>2.9100000000000001E-2</v>
      </c>
      <c r="D995">
        <v>7.4999999999999997E-2</v>
      </c>
      <c r="E995">
        <v>0.113</v>
      </c>
      <c r="F995">
        <v>0.19600000000000001</v>
      </c>
      <c r="G995">
        <v>0.25900000000000001</v>
      </c>
      <c r="H995">
        <v>0.318</v>
      </c>
      <c r="I995">
        <v>0.39900000000000002</v>
      </c>
      <c r="J995">
        <v>0.51700000000000002</v>
      </c>
      <c r="K995">
        <v>0.64100000000000001</v>
      </c>
      <c r="L995">
        <v>0.76700000000000002</v>
      </c>
      <c r="M995">
        <v>0.91800000000000004</v>
      </c>
      <c r="N995">
        <v>1.296</v>
      </c>
    </row>
    <row r="996" spans="2:19" x14ac:dyDescent="0.3">
      <c r="B996" s="1">
        <v>2006</v>
      </c>
      <c r="C996">
        <v>3.2800000000000003E-2</v>
      </c>
      <c r="D996">
        <v>7.5999999999999998E-2</v>
      </c>
      <c r="E996">
        <v>0.11600000000000001</v>
      </c>
      <c r="F996">
        <v>0.14099999999999999</v>
      </c>
      <c r="G996">
        <v>0.26100000000000001</v>
      </c>
      <c r="H996">
        <v>0.35</v>
      </c>
      <c r="I996">
        <v>0.41899999999999998</v>
      </c>
      <c r="J996">
        <v>0.51600000000000001</v>
      </c>
      <c r="K996">
        <v>0.63100000000000001</v>
      </c>
      <c r="L996">
        <v>0.752</v>
      </c>
      <c r="M996">
        <v>0.92400000000000004</v>
      </c>
      <c r="N996">
        <v>1.2629999999999999</v>
      </c>
    </row>
    <row r="997" spans="2:19" x14ac:dyDescent="0.3">
      <c r="B997" s="1">
        <v>2007</v>
      </c>
      <c r="C997">
        <v>8.6300000000000002E-2</v>
      </c>
      <c r="D997">
        <v>7.3999999999999996E-2</v>
      </c>
      <c r="E997">
        <v>0.121</v>
      </c>
      <c r="F997">
        <v>0.17199999999999999</v>
      </c>
      <c r="G997">
        <v>0.22600000000000001</v>
      </c>
      <c r="H997">
        <v>0.33100000000000002</v>
      </c>
      <c r="I997">
        <v>0.43099999999999999</v>
      </c>
      <c r="J997">
        <v>0.51</v>
      </c>
      <c r="K997">
        <v>0.621</v>
      </c>
      <c r="L997">
        <v>0.75600000000000001</v>
      </c>
      <c r="M997">
        <v>0.90300000000000002</v>
      </c>
      <c r="N997">
        <v>1.177</v>
      </c>
      <c r="O997" t="s">
        <v>0</v>
      </c>
      <c r="P997" t="s">
        <v>78</v>
      </c>
      <c r="Q997" t="s">
        <v>92</v>
      </c>
      <c r="R997" t="s">
        <v>52</v>
      </c>
      <c r="S997" t="s">
        <v>93</v>
      </c>
    </row>
    <row r="998" spans="2:19" x14ac:dyDescent="0.3">
      <c r="B998" s="1">
        <v>2008</v>
      </c>
      <c r="C998">
        <v>3.5799999999999998E-2</v>
      </c>
      <c r="D998">
        <v>4.8300000000000003E-2</v>
      </c>
      <c r="E998">
        <v>6.88E-2</v>
      </c>
      <c r="F998">
        <v>0.18579999999999999</v>
      </c>
      <c r="G998">
        <v>0.25380000000000003</v>
      </c>
      <c r="H998">
        <v>0.31240000000000001</v>
      </c>
      <c r="I998">
        <v>0.41560000000000002</v>
      </c>
      <c r="J998">
        <v>0.51519999999999999</v>
      </c>
      <c r="K998">
        <v>0.60529999999999995</v>
      </c>
      <c r="L998">
        <v>0.71919999999999995</v>
      </c>
      <c r="M998">
        <v>0.86129999999999995</v>
      </c>
      <c r="N998">
        <v>1.1479999999999999</v>
      </c>
    </row>
    <row r="999" spans="2:19" x14ac:dyDescent="0.3">
      <c r="B999" s="1">
        <v>2009</v>
      </c>
      <c r="C999">
        <v>1.38E-2</v>
      </c>
      <c r="D999">
        <v>4.53E-2</v>
      </c>
      <c r="E999">
        <v>0.109</v>
      </c>
      <c r="F999">
        <v>0.14230000000000001</v>
      </c>
      <c r="G999">
        <v>0.253</v>
      </c>
      <c r="H999">
        <v>0.32990000000000003</v>
      </c>
      <c r="I999">
        <v>0.41120000000000001</v>
      </c>
      <c r="J999">
        <v>0.53159999999999996</v>
      </c>
      <c r="K999">
        <v>0.625</v>
      </c>
      <c r="L999">
        <v>0.76429999999999998</v>
      </c>
      <c r="M999">
        <v>0.88600000000000001</v>
      </c>
      <c r="N999">
        <v>1.1439999999999999</v>
      </c>
    </row>
    <row r="1000" spans="2:19" x14ac:dyDescent="0.3">
      <c r="B1000" s="1">
        <v>2010</v>
      </c>
      <c r="C1000">
        <v>1.38E-2</v>
      </c>
      <c r="D1000">
        <v>5.21E-2</v>
      </c>
      <c r="E1000">
        <v>0.1013</v>
      </c>
      <c r="F1000">
        <v>0.17469999999999999</v>
      </c>
      <c r="G1000">
        <v>0.23649999999999999</v>
      </c>
      <c r="H1000">
        <v>0.31330000000000002</v>
      </c>
      <c r="I1000">
        <v>0.41489999999999999</v>
      </c>
      <c r="J1000">
        <v>0.53859999999999997</v>
      </c>
      <c r="K1000">
        <v>0.64880000000000004</v>
      </c>
      <c r="L1000">
        <v>0.7873</v>
      </c>
      <c r="M1000">
        <v>0.96350000000000002</v>
      </c>
      <c r="N1000">
        <v>1.4730000000000001</v>
      </c>
    </row>
    <row r="1001" spans="2:19" x14ac:dyDescent="0.3">
      <c r="B1001" s="1">
        <v>2011</v>
      </c>
      <c r="C1001">
        <v>1.9300000000000001E-2</v>
      </c>
      <c r="D1001">
        <v>6.6699999999999995E-2</v>
      </c>
      <c r="E1001">
        <v>0.10059999999999999</v>
      </c>
      <c r="F1001">
        <v>0.19009999999999999</v>
      </c>
      <c r="G1001">
        <v>0.28720000000000001</v>
      </c>
      <c r="H1001">
        <v>0.35320000000000001</v>
      </c>
      <c r="I1001">
        <v>0.46639999999999998</v>
      </c>
      <c r="J1001">
        <v>0.61299999999999999</v>
      </c>
      <c r="K1001">
        <v>0.77349999999999997</v>
      </c>
      <c r="L1001">
        <v>0.92259999999999998</v>
      </c>
      <c r="M1001">
        <v>1.1733</v>
      </c>
      <c r="N1001">
        <v>1.514</v>
      </c>
    </row>
    <row r="1002" spans="2:19" x14ac:dyDescent="0.3">
      <c r="B1002" s="1">
        <v>2012</v>
      </c>
      <c r="C1002">
        <v>7.3000000000000001E-3</v>
      </c>
      <c r="D1002">
        <v>1.4E-2</v>
      </c>
      <c r="E1002">
        <v>8.1500000000000003E-2</v>
      </c>
      <c r="F1002">
        <v>0.20180000000000001</v>
      </c>
      <c r="G1002">
        <v>0.26350000000000001</v>
      </c>
      <c r="H1002">
        <v>0.3528</v>
      </c>
      <c r="I1002">
        <v>0.4758</v>
      </c>
      <c r="J1002">
        <v>0.55789999999999995</v>
      </c>
      <c r="K1002">
        <v>0.71050000000000002</v>
      </c>
      <c r="L1002">
        <v>0.91169999999999995</v>
      </c>
      <c r="M1002">
        <v>1.1462000000000001</v>
      </c>
      <c r="N1002">
        <v>1.6</v>
      </c>
    </row>
    <row r="1003" spans="2:19" x14ac:dyDescent="0.3">
      <c r="B1003" s="1">
        <v>2013</v>
      </c>
      <c r="C1003">
        <v>5.1999999999999998E-2</v>
      </c>
      <c r="D1003">
        <v>0.125403347</v>
      </c>
      <c r="E1003">
        <v>0.268198202</v>
      </c>
      <c r="F1003">
        <v>0.26314122899999998</v>
      </c>
      <c r="G1003">
        <v>0.30995917000000001</v>
      </c>
      <c r="H1003">
        <v>0.36198247099999997</v>
      </c>
      <c r="I1003">
        <v>0.43108374399999999</v>
      </c>
      <c r="J1003">
        <v>0.50682558300000002</v>
      </c>
      <c r="K1003">
        <v>0.67831801199999997</v>
      </c>
      <c r="L1003">
        <v>0.72566416600000005</v>
      </c>
      <c r="M1003">
        <v>0.93555553700000005</v>
      </c>
      <c r="N1003">
        <v>1.142647078</v>
      </c>
    </row>
    <row r="1004" spans="2:19" s="3" customFormat="1" x14ac:dyDescent="0.3">
      <c r="B1004" s="2"/>
      <c r="C1004" s="3" t="s">
        <v>32</v>
      </c>
      <c r="D1004" s="3" t="s">
        <v>33</v>
      </c>
      <c r="E1004" s="3" t="s">
        <v>34</v>
      </c>
      <c r="F1004" s="3" t="s">
        <v>35</v>
      </c>
      <c r="G1004" s="3">
        <v>1000</v>
      </c>
    </row>
    <row r="1005" spans="2:19" x14ac:dyDescent="0.3">
      <c r="C1005">
        <v>5.0999999999999997E-2</v>
      </c>
      <c r="D1005">
        <v>8.8400000000000006E-2</v>
      </c>
      <c r="E1005">
        <v>0.13400000000000001</v>
      </c>
      <c r="F1005">
        <v>0.19500000000000001</v>
      </c>
      <c r="G1005">
        <v>0.26119999999999999</v>
      </c>
      <c r="H1005">
        <v>0.32800000000000001</v>
      </c>
      <c r="I1005">
        <v>0.41839999999999999</v>
      </c>
      <c r="J1005">
        <v>0.53439999999999999</v>
      </c>
      <c r="K1005">
        <v>0.68140000000000001</v>
      </c>
      <c r="L1005">
        <v>0.84260000000000002</v>
      </c>
      <c r="M1005">
        <v>1.0705</v>
      </c>
      <c r="N1005">
        <v>1.4589000000000001</v>
      </c>
    </row>
    <row r="1006" spans="2:19" s="3" customFormat="1" x14ac:dyDescent="0.3">
      <c r="B1006" s="2"/>
      <c r="C1006" s="3" t="s">
        <v>36</v>
      </c>
      <c r="D1006" s="3" t="s">
        <v>34</v>
      </c>
      <c r="E1006" s="3" t="s">
        <v>35</v>
      </c>
      <c r="F1006" s="3">
        <v>6</v>
      </c>
      <c r="G1006" s="3">
        <v>7</v>
      </c>
      <c r="H1006" s="3">
        <v>8</v>
      </c>
      <c r="I1006" s="3">
        <v>9</v>
      </c>
      <c r="J1006" s="3">
        <v>10</v>
      </c>
      <c r="K1006" s="3">
        <v>11</v>
      </c>
      <c r="L1006" s="3">
        <v>12</v>
      </c>
    </row>
    <row r="1007" spans="2:19" x14ac:dyDescent="0.3">
      <c r="C1007">
        <v>7.2426484999999999E-2</v>
      </c>
      <c r="D1007">
        <v>0.31216866900000001</v>
      </c>
      <c r="E1007">
        <v>0.72511949799999997</v>
      </c>
      <c r="F1007">
        <v>0.93877383700000006</v>
      </c>
      <c r="G1007">
        <v>0.98890386200000002</v>
      </c>
      <c r="H1007">
        <v>0.99807326500000004</v>
      </c>
      <c r="I1007">
        <v>0.99966798599999995</v>
      </c>
      <c r="J1007">
        <v>0.99994286300000002</v>
      </c>
      <c r="K1007">
        <v>0.99999016900000004</v>
      </c>
      <c r="L1007">
        <v>0.99999830899999997</v>
      </c>
      <c r="M1007">
        <v>0.99999970900000001</v>
      </c>
      <c r="N1007">
        <v>0.99999994999999997</v>
      </c>
    </row>
    <row r="1008" spans="2:19" s="3" customFormat="1" x14ac:dyDescent="0.3">
      <c r="B1008" s="2"/>
      <c r="C1008" s="3" t="s">
        <v>37</v>
      </c>
      <c r="D1008" s="3" t="s">
        <v>3</v>
      </c>
      <c r="E1008" s="3" t="s">
        <v>38</v>
      </c>
    </row>
    <row r="1009" spans="2:14" x14ac:dyDescent="0.3">
      <c r="C1009">
        <v>10.5</v>
      </c>
    </row>
    <row r="1010" spans="2:14" s="3" customFormat="1" x14ac:dyDescent="0.3">
      <c r="B1010" s="2"/>
      <c r="C1010" s="3" t="s">
        <v>39</v>
      </c>
      <c r="D1010" s="3" t="s">
        <v>40</v>
      </c>
    </row>
    <row r="1011" spans="2:14" x14ac:dyDescent="0.3"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2:14" x14ac:dyDescent="0.3">
      <c r="C1012">
        <v>0</v>
      </c>
      <c r="D1012">
        <v>0.76249999999999996</v>
      </c>
      <c r="E1012">
        <v>0.2215</v>
      </c>
      <c r="F1012">
        <v>1.5900000000000001E-2</v>
      </c>
      <c r="G1012">
        <v>2.0000000000000001E-4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2:14" x14ac:dyDescent="0.3">
      <c r="C1013">
        <v>0</v>
      </c>
      <c r="D1013">
        <v>0.24399999999999999</v>
      </c>
      <c r="E1013">
        <v>0.51170000000000004</v>
      </c>
      <c r="F1013">
        <v>0.2253</v>
      </c>
      <c r="G1013">
        <v>1.8499999999999999E-2</v>
      </c>
      <c r="H1013">
        <v>2.9999999999999997E-4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2:14" x14ac:dyDescent="0.3">
      <c r="C1014">
        <v>0</v>
      </c>
      <c r="D1014">
        <v>2.1700000000000001E-2</v>
      </c>
      <c r="E1014">
        <v>0.22900000000000001</v>
      </c>
      <c r="F1014">
        <v>0.49909999999999999</v>
      </c>
      <c r="G1014">
        <v>0.22869999999999999</v>
      </c>
      <c r="H1014">
        <v>2.1299999999999999E-2</v>
      </c>
      <c r="I1014">
        <v>4.0000000000000002E-4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2:14" x14ac:dyDescent="0.3">
      <c r="C1015">
        <v>0</v>
      </c>
      <c r="D1015">
        <v>5.0000000000000001E-4</v>
      </c>
      <c r="E1015">
        <v>2.4299999999999999E-2</v>
      </c>
      <c r="F1015">
        <v>0.23200000000000001</v>
      </c>
      <c r="G1015">
        <v>0.48699999999999999</v>
      </c>
      <c r="H1015">
        <v>0.2316</v>
      </c>
      <c r="I1015">
        <v>2.4299999999999999E-2</v>
      </c>
      <c r="J1015">
        <v>5.0000000000000001E-4</v>
      </c>
      <c r="K1015">
        <v>0</v>
      </c>
      <c r="L1015">
        <v>0</v>
      </c>
      <c r="M1015">
        <v>0</v>
      </c>
      <c r="N1015">
        <v>0</v>
      </c>
    </row>
    <row r="1016" spans="2:14" x14ac:dyDescent="0.3">
      <c r="C1016">
        <v>0</v>
      </c>
      <c r="D1016">
        <v>0</v>
      </c>
      <c r="E1016">
        <v>6.9999999999999999E-4</v>
      </c>
      <c r="F1016">
        <v>2.7400000000000001E-2</v>
      </c>
      <c r="G1016">
        <v>0.23400000000000001</v>
      </c>
      <c r="H1016">
        <v>0.47549999999999998</v>
      </c>
      <c r="I1016">
        <v>0.2341</v>
      </c>
      <c r="J1016">
        <v>2.7400000000000001E-2</v>
      </c>
      <c r="K1016">
        <v>6.9999999999999999E-4</v>
      </c>
      <c r="L1016">
        <v>0</v>
      </c>
      <c r="M1016">
        <v>0</v>
      </c>
      <c r="N1016">
        <v>0</v>
      </c>
    </row>
    <row r="1017" spans="2:14" x14ac:dyDescent="0.3">
      <c r="C1017">
        <v>0</v>
      </c>
      <c r="D1017">
        <v>0</v>
      </c>
      <c r="E1017">
        <v>0</v>
      </c>
      <c r="F1017">
        <v>1E-3</v>
      </c>
      <c r="G1017">
        <v>3.0599999999999999E-2</v>
      </c>
      <c r="H1017">
        <v>0.23599999999999999</v>
      </c>
      <c r="I1017">
        <v>0.46439999999999998</v>
      </c>
      <c r="J1017">
        <v>0.23619999999999999</v>
      </c>
      <c r="K1017">
        <v>3.0599999999999999E-2</v>
      </c>
      <c r="L1017">
        <v>1E-3</v>
      </c>
      <c r="M1017">
        <v>0</v>
      </c>
      <c r="N1017">
        <v>0</v>
      </c>
    </row>
    <row r="1018" spans="2:14" x14ac:dyDescent="0.3">
      <c r="C1018">
        <v>0</v>
      </c>
      <c r="D1018">
        <v>0</v>
      </c>
      <c r="E1018">
        <v>0</v>
      </c>
      <c r="F1018">
        <v>0</v>
      </c>
      <c r="G1018">
        <v>1.2999999999999999E-3</v>
      </c>
      <c r="H1018">
        <v>3.3799999999999997E-2</v>
      </c>
      <c r="I1018">
        <v>0.23799999999999999</v>
      </c>
      <c r="J1018">
        <v>0.45379999999999998</v>
      </c>
      <c r="K1018">
        <v>0.23799999999999999</v>
      </c>
      <c r="L1018">
        <v>3.3799999999999997E-2</v>
      </c>
      <c r="M1018">
        <v>1.2999999999999999E-3</v>
      </c>
      <c r="N1018">
        <v>0</v>
      </c>
    </row>
    <row r="1019" spans="2:14" x14ac:dyDescent="0.3">
      <c r="C1019">
        <v>0</v>
      </c>
      <c r="D1019">
        <v>0</v>
      </c>
      <c r="E1019">
        <v>0</v>
      </c>
      <c r="F1019">
        <v>0</v>
      </c>
      <c r="G1019">
        <v>0</v>
      </c>
      <c r="H1019">
        <v>1.6000000000000001E-3</v>
      </c>
      <c r="I1019">
        <v>3.7199999999999997E-2</v>
      </c>
      <c r="J1019">
        <v>0.2394</v>
      </c>
      <c r="K1019">
        <v>0.44359999999999999</v>
      </c>
      <c r="L1019">
        <v>0.2394</v>
      </c>
      <c r="M1019">
        <v>3.7199999999999997E-2</v>
      </c>
      <c r="N1019">
        <v>1.6000000000000001E-3</v>
      </c>
    </row>
    <row r="1020" spans="2:14" x14ac:dyDescent="0.3"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2E-3</v>
      </c>
      <c r="J1020">
        <v>4.0500000000000001E-2</v>
      </c>
      <c r="K1020">
        <v>0.24049999999999999</v>
      </c>
      <c r="L1020">
        <v>0.43390000000000001</v>
      </c>
      <c r="M1020">
        <v>0.24049999999999999</v>
      </c>
      <c r="N1020">
        <v>4.2599999999999999E-2</v>
      </c>
    </row>
    <row r="1021" spans="2:14" x14ac:dyDescent="0.3"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2.5000000000000001E-3</v>
      </c>
      <c r="K1021">
        <v>4.3900000000000002E-2</v>
      </c>
      <c r="L1021">
        <v>0.24129999999999999</v>
      </c>
      <c r="M1021">
        <v>0.42449999999999999</v>
      </c>
      <c r="N1021">
        <v>0.28770000000000001</v>
      </c>
    </row>
    <row r="1022" spans="2:14" x14ac:dyDescent="0.3"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1E-4</v>
      </c>
      <c r="K1022">
        <v>3.0999999999999999E-3</v>
      </c>
      <c r="L1022">
        <v>4.7300000000000002E-2</v>
      </c>
      <c r="M1022">
        <v>0.24179999999999999</v>
      </c>
      <c r="N1022">
        <v>0.70779999999999998</v>
      </c>
    </row>
  </sheetData>
  <conditionalFormatting sqref="M204:M254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54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54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54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54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54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54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54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54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54">
    <cfRule type="colorScale" priority="39">
      <colorScale>
        <cfvo type="min"/>
        <cfvo type="max"/>
        <color rgb="FFFCFCFF"/>
        <color rgb="FFF8696B"/>
      </colorScale>
    </cfRule>
  </conditionalFormatting>
  <conditionalFormatting sqref="N308:N358">
    <cfRule type="colorScale" priority="26">
      <colorScale>
        <cfvo type="min"/>
        <cfvo type="max"/>
        <color rgb="FFFCFCFF"/>
        <color rgb="FFF8696B"/>
      </colorScale>
    </cfRule>
  </conditionalFormatting>
  <conditionalFormatting sqref="M308:M358">
    <cfRule type="colorScale" priority="25">
      <colorScale>
        <cfvo type="min"/>
        <cfvo type="max"/>
        <color rgb="FFFCFCFF"/>
        <color rgb="FFF8696B"/>
      </colorScale>
    </cfRule>
  </conditionalFormatting>
  <conditionalFormatting sqref="L308:L358">
    <cfRule type="colorScale" priority="24">
      <colorScale>
        <cfvo type="min"/>
        <cfvo type="max"/>
        <color rgb="FFFCFCFF"/>
        <color rgb="FFF8696B"/>
      </colorScale>
    </cfRule>
  </conditionalFormatting>
  <conditionalFormatting sqref="K308:K358">
    <cfRule type="colorScale" priority="23">
      <colorScale>
        <cfvo type="min"/>
        <cfvo type="max"/>
        <color rgb="FFFCFCFF"/>
        <color rgb="FFF8696B"/>
      </colorScale>
    </cfRule>
  </conditionalFormatting>
  <conditionalFormatting sqref="J308:J358">
    <cfRule type="colorScale" priority="22">
      <colorScale>
        <cfvo type="min"/>
        <cfvo type="max"/>
        <color rgb="FFFCFCFF"/>
        <color rgb="FFF8696B"/>
      </colorScale>
    </cfRule>
  </conditionalFormatting>
  <conditionalFormatting sqref="I308:I358">
    <cfRule type="colorScale" priority="21">
      <colorScale>
        <cfvo type="min"/>
        <cfvo type="max"/>
        <color rgb="FFFCFCFF"/>
        <color rgb="FFF8696B"/>
      </colorScale>
    </cfRule>
  </conditionalFormatting>
  <conditionalFormatting sqref="H308:H358">
    <cfRule type="colorScale" priority="20">
      <colorScale>
        <cfvo type="min"/>
        <cfvo type="max"/>
        <color rgb="FFFCFCFF"/>
        <color rgb="FFF8696B"/>
      </colorScale>
    </cfRule>
  </conditionalFormatting>
  <conditionalFormatting sqref="G308:G358">
    <cfRule type="colorScale" priority="19">
      <colorScale>
        <cfvo type="min"/>
        <cfvo type="max"/>
        <color rgb="FFFCFCFF"/>
        <color rgb="FFF8696B"/>
      </colorScale>
    </cfRule>
  </conditionalFormatting>
  <conditionalFormatting sqref="F308:F358">
    <cfRule type="colorScale" priority="18">
      <colorScale>
        <cfvo type="min"/>
        <cfvo type="max"/>
        <color rgb="FFFCFCFF"/>
        <color rgb="FFF8696B"/>
      </colorScale>
    </cfRule>
  </conditionalFormatting>
  <conditionalFormatting sqref="E308:E358">
    <cfRule type="colorScale" priority="17">
      <colorScale>
        <cfvo type="min"/>
        <cfvo type="max"/>
        <color rgb="FFFCFCFF"/>
        <color rgb="FFF8696B"/>
      </colorScale>
    </cfRule>
  </conditionalFormatting>
  <conditionalFormatting sqref="D308:D358">
    <cfRule type="colorScale" priority="16">
      <colorScale>
        <cfvo type="min"/>
        <cfvo type="max"/>
        <color rgb="FFFCFCFF"/>
        <color rgb="FFF8696B"/>
      </colorScale>
    </cfRule>
  </conditionalFormatting>
  <conditionalFormatting sqref="C308:C358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60:N410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60:M410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60:L410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60:K410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60:J410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60:I410">
    <cfRule type="colorScale" priority="9">
      <colorScale>
        <cfvo type="min"/>
        <cfvo type="max"/>
        <color rgb="FFFCFCFF"/>
        <color rgb="FFF8696B"/>
      </colorScale>
    </cfRule>
  </conditionalFormatting>
  <conditionalFormatting sqref="H360:H410">
    <cfRule type="colorScale" priority="8">
      <colorScale>
        <cfvo type="min"/>
        <cfvo type="max"/>
        <color rgb="FFFCFCFF"/>
        <color rgb="FFF8696B"/>
      </colorScale>
    </cfRule>
  </conditionalFormatting>
  <conditionalFormatting sqref="G360:G410">
    <cfRule type="colorScale" priority="7">
      <colorScale>
        <cfvo type="min"/>
        <cfvo type="max"/>
        <color rgb="FFFCFCFF"/>
        <color rgb="FFF8696B"/>
      </colorScale>
    </cfRule>
  </conditionalFormatting>
  <conditionalFormatting sqref="F360:F410">
    <cfRule type="colorScale" priority="6">
      <colorScale>
        <cfvo type="min"/>
        <cfvo type="max"/>
        <color rgb="FFFCFCFF"/>
        <color rgb="FFF8696B"/>
      </colorScale>
    </cfRule>
  </conditionalFormatting>
  <conditionalFormatting sqref="E360:E410">
    <cfRule type="colorScale" priority="5">
      <colorScale>
        <cfvo type="min"/>
        <cfvo type="max"/>
        <color rgb="FFFCFCFF"/>
        <color rgb="FFF8696B"/>
      </colorScale>
    </cfRule>
  </conditionalFormatting>
  <conditionalFormatting sqref="D360:D410">
    <cfRule type="colorScale" priority="4">
      <colorScale>
        <cfvo type="min"/>
        <cfvo type="max"/>
        <color rgb="FFFCFCFF"/>
        <color rgb="FFF8696B"/>
      </colorScale>
    </cfRule>
  </conditionalFormatting>
  <conditionalFormatting sqref="C360:C410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54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54">
    <cfRule type="colorScale" priority="1">
      <colorScale>
        <cfvo type="min"/>
        <cfvo type="max"/>
        <color rgb="FFFCFCFF"/>
        <color rgb="FFF8696B"/>
      </colorScale>
    </cfRule>
  </conditionalFormatting>
  <conditionalFormatting sqref="N256:N306">
    <cfRule type="colorScale" priority="112">
      <colorScale>
        <cfvo type="min"/>
        <cfvo type="max"/>
        <color rgb="FFFCFCFF"/>
        <color rgb="FFF8696B"/>
      </colorScale>
    </cfRule>
  </conditionalFormatting>
  <conditionalFormatting sqref="M256:M306">
    <cfRule type="colorScale" priority="113">
      <colorScale>
        <cfvo type="min"/>
        <cfvo type="max"/>
        <color rgb="FFFCFCFF"/>
        <color rgb="FFF8696B"/>
      </colorScale>
    </cfRule>
  </conditionalFormatting>
  <conditionalFormatting sqref="L256:L306">
    <cfRule type="colorScale" priority="114">
      <colorScale>
        <cfvo type="min"/>
        <cfvo type="max"/>
        <color rgb="FFFCFCFF"/>
        <color rgb="FFF8696B"/>
      </colorScale>
    </cfRule>
  </conditionalFormatting>
  <conditionalFormatting sqref="K256:K306">
    <cfRule type="colorScale" priority="115">
      <colorScale>
        <cfvo type="min"/>
        <cfvo type="max"/>
        <color rgb="FFFCFCFF"/>
        <color rgb="FFF8696B"/>
      </colorScale>
    </cfRule>
  </conditionalFormatting>
  <conditionalFormatting sqref="J256:J306">
    <cfRule type="colorScale" priority="116">
      <colorScale>
        <cfvo type="min"/>
        <cfvo type="max"/>
        <color rgb="FFFCFCFF"/>
        <color rgb="FFF8696B"/>
      </colorScale>
    </cfRule>
  </conditionalFormatting>
  <conditionalFormatting sqref="I256:I306">
    <cfRule type="colorScale" priority="117">
      <colorScale>
        <cfvo type="min"/>
        <cfvo type="max"/>
        <color rgb="FFFCFCFF"/>
        <color rgb="FFF8696B"/>
      </colorScale>
    </cfRule>
  </conditionalFormatting>
  <conditionalFormatting sqref="H256:H306">
    <cfRule type="colorScale" priority="118">
      <colorScale>
        <cfvo type="min"/>
        <cfvo type="max"/>
        <color rgb="FFFCFCFF"/>
        <color rgb="FFF8696B"/>
      </colorScale>
    </cfRule>
  </conditionalFormatting>
  <conditionalFormatting sqref="G256:G306">
    <cfRule type="colorScale" priority="119">
      <colorScale>
        <cfvo type="min"/>
        <cfvo type="max"/>
        <color rgb="FFFCFCFF"/>
        <color rgb="FFF8696B"/>
      </colorScale>
    </cfRule>
  </conditionalFormatting>
  <conditionalFormatting sqref="F256:F306">
    <cfRule type="colorScale" priority="120">
      <colorScale>
        <cfvo type="min"/>
        <cfvo type="max"/>
        <color rgb="FFFCFCFF"/>
        <color rgb="FFF8696B"/>
      </colorScale>
    </cfRule>
  </conditionalFormatting>
  <conditionalFormatting sqref="E256:E306">
    <cfRule type="colorScale" priority="121">
      <colorScale>
        <cfvo type="min"/>
        <cfvo type="max"/>
        <color rgb="FFFCFCFF"/>
        <color rgb="FFF8696B"/>
      </colorScale>
    </cfRule>
  </conditionalFormatting>
  <conditionalFormatting sqref="D256:D306">
    <cfRule type="colorScale" priority="122">
      <colorScale>
        <cfvo type="min"/>
        <cfvo type="max"/>
        <color rgb="FFFCFCFF"/>
        <color rgb="FFF8696B"/>
      </colorScale>
    </cfRule>
  </conditionalFormatting>
  <conditionalFormatting sqref="C256:C306">
    <cfRule type="colorScale" priority="12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abSelected="1" zoomScale="85" zoomScaleNormal="85" workbookViewId="0">
      <selection activeCell="C1" sqref="C1:AT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1:41" x14ac:dyDescent="0.3">
      <c r="A50">
        <v>10</v>
      </c>
      <c r="B50" s="1" t="s">
        <v>131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</row>
    <row r="51" spans="1:41" x14ac:dyDescent="0.3">
      <c r="B51" s="1" t="s">
        <v>132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</row>
    <row r="52" spans="1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1:41" x14ac:dyDescent="0.3">
      <c r="B53" s="1" t="s">
        <v>134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5</v>
      </c>
      <c r="M53">
        <v>5</v>
      </c>
      <c r="N53">
        <v>5</v>
      </c>
      <c r="O53">
        <v>5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</row>
    <row r="54" spans="1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1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1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1:41" x14ac:dyDescent="0.3">
      <c r="B57" s="1" t="s">
        <v>133</v>
      </c>
      <c r="C57">
        <v>3</v>
      </c>
      <c r="D57">
        <v>3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</row>
    <row r="58" spans="1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1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1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1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1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1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</row>
    <row r="469" spans="2:15" x14ac:dyDescent="0.3"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3</v>
      </c>
    </row>
    <row r="470" spans="2:15" x14ac:dyDescent="0.3">
      <c r="C470" t="s">
        <v>0</v>
      </c>
    </row>
    <row r="471" spans="2:15" x14ac:dyDescent="0.3"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B905" zoomScale="85" zoomScaleNormal="85" workbookViewId="0">
      <selection activeCell="C1" sqref="C1:AT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s="5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1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1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1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1:41" x14ac:dyDescent="0.3">
      <c r="A53" s="5">
        <v>10</v>
      </c>
      <c r="B53" s="1" t="s">
        <v>134</v>
      </c>
      <c r="C53" s="5">
        <v>5</v>
      </c>
      <c r="D53" s="5">
        <v>5</v>
      </c>
      <c r="E53" s="5">
        <v>5</v>
      </c>
      <c r="F53" s="5">
        <v>5</v>
      </c>
      <c r="G53" s="5">
        <v>5</v>
      </c>
      <c r="H53" s="5">
        <v>5</v>
      </c>
      <c r="I53" s="5">
        <v>5</v>
      </c>
      <c r="J53" s="5">
        <v>5</v>
      </c>
      <c r="K53" s="5">
        <v>5</v>
      </c>
      <c r="L53" s="5">
        <v>5</v>
      </c>
      <c r="M53" s="5">
        <v>5</v>
      </c>
      <c r="N53" s="5">
        <v>5</v>
      </c>
      <c r="O53" s="5">
        <v>5</v>
      </c>
      <c r="P53" s="5">
        <v>3</v>
      </c>
      <c r="Q53" s="5">
        <v>3</v>
      </c>
      <c r="R53" s="5">
        <v>3</v>
      </c>
      <c r="S53" s="5">
        <v>3</v>
      </c>
      <c r="T53" s="5">
        <v>3</v>
      </c>
      <c r="U53" s="5">
        <v>3</v>
      </c>
      <c r="V53" s="5">
        <v>3</v>
      </c>
      <c r="W53" s="5">
        <v>3</v>
      </c>
      <c r="X53" s="5">
        <v>3</v>
      </c>
      <c r="Y53" s="5">
        <v>3</v>
      </c>
      <c r="Z53" s="5">
        <v>3</v>
      </c>
      <c r="AA53" s="5">
        <v>3</v>
      </c>
    </row>
    <row r="54" spans="1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1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1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1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1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1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1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1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1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1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A429" s="5">
        <v>1</v>
      </c>
      <c r="B429" s="12" t="s">
        <v>102</v>
      </c>
      <c r="C429">
        <f>$A429*C419</f>
        <v>99</v>
      </c>
      <c r="D429">
        <f t="shared" ref="D429:O429" si="1">$A429*D419</f>
        <v>324</v>
      </c>
      <c r="E429">
        <f t="shared" si="1"/>
        <v>123</v>
      </c>
      <c r="F429">
        <f t="shared" si="1"/>
        <v>213</v>
      </c>
      <c r="G429">
        <f t="shared" si="1"/>
        <v>134</v>
      </c>
      <c r="H429">
        <f t="shared" si="1"/>
        <v>242</v>
      </c>
      <c r="I429">
        <f t="shared" si="1"/>
        <v>112</v>
      </c>
      <c r="J429">
        <f t="shared" si="1"/>
        <v>275</v>
      </c>
      <c r="K429">
        <f t="shared" si="1"/>
        <v>259</v>
      </c>
      <c r="L429">
        <f t="shared" si="1"/>
        <v>18</v>
      </c>
      <c r="M429">
        <f t="shared" si="1"/>
        <v>440</v>
      </c>
      <c r="N429">
        <f t="shared" si="1"/>
        <v>432</v>
      </c>
      <c r="O429">
        <f t="shared" si="1"/>
        <v>230</v>
      </c>
    </row>
    <row r="430" spans="1:33" x14ac:dyDescent="0.3">
      <c r="A430">
        <v>0.15</v>
      </c>
      <c r="B430" s="1" t="s">
        <v>25</v>
      </c>
      <c r="C430">
        <f>$A430*C420</f>
        <v>9.6869999999999998E-2</v>
      </c>
      <c r="D430">
        <f t="shared" ref="D430:AG430" si="2">$A430*D420</f>
        <v>8.5349999999999995E-2</v>
      </c>
      <c r="E430">
        <f t="shared" si="2"/>
        <v>6.9915000000000005E-2</v>
      </c>
      <c r="F430">
        <f t="shared" si="2"/>
        <v>6.0344999999999996E-2</v>
      </c>
      <c r="G430">
        <f t="shared" si="2"/>
        <v>7.2194999999999995E-2</v>
      </c>
      <c r="H430">
        <f t="shared" si="2"/>
        <v>6.1454999999999996E-2</v>
      </c>
      <c r="I430">
        <f t="shared" si="2"/>
        <v>6.2805E-2</v>
      </c>
      <c r="J430">
        <f t="shared" si="2"/>
        <v>4.9889999999999997E-2</v>
      </c>
      <c r="K430">
        <f t="shared" si="2"/>
        <v>6.1394999999999998E-2</v>
      </c>
      <c r="L430">
        <f t="shared" si="2"/>
        <v>5.2290000000000003E-2</v>
      </c>
      <c r="M430">
        <f t="shared" si="2"/>
        <v>4.5269999999999998E-2</v>
      </c>
      <c r="N430">
        <f t="shared" si="2"/>
        <v>5.3880000000000004E-2</v>
      </c>
      <c r="O430">
        <f t="shared" si="2"/>
        <v>4.8344999999999992E-2</v>
      </c>
      <c r="P430">
        <f t="shared" si="2"/>
        <v>5.0025E-2</v>
      </c>
      <c r="Q430">
        <f t="shared" si="2"/>
        <v>4.3949999999999996E-2</v>
      </c>
      <c r="R430">
        <f t="shared" si="2"/>
        <v>4.1534999999999996E-2</v>
      </c>
      <c r="S430">
        <f t="shared" si="2"/>
        <v>4.9304999999999995E-2</v>
      </c>
      <c r="T430">
        <f t="shared" si="2"/>
        <v>4.6304999999999992E-2</v>
      </c>
      <c r="U430">
        <f t="shared" si="2"/>
        <v>5.9504999999999995E-2</v>
      </c>
      <c r="V430">
        <f t="shared" si="2"/>
        <v>4.9709999999999997E-2</v>
      </c>
      <c r="W430">
        <f t="shared" si="2"/>
        <v>4.3394999999999996E-2</v>
      </c>
      <c r="X430">
        <f t="shared" si="2"/>
        <v>4.7354999999999994E-2</v>
      </c>
      <c r="Y430">
        <f t="shared" si="2"/>
        <v>4.3049999999999998E-2</v>
      </c>
      <c r="Z430">
        <f t="shared" si="2"/>
        <v>4.7385000000000004E-2</v>
      </c>
      <c r="AA430">
        <f t="shared" si="2"/>
        <v>3.603E-2</v>
      </c>
      <c r="AB430">
        <f t="shared" si="2"/>
        <v>2.4105000000000001E-2</v>
      </c>
      <c r="AC430">
        <f t="shared" si="2"/>
        <v>2.0070000000000001E-2</v>
      </c>
      <c r="AD430">
        <f t="shared" si="2"/>
        <v>1.4775E-2</v>
      </c>
      <c r="AE430">
        <f t="shared" si="2"/>
        <v>8.5949999999999985E-3</v>
      </c>
      <c r="AF430">
        <f t="shared" si="2"/>
        <v>2.5874999999999999E-2</v>
      </c>
      <c r="AG430">
        <f t="shared" si="2"/>
        <v>2.2185E-2</v>
      </c>
    </row>
    <row r="431" spans="1:33" x14ac:dyDescent="0.3">
      <c r="A431" s="5">
        <v>1</v>
      </c>
      <c r="B431" s="12" t="s">
        <v>26</v>
      </c>
      <c r="C431">
        <f>$A431*C421</f>
        <v>5724</v>
      </c>
      <c r="D431">
        <f t="shared" ref="D431:K431" si="3">$A431*D421</f>
        <v>4688</v>
      </c>
      <c r="E431">
        <f t="shared" si="3"/>
        <v>5627</v>
      </c>
      <c r="F431">
        <f t="shared" si="3"/>
        <v>1388</v>
      </c>
      <c r="G431">
        <f t="shared" si="3"/>
        <v>3287</v>
      </c>
      <c r="H431">
        <f t="shared" si="3"/>
        <v>1043</v>
      </c>
      <c r="I431">
        <f t="shared" si="3"/>
        <v>3283</v>
      </c>
      <c r="J431">
        <f t="shared" si="3"/>
        <v>626</v>
      </c>
      <c r="K431">
        <f t="shared" si="3"/>
        <v>1935</v>
      </c>
    </row>
    <row r="432" spans="1:33" x14ac:dyDescent="0.3">
      <c r="A432" s="5">
        <v>1</v>
      </c>
      <c r="B432" s="12" t="s">
        <v>103</v>
      </c>
      <c r="D432">
        <f t="shared" ref="D432:AD434" si="4">$A432*D422</f>
        <v>17811.187890000001</v>
      </c>
      <c r="E432">
        <f t="shared" si="4"/>
        <v>22955.149539999999</v>
      </c>
      <c r="F432">
        <f t="shared" si="4"/>
        <v>9458.7928370000009</v>
      </c>
      <c r="G432">
        <f t="shared" si="4"/>
        <v>15033.976839999999</v>
      </c>
      <c r="H432">
        <f t="shared" si="4"/>
        <v>14139.45145</v>
      </c>
      <c r="I432">
        <f t="shared" si="4"/>
        <v>16486.372060000002</v>
      </c>
      <c r="J432">
        <f t="shared" si="4"/>
        <v>6266.2859749999998</v>
      </c>
      <c r="K432">
        <f t="shared" si="4"/>
        <v>19658.501759999999</v>
      </c>
      <c r="L432">
        <f t="shared" si="4"/>
        <v>10767.976420000001</v>
      </c>
      <c r="M432">
        <f t="shared" si="4"/>
        <v>6428.8549599999997</v>
      </c>
      <c r="N432">
        <f t="shared" si="4"/>
        <v>7271.2293890000001</v>
      </c>
      <c r="O432">
        <f t="shared" si="4"/>
        <v>2561.268924</v>
      </c>
      <c r="P432">
        <f t="shared" si="4"/>
        <v>189.50683849999999</v>
      </c>
      <c r="Q432">
        <f t="shared" si="4"/>
        <v>342.48429049999999</v>
      </c>
      <c r="R432">
        <f t="shared" si="4"/>
        <v>2373.1920879999998</v>
      </c>
      <c r="S432">
        <f t="shared" si="4"/>
        <v>2051.7460160000001</v>
      </c>
      <c r="T432">
        <f t="shared" si="4"/>
        <v>248.06362870000001</v>
      </c>
      <c r="U432">
        <f t="shared" si="4"/>
        <v>1117.8837550000001</v>
      </c>
      <c r="V432">
        <f t="shared" si="4"/>
        <v>863.74390289999997</v>
      </c>
      <c r="W432">
        <f t="shared" si="4"/>
        <v>1024.7854460000001</v>
      </c>
      <c r="X432">
        <f t="shared" si="4"/>
        <v>1678.2843789999999</v>
      </c>
      <c r="Y432">
        <f t="shared" si="4"/>
        <v>522.11225230000002</v>
      </c>
      <c r="Z432">
        <f t="shared" si="4"/>
        <v>222.60866440000001</v>
      </c>
      <c r="AA432">
        <f t="shared" si="4"/>
        <v>849.37143119999996</v>
      </c>
      <c r="AB432">
        <f t="shared" si="4"/>
        <v>677.60317729999997</v>
      </c>
      <c r="AC432">
        <f t="shared" si="4"/>
        <v>93.754157129999996</v>
      </c>
      <c r="AD432">
        <f t="shared" si="4"/>
        <v>889.75722710000002</v>
      </c>
    </row>
    <row r="433" spans="1:14" x14ac:dyDescent="0.3">
      <c r="A433" s="5">
        <v>1</v>
      </c>
      <c r="B433" s="12" t="s">
        <v>28</v>
      </c>
      <c r="C433">
        <f>$A433*C423</f>
        <v>214.415435</v>
      </c>
      <c r="D433">
        <f t="shared" si="4"/>
        <v>244.8605034</v>
      </c>
      <c r="E433">
        <f t="shared" si="4"/>
        <v>277.6053359</v>
      </c>
      <c r="F433">
        <f t="shared" si="4"/>
        <v>194.7629604</v>
      </c>
      <c r="G433">
        <f t="shared" si="4"/>
        <v>247.4908193</v>
      </c>
      <c r="H433">
        <f t="shared" si="4"/>
        <v>231.57376210000001</v>
      </c>
      <c r="I433">
        <f t="shared" si="4"/>
        <v>220.95571910000001</v>
      </c>
      <c r="J433">
        <f t="shared" si="4"/>
        <v>184.08182389999999</v>
      </c>
      <c r="K433">
        <f t="shared" si="4"/>
        <v>267.91729129999999</v>
      </c>
      <c r="L433">
        <f t="shared" si="4"/>
        <v>267.08854500000001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4"/>
        <v>0.40446063636610136</v>
      </c>
      <c r="E434">
        <f t="shared" si="4"/>
        <v>0.32135756648274949</v>
      </c>
      <c r="F434">
        <f t="shared" si="4"/>
        <v>0.23806754060435731</v>
      </c>
      <c r="G434">
        <f t="shared" si="4"/>
        <v>0.23806754060435731</v>
      </c>
      <c r="H434">
        <f t="shared" si="4"/>
        <v>0.1564215204552849</v>
      </c>
      <c r="I434">
        <f t="shared" si="4"/>
        <v>0.17460991303206827</v>
      </c>
      <c r="J434">
        <f t="shared" si="4"/>
        <v>0.13329362711662218</v>
      </c>
      <c r="K434">
        <f t="shared" si="4"/>
        <v>0.12679282021175731</v>
      </c>
      <c r="L434">
        <f t="shared" si="4"/>
        <v>9.9738764961770698E-2</v>
      </c>
      <c r="M434">
        <f t="shared" si="4"/>
        <v>7.8457291347297398E-2</v>
      </c>
      <c r="N434">
        <f t="shared" si="4"/>
        <v>8.1659194148218373E-2</v>
      </c>
    </row>
    <row r="435" spans="1:14" x14ac:dyDescent="0.3">
      <c r="A435" s="5">
        <v>1</v>
      </c>
      <c r="B435" s="12" t="s">
        <v>30</v>
      </c>
      <c r="C435">
        <f t="shared" ref="C435:J436" si="5">$A435*C425</f>
        <v>310</v>
      </c>
      <c r="D435">
        <f t="shared" si="5"/>
        <v>308</v>
      </c>
      <c r="E435">
        <f t="shared" si="5"/>
        <v>256</v>
      </c>
      <c r="F435">
        <f t="shared" si="5"/>
        <v>209</v>
      </c>
      <c r="G435">
        <f t="shared" si="5"/>
        <v>124</v>
      </c>
      <c r="H435">
        <f t="shared" si="5"/>
        <v>57</v>
      </c>
      <c r="I435">
        <f t="shared" si="5"/>
        <v>81</v>
      </c>
    </row>
    <row r="436" spans="1:14" x14ac:dyDescent="0.3">
      <c r="A436" s="5">
        <v>1</v>
      </c>
      <c r="B436" s="12" t="s">
        <v>31</v>
      </c>
      <c r="C436">
        <f t="shared" si="5"/>
        <v>55.02</v>
      </c>
      <c r="D436">
        <f t="shared" si="5"/>
        <v>58.24</v>
      </c>
      <c r="E436">
        <f t="shared" si="5"/>
        <v>51.06</v>
      </c>
      <c r="F436">
        <f t="shared" si="5"/>
        <v>52.57</v>
      </c>
      <c r="G436">
        <f t="shared" si="5"/>
        <v>60.99</v>
      </c>
      <c r="H436">
        <f t="shared" si="5"/>
        <v>77.418999999999997</v>
      </c>
      <c r="I436">
        <f t="shared" si="5"/>
        <v>59.563000000000002</v>
      </c>
      <c r="J436">
        <f t="shared" si="5"/>
        <v>45.213000000000001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B458" s="1" t="s">
        <v>101</v>
      </c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B459" s="1" t="s">
        <v>102</v>
      </c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B460" s="1" t="s">
        <v>25</v>
      </c>
      <c r="C460" t="s">
        <v>0</v>
      </c>
    </row>
    <row r="461" spans="2:15" x14ac:dyDescent="0.3">
      <c r="B461" s="1" t="s">
        <v>26</v>
      </c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B462" s="1" t="s">
        <v>103</v>
      </c>
      <c r="C462" t="s">
        <v>0</v>
      </c>
    </row>
    <row r="463" spans="2:15" x14ac:dyDescent="0.3">
      <c r="B463" s="1" t="s">
        <v>28</v>
      </c>
      <c r="C463" t="s">
        <v>0</v>
      </c>
    </row>
    <row r="464" spans="2:15" x14ac:dyDescent="0.3">
      <c r="B464" s="1" t="s">
        <v>29</v>
      </c>
      <c r="C464" t="s">
        <v>0</v>
      </c>
    </row>
    <row r="465" spans="1:15" x14ac:dyDescent="0.3">
      <c r="B465" s="1" t="s">
        <v>30</v>
      </c>
      <c r="C465" t="s">
        <v>0</v>
      </c>
    </row>
    <row r="466" spans="1:15" x14ac:dyDescent="0.3">
      <c r="B466" s="1" t="s">
        <v>31</v>
      </c>
      <c r="C466" t="s">
        <v>0</v>
      </c>
    </row>
    <row r="467" spans="1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1:15" x14ac:dyDescent="0.3">
      <c r="B468" s="1" t="s">
        <v>101</v>
      </c>
      <c r="C468" s="5">
        <v>30</v>
      </c>
      <c r="D468" s="5">
        <v>30</v>
      </c>
      <c r="E468" s="5">
        <v>30</v>
      </c>
      <c r="F468" s="5">
        <v>30</v>
      </c>
      <c r="G468" s="5">
        <v>30</v>
      </c>
      <c r="H468" s="5">
        <v>30</v>
      </c>
      <c r="I468" s="5">
        <v>30</v>
      </c>
      <c r="J468" s="5">
        <v>30</v>
      </c>
      <c r="K468" s="5">
        <v>30</v>
      </c>
      <c r="L468" s="5">
        <v>30</v>
      </c>
      <c r="M468" s="5">
        <v>30</v>
      </c>
      <c r="N468" s="5">
        <v>30</v>
      </c>
      <c r="O468" s="5">
        <v>30</v>
      </c>
    </row>
    <row r="469" spans="1:15" x14ac:dyDescent="0.3">
      <c r="A469" s="1">
        <v>10</v>
      </c>
      <c r="B469" s="1" t="s">
        <v>102</v>
      </c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3</v>
      </c>
    </row>
    <row r="470" spans="1:15" x14ac:dyDescent="0.3">
      <c r="B470" s="1" t="s">
        <v>25</v>
      </c>
      <c r="C470" t="s">
        <v>0</v>
      </c>
    </row>
    <row r="471" spans="1:15" x14ac:dyDescent="0.3">
      <c r="B471" s="1" t="s">
        <v>26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</row>
    <row r="472" spans="1:15" x14ac:dyDescent="0.3">
      <c r="B472" s="1" t="s">
        <v>103</v>
      </c>
      <c r="C472" t="s">
        <v>0</v>
      </c>
    </row>
    <row r="473" spans="1:15" x14ac:dyDescent="0.3">
      <c r="B473" s="1" t="s">
        <v>28</v>
      </c>
      <c r="C473" t="s">
        <v>0</v>
      </c>
    </row>
    <row r="474" spans="1:15" x14ac:dyDescent="0.3">
      <c r="B474" s="1" t="s">
        <v>29</v>
      </c>
      <c r="C474" t="s">
        <v>0</v>
      </c>
    </row>
    <row r="475" spans="1:15" x14ac:dyDescent="0.3">
      <c r="B475" s="1" t="s">
        <v>30</v>
      </c>
      <c r="C475" t="s">
        <v>0</v>
      </c>
    </row>
    <row r="476" spans="1:15" x14ac:dyDescent="0.3">
      <c r="B476" s="1" t="s">
        <v>31</v>
      </c>
      <c r="C476" t="s">
        <v>0</v>
      </c>
    </row>
    <row r="477" spans="1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1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1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1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I36" zoomScale="85" zoomScaleNormal="85" workbookViewId="0">
      <selection activeCell="C53" sqref="C53:AA53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s="5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1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1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1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1:41" x14ac:dyDescent="0.3">
      <c r="A53" s="5">
        <v>10</v>
      </c>
      <c r="B53" s="1" t="s">
        <v>134</v>
      </c>
      <c r="C53" s="5">
        <v>5</v>
      </c>
      <c r="D53" s="5">
        <v>5</v>
      </c>
      <c r="E53" s="5">
        <v>5</v>
      </c>
      <c r="F53" s="5">
        <v>5</v>
      </c>
      <c r="G53" s="5">
        <v>5</v>
      </c>
      <c r="H53" s="5">
        <v>5</v>
      </c>
      <c r="I53" s="5">
        <v>5</v>
      </c>
      <c r="J53" s="5">
        <v>5</v>
      </c>
      <c r="K53" s="5">
        <v>5</v>
      </c>
      <c r="L53" s="5">
        <v>5</v>
      </c>
      <c r="M53" s="5">
        <v>5</v>
      </c>
      <c r="N53" s="5">
        <v>5</v>
      </c>
      <c r="O53" s="5">
        <v>5</v>
      </c>
      <c r="P53" s="5">
        <v>3</v>
      </c>
      <c r="Q53" s="5">
        <v>3</v>
      </c>
      <c r="R53" s="5">
        <v>3</v>
      </c>
      <c r="S53" s="5">
        <v>3</v>
      </c>
      <c r="T53" s="5">
        <v>3</v>
      </c>
      <c r="U53" s="5">
        <v>3</v>
      </c>
      <c r="V53" s="5">
        <v>3</v>
      </c>
      <c r="W53" s="5">
        <v>3</v>
      </c>
      <c r="X53" s="5">
        <v>3</v>
      </c>
      <c r="Y53" s="5">
        <v>3</v>
      </c>
      <c r="Z53" s="5">
        <v>3</v>
      </c>
      <c r="AA53" s="5">
        <v>3</v>
      </c>
    </row>
    <row r="54" spans="1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1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1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1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1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1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1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1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1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1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I29" zoomScale="85" zoomScaleNormal="85" workbookViewId="0">
      <selection activeCell="D43" sqref="D43:Z43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B911" zoomScale="85" zoomScaleNormal="85" workbookViewId="0">
      <selection activeCell="C1" sqref="C1:AT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2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ref="D433:L433" si="2">$A433*D423</f>
        <v>48.972100680000004</v>
      </c>
      <c r="E433">
        <f t="shared" si="2"/>
        <v>55.521067180000003</v>
      </c>
      <c r="F433">
        <f t="shared" si="2"/>
        <v>38.952592080000002</v>
      </c>
      <c r="G433">
        <f t="shared" si="2"/>
        <v>49.498163860000005</v>
      </c>
      <c r="H433">
        <f t="shared" si="2"/>
        <v>46.314752420000005</v>
      </c>
      <c r="I433">
        <f t="shared" si="2"/>
        <v>44.191143820000008</v>
      </c>
      <c r="J433">
        <f t="shared" si="2"/>
        <v>36.816364780000001</v>
      </c>
      <c r="K433">
        <f t="shared" si="2"/>
        <v>53.58345826</v>
      </c>
      <c r="L433">
        <f t="shared" si="2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ref="D434:N434" si="3">$A434*D424</f>
        <v>0.40446063636610136</v>
      </c>
      <c r="E434">
        <f t="shared" si="3"/>
        <v>0.32135756648274949</v>
      </c>
      <c r="F434">
        <f t="shared" si="3"/>
        <v>0.23806754060435731</v>
      </c>
      <c r="G434">
        <f t="shared" si="3"/>
        <v>0.23806754060435731</v>
      </c>
      <c r="H434">
        <f t="shared" si="3"/>
        <v>0.1564215204552849</v>
      </c>
      <c r="I434">
        <f t="shared" si="3"/>
        <v>0.17460991303206827</v>
      </c>
      <c r="J434">
        <f t="shared" si="3"/>
        <v>0.13329362711662218</v>
      </c>
      <c r="K434">
        <f t="shared" si="3"/>
        <v>0.12679282021175731</v>
      </c>
      <c r="L434">
        <f t="shared" si="3"/>
        <v>9.9738764961770698E-2</v>
      </c>
      <c r="M434">
        <f t="shared" si="3"/>
        <v>7.8457291347297398E-2</v>
      </c>
      <c r="N434">
        <f t="shared" si="3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4">$A435*C425</f>
        <v>62</v>
      </c>
      <c r="D435">
        <f t="shared" si="4"/>
        <v>61.6</v>
      </c>
      <c r="E435">
        <f t="shared" si="4"/>
        <v>51.2</v>
      </c>
      <c r="F435">
        <f t="shared" si="4"/>
        <v>41.800000000000004</v>
      </c>
      <c r="G435">
        <f t="shared" si="4"/>
        <v>24.8</v>
      </c>
      <c r="H435">
        <f t="shared" si="4"/>
        <v>11.4</v>
      </c>
      <c r="I435">
        <f t="shared" si="4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B438" s="1" t="s">
        <v>101</v>
      </c>
      <c r="C438">
        <v>13</v>
      </c>
    </row>
    <row r="439" spans="1:14" x14ac:dyDescent="0.3">
      <c r="B439" s="1" t="s">
        <v>102</v>
      </c>
      <c r="C439">
        <v>7</v>
      </c>
    </row>
    <row r="440" spans="1:14" x14ac:dyDescent="0.3">
      <c r="B440" s="1" t="s">
        <v>25</v>
      </c>
      <c r="C440">
        <v>0</v>
      </c>
    </row>
    <row r="441" spans="1:14" x14ac:dyDescent="0.3">
      <c r="B441" s="1" t="s">
        <v>26</v>
      </c>
      <c r="C441">
        <v>6</v>
      </c>
    </row>
    <row r="442" spans="1:14" x14ac:dyDescent="0.3">
      <c r="B442" s="1" t="s">
        <v>103</v>
      </c>
      <c r="C442">
        <v>0</v>
      </c>
    </row>
    <row r="443" spans="1:14" x14ac:dyDescent="0.3">
      <c r="B443" s="1" t="s">
        <v>28</v>
      </c>
      <c r="C443">
        <v>0</v>
      </c>
    </row>
    <row r="444" spans="1:14" x14ac:dyDescent="0.3">
      <c r="B444" s="1" t="s">
        <v>29</v>
      </c>
      <c r="C444">
        <v>0</v>
      </c>
    </row>
    <row r="445" spans="1:14" x14ac:dyDescent="0.3">
      <c r="B445" s="1" t="s">
        <v>30</v>
      </c>
      <c r="C445">
        <v>0</v>
      </c>
    </row>
    <row r="446" spans="1:14" x14ac:dyDescent="0.3"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51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9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40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9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8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7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6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5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29"/>
  <sheetViews>
    <sheetView showGridLines="0" topLeftCell="AA903" zoomScale="85" zoomScaleNormal="85" workbookViewId="0">
      <selection activeCell="AS929" sqref="AS929"/>
    </sheetView>
  </sheetViews>
  <sheetFormatPr defaultRowHeight="14.4" x14ac:dyDescent="0.3"/>
  <cols>
    <col min="1" max="1" width="8.88671875" style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3" t="s">
        <v>48</v>
      </c>
      <c r="D2" s="3" t="s">
        <v>49</v>
      </c>
      <c r="E2" s="11" t="s">
        <v>129</v>
      </c>
    </row>
    <row r="3" spans="1:42" x14ac:dyDescent="0.3">
      <c r="B3">
        <v>1970</v>
      </c>
    </row>
    <row r="4" spans="1:42" s="3" customFormat="1" x14ac:dyDescent="0.3">
      <c r="A4" s="2"/>
      <c r="B4" s="3" t="s">
        <v>0</v>
      </c>
      <c r="C4" s="3" t="s">
        <v>50</v>
      </c>
      <c r="D4" s="3" t="s">
        <v>49</v>
      </c>
    </row>
    <row r="5" spans="1:42" x14ac:dyDescent="0.3">
      <c r="B5">
        <v>2013</v>
      </c>
    </row>
    <row r="6" spans="1:42" s="3" customFormat="1" x14ac:dyDescent="0.3">
      <c r="A6" s="2"/>
      <c r="B6" s="3" t="s">
        <v>0</v>
      </c>
      <c r="C6" s="3" t="s">
        <v>48</v>
      </c>
      <c r="D6" s="3" t="s">
        <v>21</v>
      </c>
      <c r="E6" s="3" t="s">
        <v>51</v>
      </c>
      <c r="F6" s="3" t="s">
        <v>52</v>
      </c>
      <c r="G6" s="3">
        <v>1</v>
      </c>
      <c r="H6" s="3" t="s">
        <v>53</v>
      </c>
      <c r="I6" s="3" t="s">
        <v>54</v>
      </c>
    </row>
    <row r="7" spans="1:42" x14ac:dyDescent="0.3">
      <c r="B7">
        <v>1</v>
      </c>
    </row>
    <row r="8" spans="1:42" s="3" customFormat="1" x14ac:dyDescent="0.3">
      <c r="A8" s="2"/>
      <c r="B8" s="3" t="s">
        <v>0</v>
      </c>
      <c r="C8" s="3" t="s">
        <v>50</v>
      </c>
      <c r="D8" s="3" t="s">
        <v>21</v>
      </c>
    </row>
    <row r="9" spans="1:42" x14ac:dyDescent="0.3">
      <c r="B9">
        <v>12</v>
      </c>
    </row>
    <row r="10" spans="1:42" s="3" customFormat="1" x14ac:dyDescent="0.3">
      <c r="A10" s="2"/>
      <c r="B10" s="3" t="s">
        <v>0</v>
      </c>
      <c r="C10" s="3" t="s">
        <v>57</v>
      </c>
      <c r="D10" s="3" t="s">
        <v>3</v>
      </c>
      <c r="E10" s="3" t="s">
        <v>55</v>
      </c>
      <c r="F10" s="3" t="s">
        <v>58</v>
      </c>
    </row>
    <row r="11" spans="1:42" x14ac:dyDescent="0.3">
      <c r="B11">
        <v>41</v>
      </c>
    </row>
    <row r="12" spans="1:42" s="3" customFormat="1" x14ac:dyDescent="0.3">
      <c r="A12" s="2"/>
      <c r="B12" s="3" t="s">
        <v>59</v>
      </c>
      <c r="C12" s="3" t="s">
        <v>56</v>
      </c>
    </row>
    <row r="13" spans="1:42" x14ac:dyDescent="0.3">
      <c r="B13">
        <v>10</v>
      </c>
      <c r="C13">
        <v>11</v>
      </c>
      <c r="D13">
        <v>12</v>
      </c>
      <c r="E13">
        <v>13</v>
      </c>
      <c r="F13">
        <v>14</v>
      </c>
      <c r="G13">
        <v>15</v>
      </c>
      <c r="H13">
        <v>16</v>
      </c>
      <c r="I13">
        <v>17</v>
      </c>
      <c r="J13">
        <v>18</v>
      </c>
      <c r="K13">
        <v>19</v>
      </c>
      <c r="L13">
        <v>20</v>
      </c>
      <c r="M13">
        <v>21</v>
      </c>
      <c r="N13">
        <v>22</v>
      </c>
      <c r="O13">
        <v>23</v>
      </c>
      <c r="P13">
        <v>24</v>
      </c>
      <c r="Q13">
        <v>25</v>
      </c>
      <c r="R13">
        <v>26</v>
      </c>
      <c r="S13">
        <v>27</v>
      </c>
      <c r="T13">
        <v>28</v>
      </c>
      <c r="U13">
        <v>29</v>
      </c>
      <c r="V13">
        <v>30</v>
      </c>
      <c r="W13">
        <v>31</v>
      </c>
      <c r="X13">
        <v>32</v>
      </c>
      <c r="Y13">
        <v>33</v>
      </c>
      <c r="Z13">
        <v>34</v>
      </c>
      <c r="AA13">
        <v>35</v>
      </c>
      <c r="AB13">
        <v>36</v>
      </c>
      <c r="AC13">
        <v>37</v>
      </c>
      <c r="AD13">
        <v>38</v>
      </c>
      <c r="AE13">
        <v>39</v>
      </c>
      <c r="AF13">
        <v>40</v>
      </c>
      <c r="AG13">
        <v>41</v>
      </c>
      <c r="AH13">
        <v>42</v>
      </c>
      <c r="AI13">
        <v>43</v>
      </c>
      <c r="AJ13">
        <v>44</v>
      </c>
      <c r="AK13">
        <v>45</v>
      </c>
      <c r="AL13">
        <v>46</v>
      </c>
      <c r="AM13">
        <v>47</v>
      </c>
      <c r="AN13">
        <v>48</v>
      </c>
      <c r="AO13">
        <v>49</v>
      </c>
      <c r="AP13">
        <v>50</v>
      </c>
    </row>
    <row r="14" spans="1:42" s="3" customFormat="1" x14ac:dyDescent="0.3">
      <c r="A14" s="2"/>
      <c r="B14" s="3" t="s">
        <v>0</v>
      </c>
      <c r="C14" s="3" t="s">
        <v>5</v>
      </c>
      <c r="D14" s="3" t="s">
        <v>3</v>
      </c>
      <c r="E14" s="3" t="s">
        <v>1</v>
      </c>
    </row>
    <row r="15" spans="1:42" x14ac:dyDescent="0.3">
      <c r="B15">
        <v>4</v>
      </c>
    </row>
    <row r="16" spans="1:42" s="3" customFormat="1" x14ac:dyDescent="0.3">
      <c r="A16" s="2"/>
      <c r="B16" s="3" t="s">
        <v>0</v>
      </c>
      <c r="C16" s="3" t="s">
        <v>2</v>
      </c>
      <c r="D16" s="3" t="s">
        <v>3</v>
      </c>
      <c r="E16" s="3" t="s">
        <v>1</v>
      </c>
    </row>
    <row r="17" spans="1:45" x14ac:dyDescent="0.3">
      <c r="B17" t="s">
        <v>4</v>
      </c>
    </row>
    <row r="18" spans="1:45" s="3" customFormat="1" x14ac:dyDescent="0.3">
      <c r="A18" s="2"/>
      <c r="B18" s="3" t="s">
        <v>0</v>
      </c>
      <c r="C18" s="3" t="s">
        <v>60</v>
      </c>
      <c r="D18" s="3" t="s">
        <v>61</v>
      </c>
      <c r="E18" s="3" t="s">
        <v>62</v>
      </c>
      <c r="F18" s="3" t="s">
        <v>63</v>
      </c>
    </row>
    <row r="19" spans="1:45" s="3" customFormat="1" x14ac:dyDescent="0.3">
      <c r="A19" s="2"/>
      <c r="B19" s="3" t="s">
        <v>127</v>
      </c>
      <c r="C19" s="3">
        <v>1971</v>
      </c>
      <c r="D19" s="3">
        <v>1972</v>
      </c>
      <c r="E19" s="3">
        <v>1973</v>
      </c>
      <c r="F19" s="3">
        <v>1974</v>
      </c>
      <c r="G19" s="3">
        <v>1975</v>
      </c>
      <c r="H19" s="3">
        <v>1976</v>
      </c>
      <c r="I19" s="3">
        <v>1977</v>
      </c>
      <c r="J19" s="3">
        <v>1978</v>
      </c>
      <c r="K19" s="3">
        <v>1979</v>
      </c>
      <c r="L19" s="3">
        <v>1980</v>
      </c>
      <c r="M19" s="3">
        <v>1981</v>
      </c>
      <c r="N19" s="3">
        <v>1982</v>
      </c>
      <c r="O19" s="3">
        <v>1983</v>
      </c>
      <c r="P19" s="3">
        <v>1984</v>
      </c>
      <c r="Q19" s="3">
        <v>1985</v>
      </c>
      <c r="R19" s="3">
        <v>1986</v>
      </c>
      <c r="S19" s="3">
        <v>1987</v>
      </c>
      <c r="T19" s="3">
        <v>1988</v>
      </c>
      <c r="U19" s="3">
        <v>1989</v>
      </c>
      <c r="V19" s="3">
        <v>1990</v>
      </c>
      <c r="W19" s="3">
        <v>1991</v>
      </c>
      <c r="X19" s="3">
        <v>1992</v>
      </c>
      <c r="Y19" s="3">
        <v>1993</v>
      </c>
      <c r="Z19" s="3">
        <v>1994</v>
      </c>
      <c r="AA19" s="3">
        <v>1995</v>
      </c>
      <c r="AB19" s="3">
        <v>1996</v>
      </c>
      <c r="AC19" s="3">
        <v>1997</v>
      </c>
      <c r="AD19" s="3">
        <v>1998</v>
      </c>
      <c r="AE19" s="3">
        <v>1999</v>
      </c>
      <c r="AF19" s="3">
        <v>2000</v>
      </c>
      <c r="AG19" s="3">
        <v>2001</v>
      </c>
      <c r="AH19" s="3">
        <v>2002</v>
      </c>
      <c r="AI19" s="3">
        <v>2003</v>
      </c>
      <c r="AJ19" s="3">
        <v>2004</v>
      </c>
      <c r="AK19" s="3">
        <v>2005</v>
      </c>
      <c r="AL19" s="3">
        <v>2006</v>
      </c>
      <c r="AM19" s="3">
        <v>2007</v>
      </c>
      <c r="AN19" s="3">
        <v>2008</v>
      </c>
      <c r="AO19" s="3">
        <v>2009</v>
      </c>
      <c r="AP19" s="3">
        <v>2010</v>
      </c>
      <c r="AQ19" s="3">
        <v>2011</v>
      </c>
      <c r="AR19" s="3">
        <v>2012</v>
      </c>
      <c r="AS19" s="3">
        <v>2013</v>
      </c>
    </row>
    <row r="20" spans="1:45" x14ac:dyDescent="0.3">
      <c r="B20">
        <f>'[1]Transposed for Assessment file'!I60/1000</f>
        <v>101.68510000000001</v>
      </c>
      <c r="C20">
        <f>'[1]Transposed for Assessment file'!J60/1000</f>
        <v>143.45439999999999</v>
      </c>
      <c r="D20">
        <f>'[1]Transposed for Assessment file'!K60/1000</f>
        <v>64.456999999999994</v>
      </c>
      <c r="E20">
        <f>'[1]Transposed for Assessment file'!L60/1000</f>
        <v>83.204399999999993</v>
      </c>
      <c r="F20">
        <f>'[1]Transposed for Assessment file'!M60/1000</f>
        <v>164.7621</v>
      </c>
      <c r="G20">
        <f>'[1]Transposed for Assessment file'!N60/1000</f>
        <v>207.32679999999999</v>
      </c>
      <c r="H20">
        <f>'[1]Transposed for Assessment file'!O60/1000</f>
        <v>257.69760000000002</v>
      </c>
      <c r="I20">
        <f>'[1]Transposed for Assessment file'!P60/1000</f>
        <v>226.23349999999999</v>
      </c>
      <c r="J20">
        <f>'[1]Transposed for Assessment file'!Q60/1000</f>
        <v>398.4144</v>
      </c>
      <c r="K20">
        <f>'[1]Transposed for Assessment file'!R60/1000</f>
        <v>344.05060000000003</v>
      </c>
      <c r="L20">
        <f>'[1]Transposed for Assessment file'!S60/1000</f>
        <v>288.80900000000003</v>
      </c>
      <c r="M20">
        <f>'[1]Transposed for Assessment file'!T60/1000</f>
        <v>474.81700000000001</v>
      </c>
      <c r="N20">
        <f>'[1]Transposed for Assessment file'!U60/1000</f>
        <v>789.91200000000003</v>
      </c>
      <c r="O20">
        <f>'[1]Transposed for Assessment file'!V60/1000</f>
        <v>301.93400000000003</v>
      </c>
      <c r="P20">
        <f>'[1]Transposed for Assessment file'!W60/1000</f>
        <v>727</v>
      </c>
      <c r="Q20">
        <f>'[1]Transposed for Assessment file'!X60/1000</f>
        <v>511.15</v>
      </c>
      <c r="R20">
        <f>'[1]Transposed for Assessment file'!Y60/1000</f>
        <v>55.21</v>
      </c>
      <c r="S20">
        <f>'[1]Transposed for Assessment file'!Z60/1000</f>
        <v>313.31</v>
      </c>
      <c r="T20">
        <f>'[1]Transposed for Assessment file'!AA60/1000</f>
        <v>325.46199999999999</v>
      </c>
      <c r="U20">
        <f>'[1]Transposed for Assessment file'!AB60/1000</f>
        <v>338.6</v>
      </c>
      <c r="V20">
        <f>'[1]Transposed for Assessment file'!AC60/1000</f>
        <v>323.089</v>
      </c>
      <c r="W20">
        <f>'[1]Transposed for Assessment file'!AD60/1000</f>
        <v>346.245</v>
      </c>
      <c r="X20">
        <f>'[1]Transposed for Assessment file'!AE60/1000</f>
        <v>304.24299999999999</v>
      </c>
      <c r="Y20">
        <f>'[1]Transposed for Assessment file'!AF60/1000</f>
        <v>379.46699999999998</v>
      </c>
      <c r="Z20">
        <f>'[1]Transposed for Assessment file'!AG60/1000</f>
        <v>222.25399999999999</v>
      </c>
      <c r="AA20">
        <f>'[1]Transposed for Assessment file'!AH60/1000</f>
        <v>230.17699999999999</v>
      </c>
      <c r="AB20">
        <f>'[1]Transposed for Assessment file'!AI60/1000</f>
        <v>278.43900000000002</v>
      </c>
      <c r="AC20">
        <f>'[1]Transposed for Assessment file'!AJ60/1000</f>
        <v>104.19799999999999</v>
      </c>
      <c r="AD20">
        <f>'[1]Transposed for Assessment file'!AK60/1000</f>
        <v>30.273</v>
      </c>
      <c r="AE20">
        <f>'[1]Transposed for Assessment file'!AL60/1000</f>
        <v>55.654000000000003</v>
      </c>
      <c r="AF20">
        <f>'[1]Transposed for Assessment file'!AM60/1000</f>
        <v>118.73399999999999</v>
      </c>
      <c r="AG20">
        <f>'[1]Transposed for Assessment file'!AN60/1000</f>
        <v>248.09700000000001</v>
      </c>
      <c r="AH20">
        <f>'[1]Transposed for Assessment file'!AO60/1000</f>
        <v>108.727</v>
      </c>
      <c r="AI20">
        <f>'[1]Transposed for Assessment file'!AP60/1000</f>
        <v>143.27699999999999</v>
      </c>
      <c r="AJ20">
        <f>'[1]Transposed for Assessment file'!AQ60/1000</f>
        <v>158.65600000000001</v>
      </c>
      <c r="AK20">
        <f>'[1]Transposed for Assessment file'!AR60/1000</f>
        <v>165.626</v>
      </c>
      <c r="AL20">
        <f>'[1]Transposed for Assessment file'!AS60/1000</f>
        <v>155.256</v>
      </c>
      <c r="AM20">
        <f>'[1]Transposed for Assessment file'!AT60/1000</f>
        <v>172.70099999999999</v>
      </c>
      <c r="AN20">
        <f>'[1]Transposed for Assessment file'!AU60/1000</f>
        <v>167.25800000000001</v>
      </c>
      <c r="AO20">
        <f>'[1]Transposed for Assessment file'!AV60/1000</f>
        <v>134.02199999999999</v>
      </c>
      <c r="AP20">
        <f>'[1]Transposed for Assessment file'!AW60/1000</f>
        <v>169.012</v>
      </c>
      <c r="AQ20">
        <f>'[1]Transposed for Assessment file'!AX60/1000</f>
        <v>30.824999999999999</v>
      </c>
      <c r="AR20">
        <f>'[1]Transposed for Assessment file'!AY60/1000</f>
        <v>16.207999999999998</v>
      </c>
      <c r="AS20">
        <f>'[1]Transposed for Assessment file'!AZ60/1000</f>
        <v>31</v>
      </c>
    </row>
    <row r="21" spans="1:45" x14ac:dyDescent="0.3">
      <c r="B21">
        <f>'[1]Transposed for Assessment file'!I61/1000</f>
        <v>10.309100000000001</v>
      </c>
      <c r="C21">
        <f>'[1]Transposed for Assessment file'!J61/1000</f>
        <v>14.9877</v>
      </c>
      <c r="D21">
        <f>'[1]Transposed for Assessment file'!K61/1000</f>
        <v>22.545900000000003</v>
      </c>
      <c r="E21">
        <f>'[1]Transposed for Assessment file'!L61/1000</f>
        <v>38.390500000000003</v>
      </c>
      <c r="F21">
        <f>'[1]Transposed for Assessment file'!M61/1000</f>
        <v>28.749700000000001</v>
      </c>
      <c r="G21">
        <f>'[1]Transposed for Assessment file'!N61/1000</f>
        <v>53.878100000000003</v>
      </c>
      <c r="H21">
        <f>'[1]Transposed for Assessment file'!O61/1000</f>
        <v>84.571100000000001</v>
      </c>
      <c r="I21">
        <f>'[1]Transposed for Assessment file'!P61/1000</f>
        <v>114.5723</v>
      </c>
      <c r="J21">
        <f>'[1]Transposed for Assessment file'!Q61/1000</f>
        <v>188.26669999999999</v>
      </c>
      <c r="K21">
        <f>'[1]Transposed for Assessment file'!R61/1000</f>
        <v>253.46029999999999</v>
      </c>
      <c r="L21">
        <f>'[1]Transposed for Assessment file'!S61/1000</f>
        <v>273.45299999999997</v>
      </c>
      <c r="M21">
        <f>'[1]Transposed for Assessment file'!T61/1000</f>
        <v>586.09199999999998</v>
      </c>
      <c r="N21">
        <f>'[1]Transposed for Assessment file'!U61/1000</f>
        <v>704.77099999999996</v>
      </c>
      <c r="O21">
        <f>'[1]Transposed for Assessment file'!V61/1000</f>
        <v>563.33799999999997</v>
      </c>
      <c r="P21">
        <f>'[1]Transposed for Assessment file'!W61/1000</f>
        <v>699.30100000000004</v>
      </c>
      <c r="Q21">
        <f>'[1]Transposed for Assessment file'!X61/1000</f>
        <v>945.83900000000006</v>
      </c>
      <c r="R21">
        <f>'[1]Transposed for Assessment file'!Y61/1000</f>
        <v>1129.107</v>
      </c>
      <c r="S21">
        <f>'[1]Transposed for Assessment file'!Z61/1000</f>
        <v>1456.7270000000001</v>
      </c>
      <c r="T21">
        <f>'[1]Transposed for Assessment file'!AA61/1000</f>
        <v>1812.7929999999999</v>
      </c>
      <c r="U21">
        <f>'[1]Transposed for Assessment file'!AB61/1000</f>
        <v>2051.5169999999998</v>
      </c>
      <c r="V21">
        <f>'[1]Transposed for Assessment file'!AC61/1000</f>
        <v>2148.7860000000001</v>
      </c>
      <c r="W21">
        <f>'[1]Transposed for Assessment file'!AD61/1000</f>
        <v>2674.2669999999998</v>
      </c>
      <c r="X21">
        <f>'[1]Transposed for Assessment file'!AE61/1000</f>
        <v>2907.817</v>
      </c>
      <c r="Y21">
        <f>'[1]Transposed for Assessment file'!AF61/1000</f>
        <v>2856.777</v>
      </c>
      <c r="Z21">
        <f>'[1]Transposed for Assessment file'!AG61/1000</f>
        <v>3819.1930000000002</v>
      </c>
      <c r="AA21">
        <f>'[1]Transposed for Assessment file'!AH61/1000</f>
        <v>4174.0159999999996</v>
      </c>
      <c r="AB21">
        <f>'[1]Transposed for Assessment file'!AI61/1000</f>
        <v>3604.8870000000002</v>
      </c>
      <c r="AC21">
        <f>'[1]Transposed for Assessment file'!AJ61/1000</f>
        <v>2812.866</v>
      </c>
      <c r="AD21">
        <f>'[1]Transposed for Assessment file'!AK61/1000</f>
        <v>1582.6389999999999</v>
      </c>
      <c r="AE21">
        <f>'[1]Transposed for Assessment file'!AL61/1000</f>
        <v>1164.0350000000001</v>
      </c>
      <c r="AF21">
        <f>'[1]Transposed for Assessment file'!AM61/1000</f>
        <v>1115.5650000000001</v>
      </c>
      <c r="AG21">
        <f>'[1]Transposed for Assessment file'!AN61/1000</f>
        <v>1401.836</v>
      </c>
      <c r="AH21">
        <f>'[1]Transposed for Assessment file'!AO61/1000</f>
        <v>1410.2660000000001</v>
      </c>
      <c r="AI21">
        <f>'[1]Transposed for Assessment file'!AP61/1000</f>
        <v>1278.019</v>
      </c>
      <c r="AJ21">
        <f>'[1]Transposed for Assessment file'!AQ61/1000</f>
        <v>1292.943</v>
      </c>
      <c r="AK21">
        <f>'[1]Transposed for Assessment file'!AR61/1000</f>
        <v>1264.808</v>
      </c>
      <c r="AL21">
        <f>'[1]Transposed for Assessment file'!AS61/1000</f>
        <v>1224.6849999999999</v>
      </c>
      <c r="AM21">
        <f>'[1]Transposed for Assessment file'!AT61/1000</f>
        <v>1130.0830000000001</v>
      </c>
      <c r="AN21">
        <f>'[1]Transposed for Assessment file'!AU61/1000</f>
        <v>728.85</v>
      </c>
      <c r="AO21">
        <f>'[1]Transposed for Assessment file'!AV61/1000</f>
        <v>700.90499999999997</v>
      </c>
      <c r="AP21">
        <f>'[1]Transposed for Assessment file'!AW61/1000</f>
        <v>295.79599999999999</v>
      </c>
      <c r="AQ21">
        <f>'[1]Transposed for Assessment file'!AX61/1000</f>
        <v>216.47</v>
      </c>
      <c r="AR21">
        <f>'[1]Transposed for Assessment file'!AY61/1000</f>
        <v>211.25200000000001</v>
      </c>
      <c r="AS21">
        <f>'[1]Transposed for Assessment file'!AZ61/1000</f>
        <v>211.01300000000001</v>
      </c>
    </row>
    <row r="22" spans="1:45" x14ac:dyDescent="0.3">
      <c r="B22">
        <f>'[1]Transposed for Assessment file'!I62/1000</f>
        <v>4.7110000000000003</v>
      </c>
      <c r="C22">
        <f>'[1]Transposed for Assessment file'!J62/1000</f>
        <v>9.1890000000000001</v>
      </c>
      <c r="D22">
        <f>'[1]Transposed for Assessment file'!K62/1000</f>
        <v>18.782</v>
      </c>
      <c r="E22">
        <f>'[1]Transposed for Assessment file'!L62/1000</f>
        <v>42.780999999999999</v>
      </c>
      <c r="F22">
        <f>'[1]Transposed for Assessment file'!M62/1000</f>
        <v>129.21100000000001</v>
      </c>
      <c r="G22">
        <f>'[1]Transposed for Assessment file'!N62/1000</f>
        <v>37.899000000000001</v>
      </c>
      <c r="H22">
        <f>'[1]Transposed for Assessment file'!O62/1000</f>
        <v>54.154000000000003</v>
      </c>
      <c r="I22">
        <f>'[1]Transposed for Assessment file'!P62/1000</f>
        <v>504.99200000000002</v>
      </c>
      <c r="J22">
        <f>'[1]Transposed for Assessment file'!Q62/1000</f>
        <v>386.79300000000001</v>
      </c>
      <c r="K22">
        <f>'[1]Transposed for Assessment file'!R62/1000</f>
        <v>333.80981596781021</v>
      </c>
      <c r="L22">
        <f>'[1]Transposed for Assessment file'!S62/1000</f>
        <v>414.29866680851063</v>
      </c>
      <c r="M22">
        <f>'[1]Transposed for Assessment file'!T62/1000</f>
        <v>445.63823166195505</v>
      </c>
      <c r="N22">
        <f>'[1]Transposed for Assessment file'!U62/1000</f>
        <v>143.72367909413032</v>
      </c>
      <c r="O22">
        <f>'[1]Transposed for Assessment file'!V62/1000</f>
        <v>110.6900626658973</v>
      </c>
      <c r="P22">
        <f>'[1]Transposed for Assessment file'!W62/1000</f>
        <v>200.67358603066438</v>
      </c>
      <c r="Q22">
        <f>'[1]Transposed for Assessment file'!X62/1000</f>
        <v>114.62205228602127</v>
      </c>
      <c r="R22">
        <f>'[1]Transposed for Assessment file'!Y62/1000</f>
        <v>51.028625859872612</v>
      </c>
      <c r="S22">
        <f>'[1]Transposed for Assessment file'!Z62/1000</f>
        <v>46.304000000000002</v>
      </c>
      <c r="T22">
        <f>'[1]Transposed for Assessment file'!AA62/1000</f>
        <v>244.22892275831185</v>
      </c>
      <c r="U22">
        <f>'[1]Transposed for Assessment file'!AB62/1000</f>
        <v>316.24678993781794</v>
      </c>
      <c r="V22">
        <f>'[1]Transposed for Assessment file'!AC62/1000</f>
        <v>370.82321592844977</v>
      </c>
      <c r="W22">
        <f>'[1]Transposed for Assessment file'!AD62/1000</f>
        <v>213.44690976681309</v>
      </c>
      <c r="X22">
        <f>'[1]Transposed for Assessment file'!AE62/1000</f>
        <v>111.682</v>
      </c>
      <c r="Y22">
        <f>'[1]Transposed for Assessment file'!AF62/1000</f>
        <v>133.35400000000001</v>
      </c>
      <c r="Z22">
        <f>'[1]Transposed for Assessment file'!AG62/1000</f>
        <v>233.346</v>
      </c>
      <c r="AA22">
        <f>'[1]Transposed for Assessment file'!AH62/1000</f>
        <v>550.99300000000005</v>
      </c>
      <c r="AB22">
        <f>'[1]Transposed for Assessment file'!AI62/1000</f>
        <v>495.51799999999997</v>
      </c>
      <c r="AC22">
        <f>'[1]Transposed for Assessment file'!AJ62/1000</f>
        <v>680.053</v>
      </c>
      <c r="AD22">
        <f>'[1]Transposed for Assessment file'!AK62/1000</f>
        <v>412.846</v>
      </c>
      <c r="AE22">
        <f>'[1]Transposed for Assessment file'!AL62/1000</f>
        <v>203.751</v>
      </c>
      <c r="AF22">
        <f>'[1]Transposed for Assessment file'!AM62/1000</f>
        <v>303.7</v>
      </c>
      <c r="AG22">
        <f>'[1]Transposed for Assessment file'!AN62/1000</f>
        <v>857.74400000000003</v>
      </c>
      <c r="AH22">
        <f>'[1]Transposed for Assessment file'!AO62/1000</f>
        <v>154.82300000000001</v>
      </c>
      <c r="AI22">
        <f>'[1]Transposed for Assessment file'!AP62/1000</f>
        <v>217.73400000000001</v>
      </c>
      <c r="AJ22">
        <f>'[1]Transposed for Assessment file'!AQ62/1000</f>
        <v>187.369</v>
      </c>
      <c r="AK22">
        <f>'[1]Transposed for Assessment file'!AR62/1000</f>
        <v>80.662999999999997</v>
      </c>
      <c r="AL22">
        <f>'[1]Transposed for Assessment file'!AS62/1000</f>
        <v>277.56799999999998</v>
      </c>
      <c r="AM22">
        <f>'[1]Transposed for Assessment file'!AT62/1000</f>
        <v>255.36</v>
      </c>
      <c r="AN22">
        <f>'[1]Transposed for Assessment file'!AU62/1000</f>
        <v>169.53700000000001</v>
      </c>
      <c r="AO22">
        <f>'[1]Transposed for Assessment file'!AV62/1000</f>
        <v>76.629000000000005</v>
      </c>
      <c r="AP22">
        <f>'[1]Transposed for Assessment file'!AW62/1000</f>
        <v>22.172000000000001</v>
      </c>
      <c r="AQ22">
        <f>'[1]Transposed for Assessment file'!AX62/1000</f>
        <v>326.39400000000001</v>
      </c>
      <c r="AR22">
        <f>'[1]Transposed for Assessment file'!AY62/1000</f>
        <v>168.88300000000001</v>
      </c>
      <c r="AS22">
        <f>'[1]Transposed for Assessment file'!AZ62/1000</f>
        <v>52.476999999999997</v>
      </c>
    </row>
    <row r="23" spans="1:45" x14ac:dyDescent="0.3">
      <c r="B23">
        <f>'[1]Transposed for Assessment file'!I63/1000</f>
        <v>0</v>
      </c>
      <c r="C23">
        <f>'[1]Transposed for Assessment file'!J63/1000</f>
        <v>0</v>
      </c>
      <c r="D23">
        <f>'[1]Transposed for Assessment file'!K63/1000</f>
        <v>5.5</v>
      </c>
      <c r="E23">
        <f>'[1]Transposed for Assessment file'!L63/1000</f>
        <v>0</v>
      </c>
      <c r="F23">
        <f>'[1]Transposed for Assessment file'!M63/1000</f>
        <v>0</v>
      </c>
      <c r="G23">
        <f>'[1]Transposed for Assessment file'!N63/1000</f>
        <v>0</v>
      </c>
      <c r="H23">
        <f>'[1]Transposed for Assessment file'!O63/1000</f>
        <v>3.5000000000000003E-2</v>
      </c>
      <c r="I23">
        <f>'[1]Transposed for Assessment file'!P63/1000</f>
        <v>2.2730000000000001</v>
      </c>
      <c r="J23">
        <f>'[1]Transposed for Assessment file'!Q63/1000</f>
        <v>51.29</v>
      </c>
      <c r="K23">
        <f>'[1]Transposed for Assessment file'!R63/1000</f>
        <v>370.2901840321897</v>
      </c>
      <c r="L23">
        <f>'[1]Transposed for Assessment file'!S63/1000</f>
        <v>339.80233319148931</v>
      </c>
      <c r="M23">
        <f>'[1]Transposed for Assessment file'!T63/1000</f>
        <v>438.12276833804486</v>
      </c>
      <c r="N23">
        <f>'[1]Transposed for Assessment file'!U63/1000</f>
        <v>733.20432090586974</v>
      </c>
      <c r="O23">
        <f>'[1]Transposed for Assessment file'!V63/1000</f>
        <v>894.29993733410276</v>
      </c>
      <c r="P23">
        <f>'[1]Transposed for Assessment file'!W63/1000</f>
        <v>1059.9274139693355</v>
      </c>
      <c r="Q23">
        <f>'[1]Transposed for Assessment file'!X63/1000</f>
        <v>799.32294771397869</v>
      </c>
      <c r="R23">
        <f>'[1]Transposed for Assessment file'!Y63/1000</f>
        <v>837.50237414012736</v>
      </c>
      <c r="S23">
        <f>'[1]Transposed for Assessment file'!Z63/1000</f>
        <v>863.423</v>
      </c>
      <c r="T23">
        <f>'[1]Transposed for Assessment file'!AA63/1000</f>
        <v>863.21507724168805</v>
      </c>
      <c r="U23">
        <f>'[1]Transposed for Assessment file'!AB63/1000</f>
        <v>875.82121006218188</v>
      </c>
      <c r="V23">
        <f>'[1]Transposed for Assessment file'!AC63/1000</f>
        <v>872.05878407155035</v>
      </c>
      <c r="W23">
        <f>'[1]Transposed for Assessment file'!AD63/1000</f>
        <v>543.65909023318682</v>
      </c>
      <c r="X23">
        <f>'[1]Transposed for Assessment file'!AE63/1000</f>
        <v>37.932000000000002</v>
      </c>
      <c r="Y23">
        <f>'[1]Transposed for Assessment file'!AF63/1000</f>
        <v>0</v>
      </c>
      <c r="Z23">
        <f>'[1]Transposed for Assessment file'!AG63/1000</f>
        <v>0</v>
      </c>
      <c r="AA23">
        <f>'[1]Transposed for Assessment file'!AH63/1000</f>
        <v>0</v>
      </c>
      <c r="AB23">
        <f>'[1]Transposed for Assessment file'!AI63/1000</f>
        <v>0</v>
      </c>
      <c r="AC23">
        <f>'[1]Transposed for Assessment file'!AJ63/1000</f>
        <v>0</v>
      </c>
      <c r="AD23">
        <f>'[1]Transposed for Assessment file'!AK63/1000</f>
        <v>0</v>
      </c>
      <c r="AE23">
        <f>'[1]Transposed for Assessment file'!AL63/1000</f>
        <v>7.0000000000000001E-3</v>
      </c>
      <c r="AF23">
        <f>'[1]Transposed for Assessment file'!AM63/1000</f>
        <v>2.3180000000000001</v>
      </c>
      <c r="AG23">
        <f>'[1]Transposed for Assessment file'!AN63/1000</f>
        <v>20.09</v>
      </c>
      <c r="AH23">
        <f>'[1]Transposed for Assessment file'!AO63/1000</f>
        <v>76.260999999999996</v>
      </c>
      <c r="AI23">
        <f>'[1]Transposed for Assessment file'!AP63/1000</f>
        <v>158.19900000000001</v>
      </c>
      <c r="AJ23">
        <f>'[1]Transposed for Assessment file'!AQ63/1000</f>
        <v>295.44299999999998</v>
      </c>
      <c r="AK23">
        <f>'[1]Transposed for Assessment file'!AR63/1000</f>
        <v>243.56796</v>
      </c>
      <c r="AL23">
        <f>'[1]Transposed for Assessment file'!AS63/1000</f>
        <v>362.62721999999997</v>
      </c>
      <c r="AM23">
        <f>'[1]Transposed for Assessment file'!AT63/1000</f>
        <v>438.81844000000001</v>
      </c>
      <c r="AN23">
        <f>'[1]Transposed for Assessment file'!AU63/1000</f>
        <v>405.47715600000004</v>
      </c>
      <c r="AO23">
        <f>'[1]Transposed for Assessment file'!AV63/1000</f>
        <v>371.91759000000002</v>
      </c>
      <c r="AP23">
        <f>'[1]Transposed for Assessment file'!AW63/1000</f>
        <v>239.84482</v>
      </c>
      <c r="AQ23">
        <f>'[1]Transposed for Assessment file'!AX63/1000</f>
        <v>60.946314000000001</v>
      </c>
      <c r="AR23">
        <f>'[1]Transposed for Assessment file'!AY63/1000</f>
        <v>39.86186</v>
      </c>
      <c r="AS23">
        <f>'[1]Transposed for Assessment file'!AZ63/1000</f>
        <v>47.23</v>
      </c>
    </row>
    <row r="24" spans="1:45" s="3" customFormat="1" x14ac:dyDescent="0.3">
      <c r="A24" s="2"/>
      <c r="B24" s="3" t="s">
        <v>0</v>
      </c>
      <c r="C24" s="3" t="s">
        <v>60</v>
      </c>
      <c r="D24" s="3" t="s">
        <v>61</v>
      </c>
      <c r="E24" s="3" t="s">
        <v>64</v>
      </c>
      <c r="F24" s="3" t="s">
        <v>65</v>
      </c>
    </row>
    <row r="25" spans="1:45" x14ac:dyDescent="0.3">
      <c r="B25">
        <v>0.05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</row>
    <row r="26" spans="1:45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</row>
    <row r="27" spans="1:45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</row>
    <row r="28" spans="1:45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</row>
    <row r="29" spans="1:45" s="3" customFormat="1" x14ac:dyDescent="0.3">
      <c r="A29" s="2"/>
      <c r="B29" s="3" t="s">
        <v>0</v>
      </c>
      <c r="C29" s="3" t="s">
        <v>5</v>
      </c>
      <c r="D29" s="3" t="s">
        <v>6</v>
      </c>
      <c r="E29" s="3" t="s">
        <v>7</v>
      </c>
      <c r="F29" s="3" t="s">
        <v>8</v>
      </c>
      <c r="G29" s="3" t="s">
        <v>21</v>
      </c>
    </row>
    <row r="30" spans="1:45" x14ac:dyDescent="0.3">
      <c r="B30">
        <v>38</v>
      </c>
    </row>
    <row r="31" spans="1:45" x14ac:dyDescent="0.3">
      <c r="B31">
        <v>39</v>
      </c>
    </row>
    <row r="32" spans="1:45" x14ac:dyDescent="0.3">
      <c r="B32">
        <v>0</v>
      </c>
    </row>
    <row r="33" spans="1:40" x14ac:dyDescent="0.3">
      <c r="B33">
        <v>24</v>
      </c>
    </row>
    <row r="34" spans="1:40" s="3" customFormat="1" x14ac:dyDescent="0.3">
      <c r="A34" s="2"/>
      <c r="B34" s="3" t="s">
        <v>0</v>
      </c>
      <c r="C34" s="3" t="s">
        <v>5</v>
      </c>
      <c r="D34" s="3" t="s">
        <v>6</v>
      </c>
      <c r="E34" s="3" t="s">
        <v>7</v>
      </c>
      <c r="F34" s="3" t="s">
        <v>8</v>
      </c>
      <c r="G34" s="3" t="s">
        <v>55</v>
      </c>
    </row>
    <row r="35" spans="1:40" x14ac:dyDescent="0.3">
      <c r="B35">
        <v>0</v>
      </c>
    </row>
    <row r="36" spans="1:40" x14ac:dyDescent="0.3">
      <c r="B36">
        <v>0</v>
      </c>
    </row>
    <row r="37" spans="1:40" x14ac:dyDescent="0.3">
      <c r="B37">
        <v>32</v>
      </c>
    </row>
    <row r="38" spans="1:40" x14ac:dyDescent="0.3">
      <c r="B38">
        <v>0</v>
      </c>
    </row>
    <row r="39" spans="1:40" s="3" customFormat="1" x14ac:dyDescent="0.3">
      <c r="A39" s="2"/>
      <c r="B39" s="3" t="s">
        <v>0</v>
      </c>
      <c r="C39" s="3" t="s">
        <v>8</v>
      </c>
      <c r="D39" s="3" t="s">
        <v>6</v>
      </c>
      <c r="E39" s="3" t="s">
        <v>3</v>
      </c>
      <c r="F39" s="3" t="s">
        <v>21</v>
      </c>
      <c r="G39" s="3" t="s">
        <v>66</v>
      </c>
      <c r="H39" s="3" t="s">
        <v>22</v>
      </c>
    </row>
    <row r="40" spans="1:40" x14ac:dyDescent="0.3">
      <c r="B40">
        <v>1975</v>
      </c>
      <c r="C40">
        <v>1976</v>
      </c>
      <c r="D40">
        <v>1977</v>
      </c>
      <c r="E40">
        <v>1978</v>
      </c>
      <c r="F40">
        <v>1979</v>
      </c>
      <c r="G40">
        <v>1980</v>
      </c>
      <c r="H40">
        <v>1981</v>
      </c>
      <c r="I40">
        <v>1982</v>
      </c>
      <c r="J40">
        <v>1983</v>
      </c>
      <c r="K40">
        <v>1984</v>
      </c>
      <c r="L40">
        <v>1985</v>
      </c>
      <c r="M40">
        <v>1986</v>
      </c>
      <c r="N40">
        <v>1987</v>
      </c>
      <c r="O40">
        <v>1988</v>
      </c>
      <c r="P40">
        <v>1989</v>
      </c>
      <c r="Q40">
        <v>1990</v>
      </c>
      <c r="R40">
        <v>1991</v>
      </c>
      <c r="S40">
        <v>1992</v>
      </c>
      <c r="T40">
        <v>1993</v>
      </c>
      <c r="U40">
        <v>1994</v>
      </c>
      <c r="V40">
        <v>1995</v>
      </c>
      <c r="W40">
        <v>1996</v>
      </c>
      <c r="X40">
        <v>1997</v>
      </c>
      <c r="Y40">
        <v>1998</v>
      </c>
      <c r="Z40">
        <v>1999</v>
      </c>
      <c r="AA40">
        <v>2000</v>
      </c>
      <c r="AB40">
        <v>2001</v>
      </c>
      <c r="AC40">
        <v>2002</v>
      </c>
      <c r="AD40">
        <v>2003</v>
      </c>
      <c r="AE40">
        <v>2004</v>
      </c>
      <c r="AF40">
        <v>2005</v>
      </c>
      <c r="AG40">
        <v>2006</v>
      </c>
      <c r="AH40">
        <v>2007</v>
      </c>
      <c r="AI40">
        <v>2008</v>
      </c>
      <c r="AJ40">
        <v>2009</v>
      </c>
      <c r="AK40">
        <v>2010</v>
      </c>
      <c r="AL40">
        <v>2011</v>
      </c>
      <c r="AM40">
        <v>2012</v>
      </c>
    </row>
    <row r="41" spans="1:40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  <c r="AN41">
        <v>2013</v>
      </c>
    </row>
    <row r="42" spans="1:40" x14ac:dyDescent="0.3"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</row>
    <row r="43" spans="1:40" x14ac:dyDescent="0.3">
      <c r="B43">
        <v>1979</v>
      </c>
      <c r="C43">
        <v>1980</v>
      </c>
      <c r="D43">
        <v>1981</v>
      </c>
      <c r="E43">
        <v>1982</v>
      </c>
      <c r="F43">
        <v>1983</v>
      </c>
      <c r="G43">
        <v>1984</v>
      </c>
      <c r="H43">
        <v>1985</v>
      </c>
      <c r="I43">
        <v>1986</v>
      </c>
      <c r="J43">
        <v>1987</v>
      </c>
      <c r="K43">
        <v>1988</v>
      </c>
      <c r="L43">
        <v>1989</v>
      </c>
      <c r="M43">
        <v>1990</v>
      </c>
      <c r="N43">
        <v>1991</v>
      </c>
      <c r="O43">
        <v>2000</v>
      </c>
      <c r="P43">
        <v>2001</v>
      </c>
      <c r="Q43">
        <v>2002</v>
      </c>
      <c r="R43">
        <v>2003</v>
      </c>
      <c r="S43">
        <v>2006</v>
      </c>
      <c r="T43">
        <v>2007</v>
      </c>
      <c r="U43">
        <v>2008</v>
      </c>
      <c r="V43">
        <v>2009</v>
      </c>
      <c r="W43">
        <v>2010</v>
      </c>
      <c r="X43">
        <v>2011</v>
      </c>
      <c r="Y43">
        <v>2012</v>
      </c>
    </row>
    <row r="44" spans="1:40" s="3" customFormat="1" x14ac:dyDescent="0.3">
      <c r="A44" s="2"/>
      <c r="B44" s="3" t="s">
        <v>0</v>
      </c>
      <c r="C44" s="3" t="s">
        <v>8</v>
      </c>
      <c r="D44" s="3" t="s">
        <v>6</v>
      </c>
      <c r="E44" s="3" t="s">
        <v>3</v>
      </c>
      <c r="F44" s="3" t="s">
        <v>55</v>
      </c>
      <c r="G44" s="3" t="s">
        <v>66</v>
      </c>
      <c r="H44" s="3" t="s">
        <v>22</v>
      </c>
    </row>
    <row r="45" spans="1:40" x14ac:dyDescent="0.3"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</row>
    <row r="46" spans="1:40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40" x14ac:dyDescent="0.3">
      <c r="B47">
        <v>1980</v>
      </c>
      <c r="C47">
        <v>1981</v>
      </c>
      <c r="D47">
        <v>1982</v>
      </c>
      <c r="E47">
        <v>1983</v>
      </c>
      <c r="F47">
        <v>1984</v>
      </c>
      <c r="G47">
        <v>1985</v>
      </c>
      <c r="H47">
        <v>1986</v>
      </c>
      <c r="I47">
        <v>1987</v>
      </c>
      <c r="J47">
        <v>1988</v>
      </c>
      <c r="K47">
        <v>1989</v>
      </c>
      <c r="L47">
        <v>1990</v>
      </c>
      <c r="M47">
        <v>1991</v>
      </c>
      <c r="N47">
        <v>1992</v>
      </c>
      <c r="O47">
        <v>1993</v>
      </c>
      <c r="P47">
        <v>1994</v>
      </c>
      <c r="Q47">
        <v>1995</v>
      </c>
      <c r="R47">
        <v>1996</v>
      </c>
      <c r="S47">
        <v>1997</v>
      </c>
      <c r="T47">
        <v>1998</v>
      </c>
      <c r="U47">
        <v>1999</v>
      </c>
      <c r="V47">
        <v>2000</v>
      </c>
      <c r="W47">
        <v>2001</v>
      </c>
      <c r="X47">
        <v>2002</v>
      </c>
      <c r="Y47">
        <v>2003</v>
      </c>
      <c r="Z47">
        <v>2004</v>
      </c>
      <c r="AA47">
        <v>2005</v>
      </c>
      <c r="AB47">
        <v>2006</v>
      </c>
      <c r="AC47">
        <v>2007</v>
      </c>
      <c r="AD47">
        <v>2008</v>
      </c>
      <c r="AE47">
        <v>2009</v>
      </c>
      <c r="AF47">
        <v>2010</v>
      </c>
      <c r="AG47">
        <v>2011</v>
      </c>
    </row>
    <row r="48" spans="1:40" x14ac:dyDescent="0.3"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</row>
    <row r="49" spans="1:40" s="3" customFormat="1" x14ac:dyDescent="0.3">
      <c r="A49" s="2"/>
      <c r="B49" s="3" t="s">
        <v>0</v>
      </c>
      <c r="C49" s="3" t="s">
        <v>8</v>
      </c>
      <c r="D49" s="3" t="s">
        <v>21</v>
      </c>
      <c r="E49" s="3" t="s">
        <v>66</v>
      </c>
      <c r="F49" s="3" t="s">
        <v>67</v>
      </c>
      <c r="G49" s="3" t="s">
        <v>68</v>
      </c>
    </row>
    <row r="50" spans="1:40" x14ac:dyDescent="0.3"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</row>
    <row r="51" spans="1:40" x14ac:dyDescent="0.3"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</row>
    <row r="52" spans="1:40" x14ac:dyDescent="0.3"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</row>
    <row r="53" spans="1:40" x14ac:dyDescent="0.3">
      <c r="B53">
        <v>50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30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</row>
    <row r="54" spans="1:40" s="3" customFormat="1" x14ac:dyDescent="0.3">
      <c r="A54" s="2"/>
      <c r="B54" s="3" t="s">
        <v>0</v>
      </c>
      <c r="C54" s="3" t="s">
        <v>8</v>
      </c>
      <c r="D54" s="3" t="s">
        <v>55</v>
      </c>
      <c r="E54" s="3" t="s">
        <v>66</v>
      </c>
      <c r="F54" s="3" t="s">
        <v>67</v>
      </c>
      <c r="G54" s="3" t="s">
        <v>68</v>
      </c>
    </row>
    <row r="55" spans="1:40" x14ac:dyDescent="0.3"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</row>
    <row r="56" spans="1:40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40" x14ac:dyDescent="0.3">
      <c r="B57">
        <v>30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</row>
    <row r="58" spans="1:40" x14ac:dyDescent="0.3"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</row>
    <row r="59" spans="1:40" x14ac:dyDescent="0.3">
      <c r="B59" t="s">
        <v>0</v>
      </c>
      <c r="C59" t="s">
        <v>8</v>
      </c>
      <c r="D59">
        <v>1</v>
      </c>
      <c r="E59" t="s">
        <v>21</v>
      </c>
      <c r="F59" t="s">
        <v>66</v>
      </c>
      <c r="G59" t="s">
        <v>69</v>
      </c>
      <c r="H59" t="s">
        <v>70</v>
      </c>
    </row>
    <row r="60" spans="1:40" x14ac:dyDescent="0.3">
      <c r="A60" s="1">
        <v>1975</v>
      </c>
      <c r="B60">
        <v>0</v>
      </c>
      <c r="C60">
        <v>4073</v>
      </c>
      <c r="D60">
        <v>13776</v>
      </c>
      <c r="E60">
        <v>44143</v>
      </c>
      <c r="F60">
        <v>60659</v>
      </c>
      <c r="G60">
        <v>166146</v>
      </c>
      <c r="H60">
        <v>171002</v>
      </c>
      <c r="I60">
        <v>81053</v>
      </c>
      <c r="J60">
        <v>29641</v>
      </c>
      <c r="K60">
        <v>8253</v>
      </c>
      <c r="L60">
        <v>4552</v>
      </c>
      <c r="M60">
        <v>1070</v>
      </c>
    </row>
    <row r="61" spans="1:40" x14ac:dyDescent="0.3">
      <c r="A61" s="1">
        <v>1976</v>
      </c>
      <c r="B61">
        <v>0</v>
      </c>
      <c r="C61">
        <v>27</v>
      </c>
      <c r="D61">
        <v>1676</v>
      </c>
      <c r="E61">
        <v>10342</v>
      </c>
      <c r="F61">
        <v>62211</v>
      </c>
      <c r="G61">
        <v>190616</v>
      </c>
      <c r="H61">
        <v>229530</v>
      </c>
      <c r="I61">
        <v>109553</v>
      </c>
      <c r="J61">
        <v>17356</v>
      </c>
      <c r="K61">
        <v>4612</v>
      </c>
      <c r="L61">
        <v>104</v>
      </c>
      <c r="M61">
        <v>0</v>
      </c>
    </row>
    <row r="62" spans="1:40" x14ac:dyDescent="0.3">
      <c r="A62" s="1">
        <v>1977</v>
      </c>
      <c r="B62">
        <v>122</v>
      </c>
      <c r="C62">
        <v>12767</v>
      </c>
      <c r="D62">
        <v>20036</v>
      </c>
      <c r="E62">
        <v>48155</v>
      </c>
      <c r="F62">
        <v>149760</v>
      </c>
      <c r="G62">
        <v>239459</v>
      </c>
      <c r="H62">
        <v>184136</v>
      </c>
      <c r="I62">
        <v>68069</v>
      </c>
      <c r="J62">
        <v>10018</v>
      </c>
      <c r="K62">
        <v>155</v>
      </c>
      <c r="L62">
        <v>0</v>
      </c>
      <c r="M62">
        <v>0</v>
      </c>
    </row>
    <row r="63" spans="1:40" x14ac:dyDescent="0.3">
      <c r="A63" s="1">
        <v>1978</v>
      </c>
      <c r="B63">
        <v>0</v>
      </c>
      <c r="C63">
        <v>5910</v>
      </c>
      <c r="D63">
        <v>92821</v>
      </c>
      <c r="E63">
        <v>171908</v>
      </c>
      <c r="F63">
        <v>149947</v>
      </c>
      <c r="G63">
        <v>99992</v>
      </c>
      <c r="H63">
        <v>274829</v>
      </c>
      <c r="I63">
        <v>227407</v>
      </c>
      <c r="J63">
        <v>75025</v>
      </c>
      <c r="K63">
        <v>11649</v>
      </c>
      <c r="L63">
        <v>99</v>
      </c>
      <c r="M63">
        <v>0</v>
      </c>
    </row>
    <row r="64" spans="1:40" x14ac:dyDescent="0.3">
      <c r="A64" s="1">
        <v>1979</v>
      </c>
      <c r="B64">
        <v>0</v>
      </c>
      <c r="C64">
        <v>0</v>
      </c>
      <c r="D64">
        <v>40320</v>
      </c>
      <c r="E64">
        <v>104406</v>
      </c>
      <c r="F64">
        <v>202313</v>
      </c>
      <c r="G64">
        <v>247236</v>
      </c>
      <c r="H64">
        <v>261704</v>
      </c>
      <c r="I64">
        <v>212251</v>
      </c>
      <c r="J64">
        <v>72124</v>
      </c>
      <c r="K64">
        <v>7503</v>
      </c>
      <c r="L64">
        <v>87</v>
      </c>
      <c r="M64">
        <v>0</v>
      </c>
    </row>
    <row r="65" spans="1:13" x14ac:dyDescent="0.3">
      <c r="A65" s="1">
        <v>1980</v>
      </c>
      <c r="B65">
        <v>0</v>
      </c>
      <c r="C65">
        <v>5663</v>
      </c>
      <c r="D65">
        <v>19209</v>
      </c>
      <c r="E65">
        <v>39611</v>
      </c>
      <c r="F65">
        <v>120365</v>
      </c>
      <c r="G65">
        <v>158767</v>
      </c>
      <c r="H65">
        <v>188736</v>
      </c>
      <c r="I65">
        <v>133955</v>
      </c>
      <c r="J65">
        <v>25201</v>
      </c>
      <c r="K65">
        <v>792</v>
      </c>
      <c r="L65">
        <v>0</v>
      </c>
      <c r="M65">
        <v>0</v>
      </c>
    </row>
    <row r="66" spans="1:13" x14ac:dyDescent="0.3">
      <c r="A66" s="1">
        <v>1981</v>
      </c>
      <c r="B66">
        <v>0</v>
      </c>
      <c r="C66">
        <v>0</v>
      </c>
      <c r="D66">
        <v>17592</v>
      </c>
      <c r="E66">
        <v>107026</v>
      </c>
      <c r="F66">
        <v>226852</v>
      </c>
      <c r="G66">
        <v>272757</v>
      </c>
      <c r="H66">
        <v>332572</v>
      </c>
      <c r="I66">
        <v>167387</v>
      </c>
      <c r="J66">
        <v>32014</v>
      </c>
      <c r="K66">
        <v>4135</v>
      </c>
      <c r="L66">
        <v>31</v>
      </c>
      <c r="M66">
        <v>0</v>
      </c>
    </row>
    <row r="67" spans="1:13" x14ac:dyDescent="0.3">
      <c r="A67" s="1">
        <v>1982</v>
      </c>
      <c r="B67">
        <v>0</v>
      </c>
      <c r="C67">
        <v>1674</v>
      </c>
      <c r="D67">
        <v>29021</v>
      </c>
      <c r="E67">
        <v>332623</v>
      </c>
      <c r="F67">
        <v>362536</v>
      </c>
      <c r="G67">
        <v>484944</v>
      </c>
      <c r="H67">
        <v>639872</v>
      </c>
      <c r="I67">
        <v>367034</v>
      </c>
      <c r="J67">
        <v>127157</v>
      </c>
      <c r="K67">
        <v>21795</v>
      </c>
      <c r="L67">
        <v>225</v>
      </c>
      <c r="M67">
        <v>0</v>
      </c>
    </row>
    <row r="68" spans="1:13" x14ac:dyDescent="0.3">
      <c r="A68" s="1">
        <v>1983</v>
      </c>
      <c r="B68">
        <v>0</v>
      </c>
      <c r="C68">
        <v>102</v>
      </c>
      <c r="D68">
        <v>1966</v>
      </c>
      <c r="E68">
        <v>49812</v>
      </c>
      <c r="F68">
        <v>151839</v>
      </c>
      <c r="G68">
        <v>222327</v>
      </c>
      <c r="H68">
        <v>205704</v>
      </c>
      <c r="I68">
        <v>103468</v>
      </c>
      <c r="J68">
        <v>21178</v>
      </c>
      <c r="K68">
        <v>556</v>
      </c>
      <c r="L68">
        <v>27</v>
      </c>
      <c r="M68">
        <v>0</v>
      </c>
    </row>
    <row r="69" spans="1:13" x14ac:dyDescent="0.3">
      <c r="A69" s="1">
        <v>1984</v>
      </c>
      <c r="B69">
        <v>0</v>
      </c>
      <c r="C69">
        <v>4148</v>
      </c>
      <c r="D69">
        <v>232259</v>
      </c>
      <c r="E69">
        <v>599923</v>
      </c>
      <c r="F69">
        <v>284517</v>
      </c>
      <c r="G69">
        <v>284809</v>
      </c>
      <c r="H69">
        <v>377052</v>
      </c>
      <c r="I69">
        <v>318705</v>
      </c>
      <c r="J69">
        <v>67881</v>
      </c>
      <c r="K69">
        <v>4009</v>
      </c>
      <c r="L69">
        <v>0</v>
      </c>
      <c r="M69">
        <v>0</v>
      </c>
    </row>
    <row r="70" spans="1:13" x14ac:dyDescent="0.3">
      <c r="A70" s="1">
        <v>1985</v>
      </c>
      <c r="B70">
        <v>0</v>
      </c>
      <c r="C70">
        <v>886</v>
      </c>
      <c r="D70">
        <v>53397</v>
      </c>
      <c r="E70">
        <v>255301</v>
      </c>
      <c r="F70">
        <v>400091</v>
      </c>
      <c r="G70">
        <v>427340</v>
      </c>
      <c r="H70">
        <v>252577</v>
      </c>
      <c r="I70">
        <v>73876</v>
      </c>
      <c r="J70">
        <v>12239</v>
      </c>
      <c r="K70">
        <v>1256</v>
      </c>
      <c r="L70">
        <v>0</v>
      </c>
      <c r="M70">
        <v>0</v>
      </c>
    </row>
    <row r="71" spans="1:13" x14ac:dyDescent="0.3">
      <c r="A71" s="1">
        <v>1986</v>
      </c>
      <c r="B71">
        <v>4646</v>
      </c>
      <c r="C71">
        <v>15143</v>
      </c>
      <c r="D71">
        <v>14153</v>
      </c>
      <c r="E71">
        <v>8069</v>
      </c>
      <c r="F71">
        <v>9791</v>
      </c>
      <c r="G71">
        <v>17324</v>
      </c>
      <c r="H71">
        <v>26790</v>
      </c>
      <c r="I71">
        <v>15727</v>
      </c>
      <c r="J71">
        <v>6358</v>
      </c>
      <c r="K71">
        <v>1078</v>
      </c>
      <c r="L71">
        <v>0</v>
      </c>
      <c r="M71">
        <v>0</v>
      </c>
    </row>
    <row r="72" spans="1:13" x14ac:dyDescent="0.3">
      <c r="A72" s="1">
        <v>1987</v>
      </c>
      <c r="B72">
        <v>940</v>
      </c>
      <c r="C72">
        <v>69685</v>
      </c>
      <c r="D72">
        <v>612169</v>
      </c>
      <c r="E72">
        <v>638980</v>
      </c>
      <c r="F72">
        <v>149771</v>
      </c>
      <c r="G72">
        <v>36285</v>
      </c>
      <c r="H72">
        <v>27361</v>
      </c>
      <c r="I72">
        <v>8978</v>
      </c>
      <c r="J72">
        <v>428</v>
      </c>
      <c r="K72">
        <v>431</v>
      </c>
      <c r="L72">
        <v>16</v>
      </c>
      <c r="M72">
        <v>0</v>
      </c>
    </row>
    <row r="73" spans="1:13" x14ac:dyDescent="0.3">
      <c r="A73" s="1">
        <v>1988</v>
      </c>
      <c r="B73">
        <v>0</v>
      </c>
      <c r="C73">
        <v>3652</v>
      </c>
      <c r="D73">
        <v>130324</v>
      </c>
      <c r="E73">
        <v>489772</v>
      </c>
      <c r="F73">
        <v>452240</v>
      </c>
      <c r="G73">
        <v>105585</v>
      </c>
      <c r="H73">
        <v>5445</v>
      </c>
      <c r="I73">
        <v>647</v>
      </c>
      <c r="J73">
        <v>14</v>
      </c>
      <c r="K73">
        <v>0</v>
      </c>
      <c r="L73">
        <v>0</v>
      </c>
      <c r="M73">
        <v>0</v>
      </c>
    </row>
    <row r="74" spans="1:13" x14ac:dyDescent="0.3">
      <c r="A74" s="1">
        <v>1989</v>
      </c>
      <c r="B74">
        <v>0</v>
      </c>
      <c r="C74">
        <v>7901</v>
      </c>
      <c r="D74">
        <v>4867</v>
      </c>
      <c r="E74">
        <v>43820</v>
      </c>
      <c r="F74">
        <v>326596</v>
      </c>
      <c r="G74">
        <v>271953</v>
      </c>
      <c r="H74">
        <v>55735</v>
      </c>
      <c r="I74">
        <v>9161</v>
      </c>
      <c r="J74">
        <v>2786</v>
      </c>
      <c r="K74">
        <v>295</v>
      </c>
      <c r="L74">
        <v>47</v>
      </c>
      <c r="M74">
        <v>0</v>
      </c>
    </row>
    <row r="75" spans="1:13" x14ac:dyDescent="0.3">
      <c r="A75" s="1">
        <v>1990</v>
      </c>
      <c r="B75">
        <v>6262</v>
      </c>
      <c r="C75">
        <v>77422</v>
      </c>
      <c r="D75">
        <v>5668</v>
      </c>
      <c r="E75">
        <v>27866</v>
      </c>
      <c r="F75">
        <v>236685</v>
      </c>
      <c r="G75">
        <v>412335</v>
      </c>
      <c r="H75">
        <v>84292</v>
      </c>
      <c r="I75">
        <v>8079</v>
      </c>
      <c r="J75">
        <v>388</v>
      </c>
      <c r="K75">
        <v>94</v>
      </c>
      <c r="L75">
        <v>3</v>
      </c>
      <c r="M75">
        <v>0</v>
      </c>
    </row>
    <row r="76" spans="1:13" x14ac:dyDescent="0.3">
      <c r="A76" s="1">
        <v>1991</v>
      </c>
      <c r="B76">
        <v>21</v>
      </c>
      <c r="C76">
        <v>17154</v>
      </c>
      <c r="D76">
        <v>218253</v>
      </c>
      <c r="E76">
        <v>217953</v>
      </c>
      <c r="F76">
        <v>121225</v>
      </c>
      <c r="G76">
        <v>180648</v>
      </c>
      <c r="H76">
        <v>259236</v>
      </c>
      <c r="I76">
        <v>64615</v>
      </c>
      <c r="J76">
        <v>5402</v>
      </c>
      <c r="K76">
        <v>5551</v>
      </c>
      <c r="L76">
        <v>1113</v>
      </c>
      <c r="M76">
        <v>542</v>
      </c>
    </row>
    <row r="77" spans="1:13" x14ac:dyDescent="0.3">
      <c r="A77" s="1">
        <v>1992</v>
      </c>
      <c r="B77">
        <v>1787</v>
      </c>
      <c r="C77">
        <v>30253</v>
      </c>
      <c r="D77">
        <v>252037</v>
      </c>
      <c r="E77">
        <v>142917</v>
      </c>
      <c r="F77">
        <v>268721</v>
      </c>
      <c r="G77">
        <v>274311</v>
      </c>
      <c r="H77">
        <v>149879</v>
      </c>
      <c r="I77">
        <v>60020</v>
      </c>
      <c r="J77">
        <v>8877</v>
      </c>
      <c r="K77">
        <v>790</v>
      </c>
      <c r="L77">
        <v>39</v>
      </c>
      <c r="M77">
        <v>0</v>
      </c>
    </row>
    <row r="78" spans="1:13" x14ac:dyDescent="0.3">
      <c r="A78" s="1">
        <v>1993</v>
      </c>
      <c r="B78">
        <v>2413</v>
      </c>
      <c r="C78">
        <v>66476</v>
      </c>
      <c r="D78">
        <v>1485903</v>
      </c>
      <c r="E78">
        <v>597010</v>
      </c>
      <c r="F78">
        <v>115335</v>
      </c>
      <c r="G78">
        <v>99352</v>
      </c>
      <c r="H78">
        <v>19235</v>
      </c>
      <c r="I78">
        <v>7088</v>
      </c>
      <c r="J78">
        <v>2161</v>
      </c>
      <c r="K78">
        <v>730</v>
      </c>
      <c r="L78">
        <v>123</v>
      </c>
      <c r="M78">
        <v>77</v>
      </c>
    </row>
    <row r="79" spans="1:13" x14ac:dyDescent="0.3">
      <c r="A79" s="1">
        <v>1994</v>
      </c>
      <c r="B79">
        <v>431</v>
      </c>
      <c r="C79">
        <v>139526</v>
      </c>
      <c r="D79">
        <v>339253</v>
      </c>
      <c r="E79">
        <v>101904</v>
      </c>
      <c r="F79">
        <v>266129</v>
      </c>
      <c r="G79">
        <v>131505</v>
      </c>
      <c r="H79">
        <v>23152</v>
      </c>
      <c r="I79">
        <v>3211</v>
      </c>
      <c r="J79">
        <v>1618</v>
      </c>
      <c r="K79">
        <v>68</v>
      </c>
      <c r="L79">
        <v>0</v>
      </c>
      <c r="M79">
        <v>0</v>
      </c>
    </row>
    <row r="80" spans="1:13" x14ac:dyDescent="0.3">
      <c r="A80" s="1">
        <v>1995</v>
      </c>
      <c r="B80">
        <v>2315</v>
      </c>
      <c r="C80">
        <v>170501</v>
      </c>
      <c r="D80">
        <v>345192</v>
      </c>
      <c r="E80">
        <v>296965</v>
      </c>
      <c r="F80">
        <v>146207</v>
      </c>
      <c r="G80">
        <v>84328</v>
      </c>
      <c r="H80">
        <v>17213</v>
      </c>
      <c r="I80">
        <v>801</v>
      </c>
      <c r="J80">
        <v>82</v>
      </c>
      <c r="K80">
        <v>0</v>
      </c>
      <c r="L80">
        <v>0</v>
      </c>
      <c r="M80">
        <v>0</v>
      </c>
    </row>
    <row r="81" spans="1:13" x14ac:dyDescent="0.3">
      <c r="A81" s="1">
        <v>1996</v>
      </c>
      <c r="B81">
        <v>131844</v>
      </c>
      <c r="C81">
        <v>269877</v>
      </c>
      <c r="D81">
        <v>533140</v>
      </c>
      <c r="E81">
        <v>572880</v>
      </c>
      <c r="F81">
        <v>155446</v>
      </c>
      <c r="G81">
        <v>30636</v>
      </c>
      <c r="H81">
        <v>7068</v>
      </c>
      <c r="I81">
        <v>63</v>
      </c>
      <c r="J81">
        <v>68</v>
      </c>
      <c r="K81">
        <v>0</v>
      </c>
      <c r="L81">
        <v>0</v>
      </c>
      <c r="M81">
        <v>0</v>
      </c>
    </row>
    <row r="82" spans="1:13" x14ac:dyDescent="0.3">
      <c r="A82" s="1">
        <v>1997</v>
      </c>
      <c r="B82">
        <v>191</v>
      </c>
      <c r="C82">
        <v>26244</v>
      </c>
      <c r="D82">
        <v>307207</v>
      </c>
      <c r="E82">
        <v>204870</v>
      </c>
      <c r="F82">
        <v>23575</v>
      </c>
      <c r="G82">
        <v>694</v>
      </c>
      <c r="H82">
        <v>72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s="1">
        <v>1998</v>
      </c>
      <c r="B83">
        <v>0</v>
      </c>
      <c r="C83">
        <v>3406</v>
      </c>
      <c r="D83">
        <v>89297</v>
      </c>
      <c r="E83">
        <v>37875</v>
      </c>
      <c r="F83">
        <v>18933</v>
      </c>
      <c r="G83">
        <v>5847</v>
      </c>
      <c r="H83">
        <v>285</v>
      </c>
      <c r="I83">
        <v>1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s="1">
        <v>1999</v>
      </c>
      <c r="B84">
        <v>38</v>
      </c>
      <c r="C84">
        <v>24289</v>
      </c>
      <c r="D84">
        <v>319634</v>
      </c>
      <c r="E84">
        <v>75711</v>
      </c>
      <c r="F84">
        <v>15598</v>
      </c>
      <c r="G84">
        <v>5394</v>
      </c>
      <c r="H84">
        <v>392</v>
      </c>
      <c r="I84">
        <v>7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s="1">
        <v>2000</v>
      </c>
      <c r="B85">
        <v>57122</v>
      </c>
      <c r="C85">
        <v>235887</v>
      </c>
      <c r="D85">
        <v>136283</v>
      </c>
      <c r="E85">
        <v>236690</v>
      </c>
      <c r="F85">
        <v>110317</v>
      </c>
      <c r="G85">
        <v>15424</v>
      </c>
      <c r="H85">
        <v>39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s="1">
        <v>2001</v>
      </c>
      <c r="B86">
        <v>1568</v>
      </c>
      <c r="C86">
        <v>256795</v>
      </c>
      <c r="D86">
        <v>1326138</v>
      </c>
      <c r="E86">
        <v>491732</v>
      </c>
      <c r="F86">
        <v>25070</v>
      </c>
      <c r="G86">
        <v>1848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s="1">
        <v>2002</v>
      </c>
      <c r="B87">
        <v>48483</v>
      </c>
      <c r="C87">
        <v>98920</v>
      </c>
      <c r="D87">
        <v>391463</v>
      </c>
      <c r="E87">
        <v>176981</v>
      </c>
      <c r="F87">
        <v>92150</v>
      </c>
      <c r="G87">
        <v>18789</v>
      </c>
      <c r="H87">
        <v>4497</v>
      </c>
      <c r="I87">
        <v>276</v>
      </c>
      <c r="J87">
        <v>26</v>
      </c>
      <c r="K87">
        <v>0</v>
      </c>
      <c r="L87">
        <v>0</v>
      </c>
      <c r="M87">
        <v>0</v>
      </c>
    </row>
    <row r="88" spans="1:13" x14ac:dyDescent="0.3">
      <c r="A88" s="1">
        <v>2003</v>
      </c>
      <c r="B88">
        <v>7504</v>
      </c>
      <c r="C88">
        <v>158188</v>
      </c>
      <c r="D88">
        <v>604518</v>
      </c>
      <c r="E88">
        <v>242543</v>
      </c>
      <c r="F88">
        <v>53916</v>
      </c>
      <c r="G88">
        <v>21616</v>
      </c>
      <c r="H88">
        <v>9440</v>
      </c>
      <c r="I88">
        <v>1894</v>
      </c>
      <c r="J88">
        <v>295</v>
      </c>
      <c r="K88">
        <v>0</v>
      </c>
      <c r="L88">
        <v>0</v>
      </c>
      <c r="M88">
        <v>0</v>
      </c>
    </row>
    <row r="89" spans="1:13" x14ac:dyDescent="0.3">
      <c r="A89" s="1">
        <v>2004</v>
      </c>
      <c r="B89">
        <v>747</v>
      </c>
      <c r="C89">
        <v>17164</v>
      </c>
      <c r="D89">
        <v>103070</v>
      </c>
      <c r="E89">
        <v>464915</v>
      </c>
      <c r="F89">
        <v>191312</v>
      </c>
      <c r="G89">
        <v>7389</v>
      </c>
      <c r="H89">
        <v>275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s="1">
        <v>2005</v>
      </c>
      <c r="B90">
        <v>43804</v>
      </c>
      <c r="C90">
        <v>324087</v>
      </c>
      <c r="D90">
        <v>476065</v>
      </c>
      <c r="E90">
        <v>193396</v>
      </c>
      <c r="F90">
        <v>151443</v>
      </c>
      <c r="G90">
        <v>43843</v>
      </c>
      <c r="H90">
        <v>5150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s="1">
        <v>2006</v>
      </c>
      <c r="B91">
        <v>27386</v>
      </c>
      <c r="C91">
        <v>38392</v>
      </c>
      <c r="D91">
        <v>390068</v>
      </c>
      <c r="E91">
        <v>607711</v>
      </c>
      <c r="F91">
        <v>68098</v>
      </c>
      <c r="G91">
        <v>25256</v>
      </c>
      <c r="H91">
        <v>8161</v>
      </c>
      <c r="I91">
        <v>1256</v>
      </c>
      <c r="J91">
        <v>49</v>
      </c>
      <c r="K91">
        <v>0</v>
      </c>
      <c r="L91">
        <v>0</v>
      </c>
      <c r="M91">
        <v>0</v>
      </c>
    </row>
    <row r="92" spans="1:13" x14ac:dyDescent="0.3">
      <c r="A92" s="1">
        <v>2007</v>
      </c>
      <c r="B92">
        <v>681</v>
      </c>
      <c r="C92">
        <v>93552</v>
      </c>
      <c r="D92">
        <v>346671</v>
      </c>
      <c r="E92">
        <v>475258</v>
      </c>
      <c r="F92">
        <v>113550</v>
      </c>
      <c r="G92">
        <v>27460</v>
      </c>
      <c r="H92">
        <v>17712</v>
      </c>
      <c r="I92">
        <v>7169</v>
      </c>
      <c r="J92">
        <v>1191</v>
      </c>
      <c r="K92">
        <v>165</v>
      </c>
      <c r="L92">
        <v>165</v>
      </c>
      <c r="M92">
        <v>66</v>
      </c>
    </row>
    <row r="93" spans="1:13" x14ac:dyDescent="0.3">
      <c r="A93" s="1">
        <v>2008</v>
      </c>
      <c r="B93">
        <v>14499</v>
      </c>
      <c r="C93">
        <v>712726</v>
      </c>
      <c r="D93">
        <v>359139</v>
      </c>
      <c r="E93">
        <v>117862</v>
      </c>
      <c r="F93">
        <v>138886</v>
      </c>
      <c r="G93">
        <v>110359</v>
      </c>
      <c r="H93">
        <v>12931</v>
      </c>
      <c r="I93">
        <v>844</v>
      </c>
      <c r="J93">
        <v>191</v>
      </c>
      <c r="K93">
        <v>41</v>
      </c>
      <c r="L93">
        <v>0</v>
      </c>
      <c r="M93">
        <v>0</v>
      </c>
    </row>
    <row r="94" spans="1:13" x14ac:dyDescent="0.3">
      <c r="A94" s="1">
        <v>2009</v>
      </c>
      <c r="B94">
        <v>569</v>
      </c>
      <c r="C94">
        <v>58921</v>
      </c>
      <c r="D94">
        <v>250894</v>
      </c>
      <c r="E94">
        <v>432581</v>
      </c>
      <c r="F94">
        <v>34649</v>
      </c>
      <c r="G94">
        <v>70639</v>
      </c>
      <c r="H94">
        <v>3089</v>
      </c>
      <c r="I94">
        <v>78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s="1">
        <v>2010</v>
      </c>
      <c r="B95">
        <v>4</v>
      </c>
      <c r="C95">
        <v>524298</v>
      </c>
      <c r="D95">
        <v>57658</v>
      </c>
      <c r="E95">
        <v>360130</v>
      </c>
      <c r="F95">
        <v>140820</v>
      </c>
      <c r="G95">
        <v>36448</v>
      </c>
      <c r="H95">
        <v>9825</v>
      </c>
      <c r="I95">
        <v>1044</v>
      </c>
      <c r="J95">
        <v>506</v>
      </c>
      <c r="K95">
        <v>146</v>
      </c>
      <c r="L95">
        <v>0</v>
      </c>
      <c r="M95">
        <v>0</v>
      </c>
    </row>
    <row r="96" spans="1:13" x14ac:dyDescent="0.3">
      <c r="A96" s="1">
        <v>2011</v>
      </c>
      <c r="B96">
        <v>20901</v>
      </c>
      <c r="C96">
        <v>199846</v>
      </c>
      <c r="D96">
        <v>94185</v>
      </c>
      <c r="E96">
        <v>11650</v>
      </c>
      <c r="F96">
        <v>3387</v>
      </c>
      <c r="G96">
        <v>5921</v>
      </c>
      <c r="H96">
        <v>383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s="1">
        <v>2012</v>
      </c>
      <c r="B97">
        <v>2080455</v>
      </c>
      <c r="C97">
        <v>6700598</v>
      </c>
      <c r="D97">
        <v>8465934</v>
      </c>
      <c r="E97">
        <v>34863481</v>
      </c>
      <c r="F97">
        <v>4648381</v>
      </c>
      <c r="G97">
        <v>106332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s="3" customFormat="1" x14ac:dyDescent="0.3">
      <c r="A98" s="2"/>
      <c r="B98" s="3" t="s">
        <v>0</v>
      </c>
      <c r="C98" s="3" t="s">
        <v>8</v>
      </c>
      <c r="D98" s="3">
        <v>2</v>
      </c>
      <c r="E98" s="3" t="s">
        <v>71</v>
      </c>
      <c r="F98" s="3" t="s">
        <v>72</v>
      </c>
    </row>
    <row r="99" spans="1:13" x14ac:dyDescent="0.3">
      <c r="B99">
        <v>0</v>
      </c>
      <c r="C99">
        <v>0</v>
      </c>
      <c r="D99">
        <v>355</v>
      </c>
      <c r="E99">
        <v>633</v>
      </c>
      <c r="F99">
        <v>2259</v>
      </c>
      <c r="G99">
        <v>7108</v>
      </c>
      <c r="H99">
        <v>11305</v>
      </c>
      <c r="I99">
        <v>10032</v>
      </c>
      <c r="J99">
        <v>5551</v>
      </c>
      <c r="K99">
        <v>1867</v>
      </c>
      <c r="L99">
        <v>999</v>
      </c>
      <c r="M99">
        <v>190</v>
      </c>
    </row>
    <row r="100" spans="1:13" x14ac:dyDescent="0.3">
      <c r="B100">
        <v>0</v>
      </c>
      <c r="C100">
        <v>1272</v>
      </c>
      <c r="D100">
        <v>364</v>
      </c>
      <c r="E100">
        <v>353</v>
      </c>
      <c r="F100">
        <v>1550</v>
      </c>
      <c r="G100">
        <v>17545</v>
      </c>
      <c r="H100">
        <v>45885</v>
      </c>
      <c r="I100">
        <v>38920</v>
      </c>
      <c r="J100">
        <v>18306</v>
      </c>
      <c r="K100">
        <v>2707</v>
      </c>
      <c r="L100">
        <v>37</v>
      </c>
      <c r="M100">
        <v>0</v>
      </c>
    </row>
    <row r="101" spans="1:13" x14ac:dyDescent="0.3">
      <c r="B101">
        <v>1</v>
      </c>
      <c r="C101">
        <v>223</v>
      </c>
      <c r="D101">
        <v>462</v>
      </c>
      <c r="E101">
        <v>5493</v>
      </c>
      <c r="F101">
        <v>19717</v>
      </c>
      <c r="G101">
        <v>34341</v>
      </c>
      <c r="H101">
        <v>61594</v>
      </c>
      <c r="I101">
        <v>47567</v>
      </c>
      <c r="J101">
        <v>7128</v>
      </c>
      <c r="K101">
        <v>684</v>
      </c>
      <c r="L101">
        <v>70</v>
      </c>
      <c r="M101">
        <v>4</v>
      </c>
    </row>
    <row r="102" spans="1:13" x14ac:dyDescent="0.3">
      <c r="B102">
        <v>0</v>
      </c>
      <c r="C102">
        <v>595</v>
      </c>
      <c r="D102">
        <v>4226</v>
      </c>
      <c r="E102">
        <v>20574</v>
      </c>
      <c r="F102">
        <v>70250</v>
      </c>
      <c r="G102">
        <v>115605</v>
      </c>
      <c r="H102">
        <v>96857</v>
      </c>
      <c r="I102">
        <v>45404</v>
      </c>
      <c r="J102">
        <v>12171</v>
      </c>
      <c r="K102">
        <v>1330</v>
      </c>
      <c r="L102">
        <v>0</v>
      </c>
      <c r="M102">
        <v>0</v>
      </c>
    </row>
    <row r="103" spans="1:13" x14ac:dyDescent="0.3">
      <c r="B103">
        <v>0</v>
      </c>
      <c r="C103">
        <v>20</v>
      </c>
      <c r="D103">
        <v>13439</v>
      </c>
      <c r="E103">
        <v>147552</v>
      </c>
      <c r="F103">
        <v>206176</v>
      </c>
      <c r="G103">
        <v>210012</v>
      </c>
      <c r="H103">
        <v>208192</v>
      </c>
      <c r="I103">
        <v>180490</v>
      </c>
      <c r="J103">
        <v>120831</v>
      </c>
      <c r="K103">
        <v>48163</v>
      </c>
      <c r="L103">
        <v>4206</v>
      </c>
      <c r="M103">
        <v>904</v>
      </c>
    </row>
    <row r="104" spans="1:13" x14ac:dyDescent="0.3">
      <c r="B104">
        <v>2152</v>
      </c>
      <c r="C104">
        <v>3996</v>
      </c>
      <c r="D104">
        <v>8314</v>
      </c>
      <c r="E104">
        <v>128820</v>
      </c>
      <c r="F104">
        <v>322829</v>
      </c>
      <c r="G104">
        <v>356395</v>
      </c>
      <c r="H104">
        <v>311998</v>
      </c>
      <c r="I104">
        <v>166713</v>
      </c>
      <c r="J104">
        <v>78325</v>
      </c>
      <c r="K104">
        <v>17706</v>
      </c>
      <c r="L104">
        <v>686</v>
      </c>
      <c r="M104">
        <v>995</v>
      </c>
    </row>
    <row r="105" spans="1:13" x14ac:dyDescent="0.3">
      <c r="B105">
        <v>0</v>
      </c>
      <c r="C105">
        <v>2419</v>
      </c>
      <c r="D105">
        <v>8973</v>
      </c>
      <c r="E105">
        <v>83655</v>
      </c>
      <c r="F105">
        <v>392031</v>
      </c>
      <c r="G105">
        <v>696981</v>
      </c>
      <c r="H105">
        <v>627159</v>
      </c>
      <c r="I105">
        <v>326988</v>
      </c>
      <c r="J105">
        <v>99193</v>
      </c>
      <c r="K105">
        <v>23220</v>
      </c>
      <c r="L105">
        <v>3581</v>
      </c>
      <c r="M105">
        <v>800</v>
      </c>
    </row>
    <row r="106" spans="1:13" x14ac:dyDescent="0.3">
      <c r="B106">
        <v>1324</v>
      </c>
      <c r="C106">
        <v>4221</v>
      </c>
      <c r="D106">
        <v>8889</v>
      </c>
      <c r="E106">
        <v>118067</v>
      </c>
      <c r="F106">
        <v>618244</v>
      </c>
      <c r="G106">
        <v>826235</v>
      </c>
      <c r="H106">
        <v>877968</v>
      </c>
      <c r="I106">
        <v>626789</v>
      </c>
      <c r="J106">
        <v>224844</v>
      </c>
      <c r="K106">
        <v>57471</v>
      </c>
      <c r="L106">
        <v>10391</v>
      </c>
      <c r="M106">
        <v>13914</v>
      </c>
    </row>
    <row r="107" spans="1:13" x14ac:dyDescent="0.3">
      <c r="B107">
        <v>1624</v>
      </c>
      <c r="C107">
        <v>98937</v>
      </c>
      <c r="D107">
        <v>191076</v>
      </c>
      <c r="E107">
        <v>314984</v>
      </c>
      <c r="F107">
        <v>749070</v>
      </c>
      <c r="G107">
        <v>1084641</v>
      </c>
      <c r="H107">
        <v>1113032</v>
      </c>
      <c r="I107">
        <v>548218</v>
      </c>
      <c r="J107">
        <v>207964</v>
      </c>
      <c r="K107">
        <v>30697</v>
      </c>
      <c r="L107">
        <v>3760</v>
      </c>
      <c r="M107">
        <v>1259</v>
      </c>
    </row>
    <row r="108" spans="1:13" x14ac:dyDescent="0.3">
      <c r="B108">
        <v>98</v>
      </c>
      <c r="C108">
        <v>7977</v>
      </c>
      <c r="D108">
        <v>190091</v>
      </c>
      <c r="E108">
        <v>357918</v>
      </c>
      <c r="F108">
        <v>447250</v>
      </c>
      <c r="G108">
        <v>985396</v>
      </c>
      <c r="H108">
        <v>1175198</v>
      </c>
      <c r="I108">
        <v>851961</v>
      </c>
      <c r="J108">
        <v>292315</v>
      </c>
      <c r="K108">
        <v>38931</v>
      </c>
      <c r="L108">
        <v>7977</v>
      </c>
      <c r="M108">
        <v>394</v>
      </c>
    </row>
    <row r="109" spans="1:13" x14ac:dyDescent="0.3">
      <c r="B109">
        <v>53</v>
      </c>
      <c r="C109">
        <v>889</v>
      </c>
      <c r="D109">
        <v>39763</v>
      </c>
      <c r="E109">
        <v>372792</v>
      </c>
      <c r="F109">
        <v>621888</v>
      </c>
      <c r="G109">
        <v>1131123</v>
      </c>
      <c r="H109">
        <v>1405139</v>
      </c>
      <c r="I109">
        <v>725890</v>
      </c>
      <c r="J109">
        <v>182303</v>
      </c>
      <c r="K109">
        <v>21926</v>
      </c>
      <c r="L109">
        <v>2839</v>
      </c>
      <c r="M109">
        <v>2111</v>
      </c>
    </row>
    <row r="110" spans="1:13" x14ac:dyDescent="0.3">
      <c r="B110">
        <v>7703</v>
      </c>
      <c r="C110">
        <v>32892</v>
      </c>
      <c r="D110">
        <v>50408</v>
      </c>
      <c r="E110">
        <v>254334</v>
      </c>
      <c r="F110">
        <v>720436</v>
      </c>
      <c r="G110">
        <v>1125301</v>
      </c>
      <c r="H110">
        <v>1563727</v>
      </c>
      <c r="I110">
        <v>833125</v>
      </c>
      <c r="J110">
        <v>141461</v>
      </c>
      <c r="K110">
        <v>12640</v>
      </c>
      <c r="L110">
        <v>1048</v>
      </c>
      <c r="M110">
        <v>651</v>
      </c>
    </row>
    <row r="111" spans="1:13" x14ac:dyDescent="0.3">
      <c r="B111">
        <v>8538</v>
      </c>
      <c r="C111">
        <v>240224</v>
      </c>
      <c r="D111">
        <v>509673</v>
      </c>
      <c r="E111">
        <v>459902</v>
      </c>
      <c r="F111">
        <v>311739</v>
      </c>
      <c r="G111">
        <v>907439</v>
      </c>
      <c r="H111">
        <v>1929691</v>
      </c>
      <c r="I111">
        <v>1290613</v>
      </c>
      <c r="J111">
        <v>257500</v>
      </c>
      <c r="K111">
        <v>39754</v>
      </c>
      <c r="L111">
        <v>3890</v>
      </c>
      <c r="M111">
        <v>922</v>
      </c>
    </row>
    <row r="112" spans="1:13" x14ac:dyDescent="0.3">
      <c r="B112">
        <v>442</v>
      </c>
      <c r="C112">
        <v>23756</v>
      </c>
      <c r="D112">
        <v>228313</v>
      </c>
      <c r="E112">
        <v>1415721</v>
      </c>
      <c r="F112">
        <v>1662909</v>
      </c>
      <c r="G112">
        <v>665913</v>
      </c>
      <c r="H112">
        <v>1203766</v>
      </c>
      <c r="I112">
        <v>1215469</v>
      </c>
      <c r="J112">
        <v>405628</v>
      </c>
      <c r="K112">
        <v>50539</v>
      </c>
      <c r="L112">
        <v>6623</v>
      </c>
      <c r="M112">
        <v>114</v>
      </c>
    </row>
    <row r="113" spans="2:13" x14ac:dyDescent="0.3">
      <c r="B113">
        <v>0</v>
      </c>
      <c r="C113">
        <v>5570</v>
      </c>
      <c r="D113">
        <v>34610</v>
      </c>
      <c r="E113">
        <v>283575</v>
      </c>
      <c r="F113">
        <v>1634407</v>
      </c>
      <c r="G113">
        <v>2293278</v>
      </c>
      <c r="H113">
        <v>1376907</v>
      </c>
      <c r="I113">
        <v>1070507</v>
      </c>
      <c r="J113">
        <v>406813</v>
      </c>
      <c r="K113">
        <v>64106</v>
      </c>
      <c r="L113">
        <v>1490</v>
      </c>
      <c r="M113">
        <v>0</v>
      </c>
    </row>
    <row r="114" spans="2:13" x14ac:dyDescent="0.3">
      <c r="B114">
        <v>248</v>
      </c>
      <c r="C114">
        <v>5228</v>
      </c>
      <c r="D114">
        <v>1826</v>
      </c>
      <c r="E114">
        <v>31608</v>
      </c>
      <c r="F114">
        <v>506751</v>
      </c>
      <c r="G114">
        <v>1598666</v>
      </c>
      <c r="H114">
        <v>2003162</v>
      </c>
      <c r="I114">
        <v>1148443</v>
      </c>
      <c r="J114">
        <v>668436</v>
      </c>
      <c r="K114">
        <v>128313</v>
      </c>
      <c r="L114">
        <v>8666</v>
      </c>
      <c r="M114">
        <v>130</v>
      </c>
    </row>
    <row r="115" spans="2:13" x14ac:dyDescent="0.3">
      <c r="B115">
        <v>54</v>
      </c>
      <c r="C115">
        <v>30081</v>
      </c>
      <c r="D115">
        <v>134146</v>
      </c>
      <c r="E115">
        <v>122717</v>
      </c>
      <c r="F115">
        <v>56100</v>
      </c>
      <c r="G115">
        <v>419889</v>
      </c>
      <c r="H115">
        <v>1682863</v>
      </c>
      <c r="I115">
        <v>1831750</v>
      </c>
      <c r="J115">
        <v>982207</v>
      </c>
      <c r="K115">
        <v>504943</v>
      </c>
      <c r="L115">
        <v>158725</v>
      </c>
      <c r="M115">
        <v>46297</v>
      </c>
    </row>
    <row r="116" spans="2:13" x14ac:dyDescent="0.3">
      <c r="B116">
        <v>0</v>
      </c>
      <c r="C116">
        <v>0</v>
      </c>
      <c r="D116">
        <v>71389</v>
      </c>
      <c r="E116">
        <v>186534</v>
      </c>
      <c r="F116">
        <v>321697</v>
      </c>
      <c r="G116">
        <v>367160</v>
      </c>
      <c r="H116">
        <v>405356</v>
      </c>
      <c r="I116">
        <v>1258212</v>
      </c>
      <c r="J116">
        <v>1072392</v>
      </c>
      <c r="K116">
        <v>952609</v>
      </c>
      <c r="L116">
        <v>406683</v>
      </c>
      <c r="M116">
        <v>151907</v>
      </c>
    </row>
    <row r="117" spans="2:13" x14ac:dyDescent="0.3">
      <c r="B117">
        <v>0</v>
      </c>
      <c r="C117">
        <v>11391</v>
      </c>
      <c r="D117">
        <v>231606</v>
      </c>
      <c r="E117">
        <v>759545</v>
      </c>
      <c r="F117">
        <v>940331</v>
      </c>
      <c r="G117">
        <v>854977</v>
      </c>
      <c r="H117">
        <v>790767</v>
      </c>
      <c r="I117">
        <v>758606</v>
      </c>
      <c r="J117">
        <v>893719</v>
      </c>
      <c r="K117">
        <v>721295</v>
      </c>
      <c r="L117">
        <v>259075</v>
      </c>
      <c r="M117">
        <v>41588</v>
      </c>
    </row>
    <row r="118" spans="2:13" x14ac:dyDescent="0.3">
      <c r="B118">
        <v>0</v>
      </c>
      <c r="C118">
        <v>21702</v>
      </c>
      <c r="D118">
        <v>87328</v>
      </c>
      <c r="E118">
        <v>808441</v>
      </c>
      <c r="F118">
        <v>1200387</v>
      </c>
      <c r="G118">
        <v>1266242</v>
      </c>
      <c r="H118">
        <v>802876</v>
      </c>
      <c r="I118">
        <v>692317</v>
      </c>
      <c r="J118">
        <v>1102792</v>
      </c>
      <c r="K118">
        <v>853702</v>
      </c>
      <c r="L118">
        <v>284938</v>
      </c>
      <c r="M118">
        <v>26970</v>
      </c>
    </row>
    <row r="119" spans="2:13" x14ac:dyDescent="0.3">
      <c r="B119">
        <v>760</v>
      </c>
      <c r="C119">
        <v>9375</v>
      </c>
      <c r="D119">
        <v>365691</v>
      </c>
      <c r="E119">
        <v>1727987</v>
      </c>
      <c r="F119">
        <v>1350915</v>
      </c>
      <c r="G119">
        <v>2318999</v>
      </c>
      <c r="H119">
        <v>1687597</v>
      </c>
      <c r="I119">
        <v>807698</v>
      </c>
      <c r="J119">
        <v>562790</v>
      </c>
      <c r="K119">
        <v>385464</v>
      </c>
      <c r="L119">
        <v>170813</v>
      </c>
      <c r="M119">
        <v>31602</v>
      </c>
    </row>
    <row r="120" spans="2:13" x14ac:dyDescent="0.3">
      <c r="B120">
        <v>3354</v>
      </c>
      <c r="C120">
        <v>48674</v>
      </c>
      <c r="D120">
        <v>835128</v>
      </c>
      <c r="E120">
        <v>1041899</v>
      </c>
      <c r="F120">
        <v>1421658</v>
      </c>
      <c r="G120">
        <v>1327055</v>
      </c>
      <c r="H120">
        <v>1172716</v>
      </c>
      <c r="I120">
        <v>792734</v>
      </c>
      <c r="J120">
        <v>374612</v>
      </c>
      <c r="K120">
        <v>171145</v>
      </c>
      <c r="L120">
        <v>70209</v>
      </c>
      <c r="M120">
        <v>20378</v>
      </c>
    </row>
    <row r="121" spans="2:13" x14ac:dyDescent="0.3">
      <c r="B121">
        <v>7893</v>
      </c>
      <c r="C121">
        <v>191472</v>
      </c>
      <c r="D121">
        <v>1428562</v>
      </c>
      <c r="E121">
        <v>2627586</v>
      </c>
      <c r="F121">
        <v>1898630</v>
      </c>
      <c r="G121">
        <v>906334</v>
      </c>
      <c r="H121">
        <v>488229</v>
      </c>
      <c r="I121">
        <v>377039</v>
      </c>
      <c r="J121">
        <v>302621</v>
      </c>
      <c r="K121">
        <v>132121</v>
      </c>
      <c r="L121">
        <v>75881</v>
      </c>
      <c r="M121">
        <v>42083</v>
      </c>
    </row>
    <row r="122" spans="2:13" x14ac:dyDescent="0.3">
      <c r="B122">
        <v>25251</v>
      </c>
      <c r="C122">
        <v>242671</v>
      </c>
      <c r="D122">
        <v>1516538</v>
      </c>
      <c r="E122">
        <v>1864189</v>
      </c>
      <c r="F122">
        <v>763106</v>
      </c>
      <c r="G122">
        <v>345371</v>
      </c>
      <c r="H122">
        <v>165969</v>
      </c>
      <c r="I122">
        <v>178113</v>
      </c>
      <c r="J122">
        <v>173183</v>
      </c>
      <c r="K122">
        <v>79161</v>
      </c>
      <c r="L122">
        <v>32019</v>
      </c>
      <c r="M122">
        <v>13170</v>
      </c>
    </row>
    <row r="123" spans="2:13" x14ac:dyDescent="0.3">
      <c r="B123">
        <v>2407</v>
      </c>
      <c r="C123">
        <v>190107</v>
      </c>
      <c r="D123">
        <v>1825090</v>
      </c>
      <c r="E123">
        <v>1676166</v>
      </c>
      <c r="F123">
        <v>718361</v>
      </c>
      <c r="G123">
        <v>267024</v>
      </c>
      <c r="H123">
        <v>76733</v>
      </c>
      <c r="I123">
        <v>34947</v>
      </c>
      <c r="J123">
        <v>59069</v>
      </c>
      <c r="K123">
        <v>54516</v>
      </c>
      <c r="L123">
        <v>34827</v>
      </c>
      <c r="M123">
        <v>28903</v>
      </c>
    </row>
    <row r="124" spans="2:13" x14ac:dyDescent="0.3">
      <c r="B124">
        <v>780</v>
      </c>
      <c r="C124">
        <v>46357</v>
      </c>
      <c r="D124">
        <v>597816</v>
      </c>
      <c r="E124">
        <v>1633359</v>
      </c>
      <c r="F124">
        <v>1015296</v>
      </c>
      <c r="G124">
        <v>412689</v>
      </c>
      <c r="H124">
        <v>115221</v>
      </c>
      <c r="I124">
        <v>42928</v>
      </c>
      <c r="J124">
        <v>47268</v>
      </c>
      <c r="K124">
        <v>58944</v>
      </c>
      <c r="L124">
        <v>37371</v>
      </c>
      <c r="M124">
        <v>31373</v>
      </c>
    </row>
    <row r="125" spans="2:13" x14ac:dyDescent="0.3">
      <c r="B125">
        <v>3</v>
      </c>
      <c r="C125">
        <v>32966</v>
      </c>
      <c r="D125">
        <v>361663</v>
      </c>
      <c r="E125">
        <v>970229</v>
      </c>
      <c r="F125">
        <v>1270037</v>
      </c>
      <c r="G125">
        <v>594890</v>
      </c>
      <c r="H125">
        <v>184069</v>
      </c>
      <c r="I125">
        <v>82580</v>
      </c>
      <c r="J125">
        <v>61986</v>
      </c>
      <c r="K125">
        <v>57150</v>
      </c>
      <c r="L125">
        <v>47079</v>
      </c>
      <c r="M125">
        <v>76019</v>
      </c>
    </row>
    <row r="126" spans="2:13" x14ac:dyDescent="0.3">
      <c r="B126">
        <v>3553</v>
      </c>
      <c r="C126">
        <v>44875</v>
      </c>
      <c r="D126">
        <v>395001</v>
      </c>
      <c r="E126">
        <v>846794</v>
      </c>
      <c r="F126">
        <v>853666</v>
      </c>
      <c r="G126">
        <v>522140</v>
      </c>
      <c r="H126">
        <v>191428</v>
      </c>
      <c r="I126">
        <v>97160</v>
      </c>
      <c r="J126">
        <v>80106</v>
      </c>
      <c r="K126">
        <v>76745</v>
      </c>
      <c r="L126">
        <v>63094</v>
      </c>
      <c r="M126">
        <v>99435</v>
      </c>
    </row>
    <row r="127" spans="2:13" x14ac:dyDescent="0.3">
      <c r="B127">
        <v>5</v>
      </c>
      <c r="C127">
        <v>16651</v>
      </c>
      <c r="D127">
        <v>232038</v>
      </c>
      <c r="E127">
        <v>908724</v>
      </c>
      <c r="F127">
        <v>1101223</v>
      </c>
      <c r="G127">
        <v>740572</v>
      </c>
      <c r="H127">
        <v>303108</v>
      </c>
      <c r="I127">
        <v>100321</v>
      </c>
      <c r="J127">
        <v>77824</v>
      </c>
      <c r="K127">
        <v>61641</v>
      </c>
      <c r="L127">
        <v>37835</v>
      </c>
      <c r="M127">
        <v>38325</v>
      </c>
    </row>
    <row r="128" spans="2:13" x14ac:dyDescent="0.3">
      <c r="B128">
        <v>0</v>
      </c>
      <c r="C128">
        <v>1617</v>
      </c>
      <c r="D128">
        <v>128611</v>
      </c>
      <c r="E128">
        <v>449306</v>
      </c>
      <c r="F128">
        <v>920244</v>
      </c>
      <c r="G128">
        <v>917951</v>
      </c>
      <c r="H128">
        <v>422033</v>
      </c>
      <c r="I128">
        <v>156434</v>
      </c>
      <c r="J128">
        <v>98973</v>
      </c>
      <c r="K128">
        <v>58716</v>
      </c>
      <c r="L128">
        <v>27757</v>
      </c>
      <c r="M128">
        <v>30207</v>
      </c>
    </row>
    <row r="129" spans="1:13" x14ac:dyDescent="0.3">
      <c r="B129">
        <v>14398</v>
      </c>
      <c r="C129">
        <v>15576</v>
      </c>
      <c r="D129">
        <v>14953</v>
      </c>
      <c r="E129">
        <v>145195</v>
      </c>
      <c r="F129">
        <v>460828</v>
      </c>
      <c r="G129">
        <v>1047649</v>
      </c>
      <c r="H129">
        <v>518471</v>
      </c>
      <c r="I129">
        <v>208577</v>
      </c>
      <c r="J129">
        <v>141084</v>
      </c>
      <c r="K129">
        <v>66743</v>
      </c>
      <c r="L129">
        <v>28283</v>
      </c>
      <c r="M129">
        <v>32878</v>
      </c>
    </row>
    <row r="130" spans="1:13" x14ac:dyDescent="0.3">
      <c r="B130">
        <v>401</v>
      </c>
      <c r="C130">
        <v>4986</v>
      </c>
      <c r="D130">
        <v>11959</v>
      </c>
      <c r="E130">
        <v>82227</v>
      </c>
      <c r="F130">
        <v>150385</v>
      </c>
      <c r="G130">
        <v>390459</v>
      </c>
      <c r="H130">
        <v>490794</v>
      </c>
      <c r="I130">
        <v>255963</v>
      </c>
      <c r="J130">
        <v>191215</v>
      </c>
      <c r="K130">
        <v>127571</v>
      </c>
      <c r="L130">
        <v>67970</v>
      </c>
      <c r="M130">
        <v>60057</v>
      </c>
    </row>
    <row r="131" spans="1:13" x14ac:dyDescent="0.3">
      <c r="B131">
        <v>0</v>
      </c>
      <c r="C131">
        <v>260</v>
      </c>
      <c r="D131">
        <v>26043</v>
      </c>
      <c r="E131">
        <v>250100</v>
      </c>
      <c r="F131">
        <v>293211</v>
      </c>
      <c r="G131">
        <v>206428</v>
      </c>
      <c r="H131">
        <v>282545</v>
      </c>
      <c r="I131">
        <v>280026</v>
      </c>
      <c r="J131">
        <v>242885</v>
      </c>
      <c r="K131">
        <v>165923</v>
      </c>
      <c r="L131">
        <v>92414</v>
      </c>
      <c r="M131">
        <v>86474</v>
      </c>
    </row>
    <row r="132" spans="1:13" x14ac:dyDescent="0.3">
      <c r="B132">
        <v>6542</v>
      </c>
      <c r="C132">
        <v>23768</v>
      </c>
      <c r="D132">
        <v>1806</v>
      </c>
      <c r="E132">
        <v>6768</v>
      </c>
      <c r="F132">
        <v>74663</v>
      </c>
      <c r="G132">
        <v>237017</v>
      </c>
      <c r="H132">
        <v>215953</v>
      </c>
      <c r="I132">
        <v>168781</v>
      </c>
      <c r="J132">
        <v>124776</v>
      </c>
      <c r="K132">
        <v>104046</v>
      </c>
      <c r="L132">
        <v>55045</v>
      </c>
      <c r="M132">
        <v>100625</v>
      </c>
    </row>
    <row r="133" spans="1:13" x14ac:dyDescent="0.3">
      <c r="B133">
        <v>0</v>
      </c>
      <c r="C133">
        <v>1581</v>
      </c>
      <c r="D133">
        <v>43860</v>
      </c>
      <c r="E133">
        <v>108580</v>
      </c>
      <c r="F133">
        <v>22418</v>
      </c>
      <c r="G133">
        <v>222409</v>
      </c>
      <c r="H133">
        <v>250865</v>
      </c>
      <c r="I133">
        <v>193736</v>
      </c>
      <c r="J133">
        <v>120657</v>
      </c>
      <c r="K133">
        <v>77999</v>
      </c>
      <c r="L133">
        <v>55350</v>
      </c>
      <c r="M133">
        <v>47561</v>
      </c>
    </row>
    <row r="134" spans="1:13" x14ac:dyDescent="0.3">
      <c r="B134">
        <v>0</v>
      </c>
      <c r="C134">
        <v>1799</v>
      </c>
      <c r="D134">
        <v>24389</v>
      </c>
      <c r="E134">
        <v>176203</v>
      </c>
      <c r="F134">
        <v>122711</v>
      </c>
      <c r="G134">
        <v>59484</v>
      </c>
      <c r="H134">
        <v>63728</v>
      </c>
      <c r="I134">
        <v>38970</v>
      </c>
      <c r="J134">
        <v>55112</v>
      </c>
      <c r="K134">
        <v>40186</v>
      </c>
      <c r="L134">
        <v>12155</v>
      </c>
      <c r="M134">
        <v>13967</v>
      </c>
    </row>
    <row r="135" spans="1:13" x14ac:dyDescent="0.3">
      <c r="B135">
        <v>0</v>
      </c>
      <c r="C135">
        <v>29</v>
      </c>
      <c r="D135">
        <v>3626</v>
      </c>
      <c r="E135">
        <v>55109</v>
      </c>
      <c r="F135">
        <v>45036</v>
      </c>
      <c r="G135">
        <v>121204</v>
      </c>
      <c r="H135">
        <v>33101</v>
      </c>
      <c r="I135">
        <v>20726</v>
      </c>
      <c r="J135">
        <v>45281</v>
      </c>
      <c r="K135">
        <v>16068</v>
      </c>
      <c r="L135">
        <v>3724</v>
      </c>
      <c r="M135">
        <v>4334</v>
      </c>
    </row>
    <row r="136" spans="1:13" x14ac:dyDescent="0.3">
      <c r="B136">
        <v>0</v>
      </c>
      <c r="C136">
        <v>0</v>
      </c>
      <c r="D136">
        <v>0</v>
      </c>
      <c r="E136">
        <v>33833</v>
      </c>
      <c r="F136">
        <v>151629</v>
      </c>
      <c r="G136">
        <v>151544</v>
      </c>
      <c r="H136">
        <v>85613</v>
      </c>
      <c r="I136">
        <v>34624</v>
      </c>
      <c r="J136">
        <v>20360</v>
      </c>
      <c r="K136">
        <v>3061</v>
      </c>
      <c r="L136">
        <v>842</v>
      </c>
      <c r="M136">
        <v>834</v>
      </c>
    </row>
    <row r="137" spans="1:13" x14ac:dyDescent="0.3">
      <c r="B137">
        <v>0</v>
      </c>
      <c r="C137">
        <v>50</v>
      </c>
      <c r="D137">
        <v>10467</v>
      </c>
      <c r="E137">
        <v>73023</v>
      </c>
      <c r="F137">
        <v>93417</v>
      </c>
      <c r="G137">
        <v>109009</v>
      </c>
      <c r="H137">
        <v>56987</v>
      </c>
      <c r="I137">
        <v>9137</v>
      </c>
      <c r="J137">
        <v>1057</v>
      </c>
      <c r="K137">
        <v>509</v>
      </c>
      <c r="L137">
        <v>19</v>
      </c>
      <c r="M137">
        <v>272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A201" s="1">
        <v>1970</v>
      </c>
      <c r="B201">
        <v>0.05</v>
      </c>
      <c r="C201">
        <v>8.8999999999999996E-2</v>
      </c>
      <c r="D201">
        <v>0.129</v>
      </c>
      <c r="E201">
        <v>0.189</v>
      </c>
      <c r="F201">
        <v>0.248</v>
      </c>
      <c r="G201">
        <v>0.313</v>
      </c>
      <c r="H201">
        <v>0.39600000000000002</v>
      </c>
      <c r="I201">
        <v>0.48799999999999999</v>
      </c>
      <c r="J201">
        <v>0.58399999999999996</v>
      </c>
      <c r="K201">
        <v>0.72799999999999998</v>
      </c>
      <c r="L201">
        <v>0.88</v>
      </c>
      <c r="M201">
        <v>1.115</v>
      </c>
    </row>
    <row r="202" spans="1:42" x14ac:dyDescent="0.3">
      <c r="A202" s="1">
        <v>1971</v>
      </c>
      <c r="B202">
        <v>0.05</v>
      </c>
      <c r="C202">
        <v>8.8999999999999996E-2</v>
      </c>
      <c r="D202">
        <v>0.129</v>
      </c>
      <c r="E202">
        <v>0.189</v>
      </c>
      <c r="F202">
        <v>0.248</v>
      </c>
      <c r="G202">
        <v>0.313</v>
      </c>
      <c r="H202">
        <v>0.39600000000000002</v>
      </c>
      <c r="I202">
        <v>0.48799999999999999</v>
      </c>
      <c r="J202">
        <v>0.58399999999999996</v>
      </c>
      <c r="K202">
        <v>0.72799999999999998</v>
      </c>
      <c r="L202">
        <v>0.88</v>
      </c>
      <c r="M202">
        <v>1.115</v>
      </c>
    </row>
    <row r="203" spans="1:42" x14ac:dyDescent="0.3">
      <c r="A203" s="1">
        <v>1972</v>
      </c>
      <c r="B203">
        <v>0.05</v>
      </c>
      <c r="C203">
        <v>8.8999999999999996E-2</v>
      </c>
      <c r="D203">
        <v>0.129</v>
      </c>
      <c r="E203">
        <v>0.189</v>
      </c>
      <c r="F203">
        <v>0.248</v>
      </c>
      <c r="G203">
        <v>0.313</v>
      </c>
      <c r="H203">
        <v>0.39600000000000002</v>
      </c>
      <c r="I203">
        <v>0.48799999999999999</v>
      </c>
      <c r="J203">
        <v>0.58399999999999996</v>
      </c>
      <c r="K203">
        <v>0.72799999999999998</v>
      </c>
      <c r="L203">
        <v>0.88</v>
      </c>
      <c r="M203">
        <v>1.115</v>
      </c>
    </row>
    <row r="204" spans="1:42" x14ac:dyDescent="0.3">
      <c r="A204" s="1">
        <v>1973</v>
      </c>
      <c r="B204">
        <v>0.05</v>
      </c>
      <c r="C204">
        <v>8.8999999999999996E-2</v>
      </c>
      <c r="D204">
        <v>0.129</v>
      </c>
      <c r="E204">
        <v>0.189</v>
      </c>
      <c r="F204">
        <v>0.248</v>
      </c>
      <c r="G204">
        <v>0.313</v>
      </c>
      <c r="H204">
        <v>0.39600000000000002</v>
      </c>
      <c r="I204">
        <v>0.48799999999999999</v>
      </c>
      <c r="J204">
        <v>0.58399999999999996</v>
      </c>
      <c r="K204">
        <v>0.72799999999999998</v>
      </c>
      <c r="L204">
        <v>0.88</v>
      </c>
      <c r="M204">
        <v>1.115</v>
      </c>
    </row>
    <row r="205" spans="1:42" x14ac:dyDescent="0.3">
      <c r="A205" s="1">
        <v>1974</v>
      </c>
      <c r="B205">
        <v>0.05</v>
      </c>
      <c r="C205">
        <v>8.8999999999999996E-2</v>
      </c>
      <c r="D205">
        <v>0.129</v>
      </c>
      <c r="E205">
        <v>0.189</v>
      </c>
      <c r="F205">
        <v>0.248</v>
      </c>
      <c r="G205">
        <v>0.313</v>
      </c>
      <c r="H205">
        <v>0.39600000000000002</v>
      </c>
      <c r="I205">
        <v>0.48799999999999999</v>
      </c>
      <c r="J205">
        <v>0.58399999999999996</v>
      </c>
      <c r="K205">
        <v>0.72799999999999998</v>
      </c>
      <c r="L205">
        <v>0.88</v>
      </c>
      <c r="M205">
        <v>1.115</v>
      </c>
    </row>
    <row r="206" spans="1:42" x14ac:dyDescent="0.3">
      <c r="A206" s="1">
        <v>1975</v>
      </c>
      <c r="B206">
        <v>0.05</v>
      </c>
      <c r="C206">
        <v>8.8999999999999996E-2</v>
      </c>
      <c r="D206">
        <v>0.129</v>
      </c>
      <c r="E206">
        <v>0.189</v>
      </c>
      <c r="F206">
        <v>0.248</v>
      </c>
      <c r="G206">
        <v>0.313</v>
      </c>
      <c r="H206">
        <v>0.39600000000000002</v>
      </c>
      <c r="I206">
        <v>0.48799999999999999</v>
      </c>
      <c r="J206">
        <v>0.58399999999999996</v>
      </c>
      <c r="K206">
        <v>0.72799999999999998</v>
      </c>
      <c r="L206">
        <v>0.88</v>
      </c>
      <c r="M206">
        <v>1.115</v>
      </c>
    </row>
    <row r="207" spans="1:42" x14ac:dyDescent="0.3">
      <c r="A207" s="1">
        <v>1976</v>
      </c>
      <c r="B207">
        <v>0.05</v>
      </c>
      <c r="C207">
        <v>8.8999999999999996E-2</v>
      </c>
      <c r="D207">
        <v>0.129</v>
      </c>
      <c r="E207">
        <v>0.189</v>
      </c>
      <c r="F207">
        <v>0.248</v>
      </c>
      <c r="G207">
        <v>0.313</v>
      </c>
      <c r="H207">
        <v>0.39600000000000002</v>
      </c>
      <c r="I207">
        <v>0.48799999999999999</v>
      </c>
      <c r="J207">
        <v>0.58399999999999996</v>
      </c>
      <c r="K207">
        <v>0.72799999999999998</v>
      </c>
      <c r="L207">
        <v>0.88</v>
      </c>
      <c r="M207">
        <v>1.115</v>
      </c>
    </row>
    <row r="208" spans="1:42" x14ac:dyDescent="0.3">
      <c r="A208" s="1">
        <v>1977</v>
      </c>
      <c r="B208">
        <v>0.05</v>
      </c>
      <c r="C208">
        <v>8.8999999999999996E-2</v>
      </c>
      <c r="D208">
        <v>0.129</v>
      </c>
      <c r="E208">
        <v>0.189</v>
      </c>
      <c r="F208">
        <v>0.248</v>
      </c>
      <c r="G208">
        <v>0.313</v>
      </c>
      <c r="H208">
        <v>0.39600000000000002</v>
      </c>
      <c r="I208">
        <v>0.48799999999999999</v>
      </c>
      <c r="J208">
        <v>0.58399999999999996</v>
      </c>
      <c r="K208">
        <v>0.72799999999999998</v>
      </c>
      <c r="L208">
        <v>0.88</v>
      </c>
      <c r="M208">
        <v>1.115</v>
      </c>
    </row>
    <row r="209" spans="1:14" x14ac:dyDescent="0.3">
      <c r="A209" s="1">
        <v>1978</v>
      </c>
      <c r="B209">
        <v>0.05</v>
      </c>
      <c r="C209">
        <v>0.105</v>
      </c>
      <c r="D209">
        <v>0.124</v>
      </c>
      <c r="E209">
        <v>0.16300000000000001</v>
      </c>
      <c r="F209">
        <v>0.20399999999999999</v>
      </c>
      <c r="G209">
        <v>0.314</v>
      </c>
      <c r="H209">
        <v>0.36899999999999999</v>
      </c>
      <c r="I209">
        <v>0.40500000000000003</v>
      </c>
      <c r="J209">
        <v>0.434</v>
      </c>
      <c r="K209">
        <v>0.45300000000000001</v>
      </c>
      <c r="L209">
        <v>0.59</v>
      </c>
      <c r="M209">
        <v>1.115</v>
      </c>
    </row>
    <row r="210" spans="1:14" x14ac:dyDescent="0.3">
      <c r="A210" s="1">
        <v>1979</v>
      </c>
      <c r="B210">
        <v>0.05</v>
      </c>
      <c r="C210">
        <v>0.108</v>
      </c>
      <c r="D210">
        <v>0.16300000000000001</v>
      </c>
      <c r="E210">
        <v>0.17899999999999999</v>
      </c>
      <c r="F210">
        <v>0.217</v>
      </c>
      <c r="G210">
        <v>0.27400000000000002</v>
      </c>
      <c r="H210">
        <v>0.37</v>
      </c>
      <c r="I210">
        <v>0.42</v>
      </c>
      <c r="J210">
        <v>0.47399999999999998</v>
      </c>
      <c r="K210">
        <v>0.629</v>
      </c>
      <c r="L210">
        <v>0.63300000000000001</v>
      </c>
      <c r="M210">
        <v>1.115</v>
      </c>
    </row>
    <row r="211" spans="1:14" x14ac:dyDescent="0.3">
      <c r="A211" s="1">
        <v>1980</v>
      </c>
      <c r="B211">
        <v>0.05</v>
      </c>
      <c r="C211">
        <v>6.9000000000000006E-2</v>
      </c>
      <c r="D211">
        <v>0.11799999999999999</v>
      </c>
      <c r="E211">
        <v>0.21</v>
      </c>
      <c r="F211">
        <v>0.25600000000000001</v>
      </c>
      <c r="G211">
        <v>0.32400000000000001</v>
      </c>
      <c r="H211">
        <v>0.41</v>
      </c>
      <c r="I211">
        <v>0.45100000000000001</v>
      </c>
      <c r="J211">
        <v>0.51100000000000001</v>
      </c>
      <c r="K211">
        <v>0.998</v>
      </c>
      <c r="L211">
        <v>0.88</v>
      </c>
      <c r="M211">
        <v>1.115</v>
      </c>
    </row>
    <row r="212" spans="1:14" x14ac:dyDescent="0.3">
      <c r="A212" s="1">
        <v>1981</v>
      </c>
      <c r="B212">
        <v>0.05</v>
      </c>
      <c r="C212">
        <v>9.4E-2</v>
      </c>
      <c r="D212">
        <v>0.13900000000000001</v>
      </c>
      <c r="E212">
        <v>0.214</v>
      </c>
      <c r="F212">
        <v>0.26900000000000002</v>
      </c>
      <c r="G212">
        <v>0.33100000000000002</v>
      </c>
      <c r="H212">
        <v>0.41199999999999998</v>
      </c>
      <c r="I212">
        <v>0.48099999999999998</v>
      </c>
      <c r="J212">
        <v>0.57999999999999996</v>
      </c>
      <c r="K212">
        <v>0.66100000000000003</v>
      </c>
      <c r="L212">
        <v>1.1120000000000001</v>
      </c>
      <c r="M212">
        <v>1.115</v>
      </c>
    </row>
    <row r="213" spans="1:14" x14ac:dyDescent="0.3">
      <c r="A213" s="1">
        <v>1982</v>
      </c>
      <c r="B213">
        <v>7.0999999999999994E-2</v>
      </c>
      <c r="C213">
        <v>9.2999999999999999E-2</v>
      </c>
      <c r="D213">
        <v>0.16800000000000001</v>
      </c>
      <c r="E213">
        <v>0.20200000000000001</v>
      </c>
      <c r="F213">
        <v>0.248</v>
      </c>
      <c r="G213">
        <v>0.30499999999999999</v>
      </c>
      <c r="H213">
        <v>0.35599999999999998</v>
      </c>
      <c r="I213">
        <v>0.41099999999999998</v>
      </c>
      <c r="J213">
        <v>0.44600000000000001</v>
      </c>
      <c r="K213">
        <v>0.47099999999999997</v>
      </c>
      <c r="L213">
        <v>0.71899999999999997</v>
      </c>
      <c r="M213">
        <v>1.115</v>
      </c>
    </row>
    <row r="214" spans="1:14" x14ac:dyDescent="0.3">
      <c r="A214" s="1">
        <v>1983</v>
      </c>
      <c r="B214">
        <v>8.4000000000000005E-2</v>
      </c>
      <c r="C214">
        <v>9.9000000000000005E-2</v>
      </c>
      <c r="D214">
        <v>0.11899999999999999</v>
      </c>
      <c r="E214">
        <v>0.221</v>
      </c>
      <c r="F214">
        <v>0.26400000000000001</v>
      </c>
      <c r="G214">
        <v>0.314</v>
      </c>
      <c r="H214">
        <v>0.377</v>
      </c>
      <c r="I214">
        <v>0.42899999999999999</v>
      </c>
      <c r="J214">
        <v>0.47499999999999998</v>
      </c>
      <c r="K214">
        <v>0.52800000000000002</v>
      </c>
      <c r="L214">
        <v>0.54</v>
      </c>
      <c r="M214">
        <v>1.115</v>
      </c>
    </row>
    <row r="215" spans="1:14" x14ac:dyDescent="0.3">
      <c r="A215" s="1">
        <v>1984</v>
      </c>
      <c r="B215">
        <v>0.05</v>
      </c>
      <c r="C215">
        <v>0.16400000000000001</v>
      </c>
      <c r="D215">
        <v>0.186</v>
      </c>
      <c r="E215">
        <v>0.217</v>
      </c>
      <c r="F215">
        <v>0.27300000000000002</v>
      </c>
      <c r="G215">
        <v>0.34499999999999997</v>
      </c>
      <c r="H215">
        <v>0.39400000000000002</v>
      </c>
      <c r="I215">
        <v>0.437</v>
      </c>
      <c r="J215">
        <v>0.497</v>
      </c>
      <c r="K215">
        <v>0.56799999999999995</v>
      </c>
      <c r="L215">
        <v>0.78600000000000003</v>
      </c>
      <c r="M215">
        <v>1.115</v>
      </c>
    </row>
    <row r="216" spans="1:14" x14ac:dyDescent="0.3">
      <c r="A216" s="1">
        <v>1985</v>
      </c>
      <c r="B216">
        <v>0.05</v>
      </c>
      <c r="C216">
        <v>0.16700000000000001</v>
      </c>
      <c r="D216">
        <v>0.17299999999999999</v>
      </c>
      <c r="E216">
        <v>0.224</v>
      </c>
      <c r="F216">
        <v>0.27100000000000002</v>
      </c>
      <c r="G216">
        <v>0.34</v>
      </c>
      <c r="H216">
        <v>0.40100000000000002</v>
      </c>
      <c r="I216">
        <v>0.46500000000000002</v>
      </c>
      <c r="J216">
        <v>0.53600000000000003</v>
      </c>
      <c r="K216">
        <v>0.58199999999999996</v>
      </c>
      <c r="L216">
        <v>0.72599999999999998</v>
      </c>
      <c r="M216">
        <v>1.115</v>
      </c>
    </row>
    <row r="217" spans="1:14" x14ac:dyDescent="0.3">
      <c r="A217" s="1">
        <v>1986</v>
      </c>
      <c r="B217">
        <v>9.6000000000000002E-2</v>
      </c>
      <c r="C217">
        <v>9.9000000000000005E-2</v>
      </c>
      <c r="D217">
        <v>0.14299999999999999</v>
      </c>
      <c r="E217">
        <v>0.222</v>
      </c>
      <c r="F217">
        <v>0.28899999999999998</v>
      </c>
      <c r="G217">
        <v>0.33200000000000002</v>
      </c>
      <c r="H217">
        <v>0.41799999999999998</v>
      </c>
      <c r="I217">
        <v>0.497</v>
      </c>
      <c r="J217">
        <v>0.55000000000000004</v>
      </c>
      <c r="K217">
        <v>0.86899999999999999</v>
      </c>
      <c r="L217">
        <v>0.88</v>
      </c>
      <c r="M217">
        <v>1.115</v>
      </c>
    </row>
    <row r="218" spans="1:14" x14ac:dyDescent="0.3">
      <c r="A218" s="1">
        <v>1987</v>
      </c>
      <c r="B218">
        <v>9.1999999999999998E-2</v>
      </c>
      <c r="C218">
        <v>0.121</v>
      </c>
      <c r="D218">
        <v>0.14599999999999999</v>
      </c>
      <c r="E218">
        <v>0.189</v>
      </c>
      <c r="F218">
        <v>0.23300000000000001</v>
      </c>
      <c r="G218">
        <v>0.33600000000000002</v>
      </c>
      <c r="H218">
        <v>0.42699999999999999</v>
      </c>
      <c r="I218">
        <v>0.47699999999999998</v>
      </c>
      <c r="J218">
        <v>0.51300000000000001</v>
      </c>
      <c r="K218">
        <v>0.65</v>
      </c>
      <c r="L218">
        <v>0.80300000000000005</v>
      </c>
      <c r="M218">
        <v>1.115</v>
      </c>
    </row>
    <row r="219" spans="1:14" x14ac:dyDescent="0.3">
      <c r="A219" s="1">
        <v>1988</v>
      </c>
      <c r="B219">
        <v>0.05</v>
      </c>
      <c r="C219">
        <v>0.11</v>
      </c>
      <c r="D219">
        <v>0.16700000000000001</v>
      </c>
      <c r="E219">
        <v>0.19700000000000001</v>
      </c>
      <c r="F219">
        <v>0.23</v>
      </c>
      <c r="G219">
        <v>0.29799999999999999</v>
      </c>
      <c r="H219">
        <v>0.47199999999999998</v>
      </c>
      <c r="I219">
        <v>0.54500000000000004</v>
      </c>
      <c r="J219">
        <v>0.58599999999999997</v>
      </c>
      <c r="K219">
        <f>AVERAGE(K218,K220)</f>
        <v>0.60949999999999993</v>
      </c>
      <c r="L219">
        <v>0.88</v>
      </c>
      <c r="M219">
        <v>1.115</v>
      </c>
      <c r="N219" t="s">
        <v>137</v>
      </c>
    </row>
    <row r="220" spans="1:14" x14ac:dyDescent="0.3">
      <c r="A220" s="1">
        <v>1989</v>
      </c>
      <c r="B220">
        <v>0.05</v>
      </c>
      <c r="C220">
        <v>0.123</v>
      </c>
      <c r="D220">
        <v>0.16700000000000001</v>
      </c>
      <c r="E220">
        <v>0.23</v>
      </c>
      <c r="F220">
        <v>0.27</v>
      </c>
      <c r="G220">
        <v>0.31</v>
      </c>
      <c r="H220">
        <v>0.379</v>
      </c>
      <c r="I220">
        <v>0.49099999999999999</v>
      </c>
      <c r="J220">
        <v>0.54100000000000004</v>
      </c>
      <c r="K220">
        <v>0.56899999999999995</v>
      </c>
      <c r="L220">
        <v>0.71299999999999997</v>
      </c>
      <c r="M220">
        <v>1.115</v>
      </c>
    </row>
    <row r="221" spans="1:14" x14ac:dyDescent="0.3">
      <c r="A221" s="1">
        <v>1990</v>
      </c>
      <c r="B221">
        <v>6.9000000000000006E-2</v>
      </c>
      <c r="C221">
        <v>9.9000000000000005E-2</v>
      </c>
      <c r="D221">
        <v>0.16</v>
      </c>
      <c r="E221">
        <v>0.248</v>
      </c>
      <c r="F221">
        <v>0.28999999999999998</v>
      </c>
      <c r="G221">
        <v>0.33800000000000002</v>
      </c>
      <c r="H221">
        <v>0.40899999999999997</v>
      </c>
      <c r="I221">
        <v>0.53300000000000003</v>
      </c>
      <c r="J221">
        <v>0.65100000000000002</v>
      </c>
      <c r="K221">
        <v>0.67700000000000005</v>
      </c>
      <c r="L221">
        <v>0.75600000000000001</v>
      </c>
      <c r="M221">
        <v>1.115</v>
      </c>
    </row>
    <row r="222" spans="1:14" x14ac:dyDescent="0.3">
      <c r="A222" s="1">
        <v>1991</v>
      </c>
      <c r="B222">
        <v>4.9000000000000002E-2</v>
      </c>
      <c r="C222">
        <v>0.121</v>
      </c>
      <c r="D222">
        <v>0.14299999999999999</v>
      </c>
      <c r="E222">
        <v>0.20100000000000001</v>
      </c>
      <c r="F222">
        <v>0.27700000000000002</v>
      </c>
      <c r="G222">
        <v>0.36599999999999999</v>
      </c>
      <c r="H222">
        <v>0.40799999999999997</v>
      </c>
      <c r="I222">
        <v>0.47799999999999998</v>
      </c>
      <c r="J222">
        <v>0.63700000000000001</v>
      </c>
      <c r="K222">
        <v>0.72</v>
      </c>
      <c r="L222">
        <v>0.79400000000000004</v>
      </c>
      <c r="M222">
        <v>0.88300000000000001</v>
      </c>
    </row>
    <row r="223" spans="1:14" x14ac:dyDescent="0.3">
      <c r="A223" s="1">
        <v>1992</v>
      </c>
      <c r="B223">
        <v>6.9000000000000006E-2</v>
      </c>
      <c r="C223">
        <v>9.1999999999999998E-2</v>
      </c>
      <c r="D223">
        <v>0.127</v>
      </c>
      <c r="E223">
        <v>0.20100000000000001</v>
      </c>
      <c r="F223">
        <v>0.26800000000000002</v>
      </c>
      <c r="G223">
        <v>0.3</v>
      </c>
      <c r="H223">
        <v>0.373</v>
      </c>
      <c r="I223">
        <v>0.44400000000000001</v>
      </c>
      <c r="J223">
        <v>0.51200000000000001</v>
      </c>
      <c r="K223">
        <v>0.59499999999999997</v>
      </c>
      <c r="L223">
        <v>0.68100000000000005</v>
      </c>
      <c r="M223">
        <v>0.78600000000000003</v>
      </c>
    </row>
    <row r="224" spans="1:14" x14ac:dyDescent="0.3">
      <c r="A224" s="1">
        <v>1993</v>
      </c>
      <c r="B224">
        <v>2.1000000000000001E-2</v>
      </c>
      <c r="C224">
        <v>0.11600000000000001</v>
      </c>
      <c r="D224">
        <v>0.152</v>
      </c>
      <c r="E224">
        <v>0.20499999999999999</v>
      </c>
      <c r="F224">
        <v>0.29799999999999999</v>
      </c>
      <c r="G224">
        <v>0.36399999999999999</v>
      </c>
      <c r="H224">
        <v>0.42199999999999999</v>
      </c>
      <c r="I224">
        <v>0.48899999999999999</v>
      </c>
      <c r="J224">
        <v>0.52800000000000002</v>
      </c>
      <c r="K224">
        <v>0.59599999999999997</v>
      </c>
      <c r="L224">
        <v>0.77400000000000002</v>
      </c>
      <c r="M224">
        <v>0.88900000000000001</v>
      </c>
    </row>
    <row r="225" spans="1:13" x14ac:dyDescent="0.3">
      <c r="A225" s="1">
        <v>1994</v>
      </c>
      <c r="B225">
        <v>5.8999999999999997E-2</v>
      </c>
      <c r="C225">
        <v>9.7000000000000003E-2</v>
      </c>
      <c r="D225">
        <v>0.107</v>
      </c>
      <c r="E225">
        <v>0.23499999999999999</v>
      </c>
      <c r="F225">
        <v>0.29099999999999998</v>
      </c>
      <c r="G225">
        <v>0.33</v>
      </c>
      <c r="H225">
        <v>0.38700000000000001</v>
      </c>
      <c r="I225">
        <v>0.45900000000000002</v>
      </c>
      <c r="J225">
        <v>0.56499999999999995</v>
      </c>
      <c r="K225">
        <v>0.748</v>
      </c>
      <c r="L225">
        <v>0.79800000000000004</v>
      </c>
      <c r="M225">
        <v>0.89800000000000002</v>
      </c>
    </row>
    <row r="226" spans="1:13" x14ac:dyDescent="0.3">
      <c r="A226" s="1">
        <v>1995</v>
      </c>
      <c r="B226">
        <v>6.9000000000000006E-2</v>
      </c>
      <c r="C226">
        <v>0.10100000000000001</v>
      </c>
      <c r="D226">
        <v>0.13700000000000001</v>
      </c>
      <c r="E226">
        <v>0.186</v>
      </c>
      <c r="F226">
        <v>0.26300000000000001</v>
      </c>
      <c r="G226">
        <v>0.32100000000000001</v>
      </c>
      <c r="H226">
        <v>0.35699999999999998</v>
      </c>
      <c r="I226">
        <v>0.434</v>
      </c>
      <c r="J226">
        <v>0.56100000000000005</v>
      </c>
      <c r="K226">
        <v>0.66800000000000004</v>
      </c>
      <c r="L226">
        <v>0.88</v>
      </c>
      <c r="M226">
        <v>1.115</v>
      </c>
    </row>
    <row r="227" spans="1:13" x14ac:dyDescent="0.3">
      <c r="A227" s="1">
        <v>1996</v>
      </c>
      <c r="B227">
        <v>6.7000000000000004E-2</v>
      </c>
      <c r="C227">
        <v>0</v>
      </c>
      <c r="D227">
        <v>0.14000000000000001</v>
      </c>
      <c r="E227">
        <v>0.17</v>
      </c>
      <c r="F227">
        <v>0.22900000000000001</v>
      </c>
      <c r="G227">
        <v>0.29499999999999998</v>
      </c>
      <c r="H227">
        <v>0.36699999999999999</v>
      </c>
      <c r="I227">
        <v>0.50700000000000001</v>
      </c>
      <c r="J227">
        <v>0.65700000000000003</v>
      </c>
      <c r="K227">
        <v>0.63900000000000001</v>
      </c>
      <c r="L227">
        <v>0.88</v>
      </c>
      <c r="M227">
        <v>1.115</v>
      </c>
    </row>
    <row r="228" spans="1:13" x14ac:dyDescent="0.3">
      <c r="A228" s="1">
        <v>1997</v>
      </c>
      <c r="B228">
        <v>2.9000000000000001E-2</v>
      </c>
      <c r="C228">
        <v>6.3E-2</v>
      </c>
      <c r="D228">
        <v>0.125</v>
      </c>
      <c r="E228">
        <v>0.17699999999999999</v>
      </c>
      <c r="F228">
        <v>0.246</v>
      </c>
      <c r="G228">
        <v>0.35699999999999998</v>
      </c>
      <c r="H228">
        <v>0.503</v>
      </c>
      <c r="I228">
        <v>0.61499999999999999</v>
      </c>
      <c r="J228">
        <v>0.58399999999999996</v>
      </c>
      <c r="K228">
        <v>0.72799999999999998</v>
      </c>
      <c r="L228">
        <v>0.88</v>
      </c>
      <c r="M228">
        <v>1.115</v>
      </c>
    </row>
    <row r="229" spans="1:13" x14ac:dyDescent="0.3">
      <c r="A229" s="1">
        <v>1998</v>
      </c>
      <c r="B229">
        <v>0</v>
      </c>
      <c r="C229">
        <v>8.2000000000000003E-2</v>
      </c>
      <c r="D229">
        <v>0.104</v>
      </c>
      <c r="E229">
        <v>0.19500000000000001</v>
      </c>
      <c r="F229">
        <v>0.249</v>
      </c>
      <c r="G229">
        <v>0.28999999999999998</v>
      </c>
      <c r="H229">
        <v>0.39</v>
      </c>
      <c r="I229">
        <v>0.47499999999999998</v>
      </c>
      <c r="J229">
        <v>0.63400000000000001</v>
      </c>
      <c r="K229">
        <v>0.72799999999999998</v>
      </c>
      <c r="L229">
        <v>0.88</v>
      </c>
      <c r="M229">
        <v>1.115</v>
      </c>
    </row>
    <row r="230" spans="1:13" x14ac:dyDescent="0.3">
      <c r="A230" s="1">
        <v>1999</v>
      </c>
      <c r="B230">
        <v>7.0999999999999994E-2</v>
      </c>
      <c r="C230">
        <v>7.3999999999999996E-2</v>
      </c>
      <c r="D230">
        <v>8.8999999999999996E-2</v>
      </c>
      <c r="E230">
        <v>0.14699999999999999</v>
      </c>
      <c r="F230">
        <v>0.27</v>
      </c>
      <c r="G230">
        <v>0.315</v>
      </c>
      <c r="H230">
        <v>0.44600000000000001</v>
      </c>
      <c r="I230">
        <v>0.72199999999999998</v>
      </c>
      <c r="J230">
        <v>0.58399999999999996</v>
      </c>
      <c r="K230">
        <v>0.72799999999999998</v>
      </c>
      <c r="L230">
        <v>0.88</v>
      </c>
      <c r="M230">
        <v>1.115</v>
      </c>
    </row>
    <row r="231" spans="1:13" x14ac:dyDescent="0.3">
      <c r="A231" s="1">
        <v>2000</v>
      </c>
      <c r="B231">
        <v>4.2999999999999997E-2</v>
      </c>
      <c r="C231">
        <v>5.3999999999999999E-2</v>
      </c>
      <c r="D231">
        <v>0.13800000000000001</v>
      </c>
      <c r="E231">
        <v>0.191</v>
      </c>
      <c r="F231">
        <v>0.22500000000000001</v>
      </c>
      <c r="G231">
        <v>0.251</v>
      </c>
      <c r="H231">
        <v>0.372</v>
      </c>
      <c r="I231">
        <v>0.48799999999999999</v>
      </c>
      <c r="J231">
        <v>0.58399999999999996</v>
      </c>
      <c r="K231">
        <v>0.72799999999999998</v>
      </c>
      <c r="L231">
        <v>0.88</v>
      </c>
      <c r="M231">
        <v>1.115</v>
      </c>
    </row>
    <row r="232" spans="1:13" x14ac:dyDescent="0.3">
      <c r="A232" s="1">
        <v>2001</v>
      </c>
      <c r="B232">
        <v>6.6000000000000003E-2</v>
      </c>
      <c r="C232">
        <v>9.2999999999999999E-2</v>
      </c>
      <c r="D232">
        <v>0.112</v>
      </c>
      <c r="E232">
        <v>0.13300000000000001</v>
      </c>
      <c r="F232">
        <v>0.20399999999999999</v>
      </c>
      <c r="G232">
        <v>0.28599999999999998</v>
      </c>
      <c r="H232">
        <v>0.42099999999999999</v>
      </c>
      <c r="I232">
        <v>0.48799999999999999</v>
      </c>
      <c r="J232">
        <v>0.58399999999999996</v>
      </c>
      <c r="K232">
        <v>0.72799999999999998</v>
      </c>
      <c r="L232">
        <v>0.88</v>
      </c>
      <c r="M232">
        <v>1.115</v>
      </c>
    </row>
    <row r="233" spans="1:13" x14ac:dyDescent="0.3">
      <c r="A233" s="1">
        <v>2002</v>
      </c>
      <c r="B233">
        <v>2.9000000000000001E-2</v>
      </c>
      <c r="C233">
        <v>5.8999999999999997E-2</v>
      </c>
      <c r="D233">
        <v>9.1999999999999998E-2</v>
      </c>
      <c r="E233">
        <v>0.17199999999999999</v>
      </c>
      <c r="F233">
        <v>0.23799999999999999</v>
      </c>
      <c r="G233">
        <v>0.32700000000000001</v>
      </c>
      <c r="H233">
        <v>0.39800000000000002</v>
      </c>
      <c r="I233">
        <v>0.41599999999999998</v>
      </c>
      <c r="J233">
        <v>0.628</v>
      </c>
      <c r="K233">
        <v>0.72799999999999998</v>
      </c>
      <c r="L233">
        <v>0.88</v>
      </c>
      <c r="M233">
        <v>1.115</v>
      </c>
    </row>
    <row r="234" spans="1:13" x14ac:dyDescent="0.3">
      <c r="A234" s="1">
        <v>2003</v>
      </c>
      <c r="B234">
        <v>3.5999999999999997E-2</v>
      </c>
      <c r="C234">
        <v>8.2000000000000003E-2</v>
      </c>
      <c r="D234">
        <v>0.10199999999999999</v>
      </c>
      <c r="E234">
        <v>0.14099999999999999</v>
      </c>
      <c r="F234">
        <v>0.22700000000000001</v>
      </c>
      <c r="G234">
        <v>0.309</v>
      </c>
      <c r="H234">
        <v>0.41599999999999998</v>
      </c>
      <c r="I234">
        <v>0.46400000000000002</v>
      </c>
      <c r="J234">
        <v>0.53400000000000003</v>
      </c>
      <c r="K234">
        <v>0.72799999999999998</v>
      </c>
      <c r="L234">
        <v>0.88</v>
      </c>
      <c r="M234">
        <v>1.115</v>
      </c>
    </row>
    <row r="235" spans="1:13" x14ac:dyDescent="0.3">
      <c r="A235" s="1">
        <v>2004</v>
      </c>
      <c r="B235">
        <v>3.6999999999999998E-2</v>
      </c>
      <c r="C235">
        <v>7.8E-2</v>
      </c>
      <c r="D235">
        <v>0.16400000000000001</v>
      </c>
      <c r="E235">
        <v>0.186</v>
      </c>
      <c r="F235">
        <v>0.20300000000000001</v>
      </c>
      <c r="G235">
        <v>0.25700000000000001</v>
      </c>
      <c r="H235">
        <v>0.34200000000000003</v>
      </c>
      <c r="I235">
        <v>0.48799999999999999</v>
      </c>
      <c r="J235">
        <v>0.58399999999999996</v>
      </c>
      <c r="K235">
        <v>0.72799999999999998</v>
      </c>
      <c r="L235">
        <v>0.88</v>
      </c>
      <c r="M235">
        <v>1.115</v>
      </c>
    </row>
    <row r="236" spans="1:13" x14ac:dyDescent="0.3">
      <c r="A236" s="1">
        <v>2005</v>
      </c>
      <c r="B236">
        <v>2.9000000000000001E-2</v>
      </c>
      <c r="C236">
        <v>7.5999999999999998E-2</v>
      </c>
      <c r="D236">
        <v>0.111</v>
      </c>
      <c r="E236">
        <v>0.17499999999999999</v>
      </c>
      <c r="F236">
        <v>0.222</v>
      </c>
      <c r="G236">
        <v>0.26800000000000002</v>
      </c>
      <c r="H236">
        <v>0.28100000000000003</v>
      </c>
      <c r="I236">
        <v>0.48799999999999999</v>
      </c>
      <c r="J236">
        <v>0.58399999999999996</v>
      </c>
      <c r="K236">
        <v>0.72799999999999998</v>
      </c>
      <c r="L236">
        <v>0.88</v>
      </c>
      <c r="M236">
        <v>1.115</v>
      </c>
    </row>
    <row r="237" spans="1:13" x14ac:dyDescent="0.3">
      <c r="A237" s="1">
        <v>2006</v>
      </c>
      <c r="B237">
        <v>3.2000000000000001E-2</v>
      </c>
      <c r="C237">
        <v>7.3999999999999996E-2</v>
      </c>
      <c r="D237">
        <v>0.114</v>
      </c>
      <c r="E237">
        <v>0.13200000000000001</v>
      </c>
      <c r="F237">
        <v>0.20399999999999999</v>
      </c>
      <c r="G237">
        <v>0.374</v>
      </c>
      <c r="H237">
        <v>0.442</v>
      </c>
      <c r="I237">
        <v>0.50600000000000001</v>
      </c>
      <c r="J237">
        <v>0.60599999999999998</v>
      </c>
      <c r="K237">
        <v>0.72799999999999998</v>
      </c>
      <c r="L237">
        <v>0.88</v>
      </c>
      <c r="M237">
        <v>1.115</v>
      </c>
    </row>
    <row r="238" spans="1:13" x14ac:dyDescent="0.3">
      <c r="A238" s="1">
        <v>2007</v>
      </c>
      <c r="B238">
        <v>8.6999999999999994E-2</v>
      </c>
      <c r="C238">
        <v>7.4999999999999997E-2</v>
      </c>
      <c r="D238">
        <v>0.122</v>
      </c>
      <c r="E238">
        <v>0.158</v>
      </c>
      <c r="F238">
        <v>0.222</v>
      </c>
      <c r="G238">
        <v>0.29599999999999999</v>
      </c>
      <c r="H238">
        <v>0.40400000000000003</v>
      </c>
      <c r="I238">
        <v>0.51400000000000001</v>
      </c>
      <c r="J238">
        <v>0.61399999999999999</v>
      </c>
      <c r="K238">
        <v>0.72299999999999998</v>
      </c>
      <c r="L238">
        <v>0.72299999999999998</v>
      </c>
      <c r="M238">
        <v>1.115</v>
      </c>
    </row>
    <row r="239" spans="1:13" x14ac:dyDescent="0.3">
      <c r="A239" s="1">
        <v>2008</v>
      </c>
      <c r="B239">
        <v>4.2000000000000003E-2</v>
      </c>
      <c r="C239">
        <v>4.7E-2</v>
      </c>
      <c r="D239">
        <v>6.6000000000000003E-2</v>
      </c>
      <c r="E239">
        <v>0.187</v>
      </c>
      <c r="F239">
        <v>0.24299999999999999</v>
      </c>
      <c r="G239">
        <v>0.29099999999999998</v>
      </c>
      <c r="H239">
        <v>0.38800000000000001</v>
      </c>
      <c r="I239">
        <v>0.56299999999999994</v>
      </c>
      <c r="J239">
        <v>0.61599999999999999</v>
      </c>
      <c r="K239">
        <v>0.748</v>
      </c>
      <c r="L239">
        <v>0.88</v>
      </c>
      <c r="M239">
        <v>1.115</v>
      </c>
    </row>
    <row r="240" spans="1:13" x14ac:dyDescent="0.3">
      <c r="A240" s="1">
        <v>2009</v>
      </c>
      <c r="B240">
        <v>1.4999999999999999E-2</v>
      </c>
      <c r="C240">
        <v>4.7E-2</v>
      </c>
      <c r="D240">
        <v>0.106</v>
      </c>
      <c r="E240">
        <v>0.13800000000000001</v>
      </c>
      <c r="F240">
        <v>0.23899999999999999</v>
      </c>
      <c r="G240">
        <v>0.28499999999999998</v>
      </c>
      <c r="H240">
        <v>0.33500000000000002</v>
      </c>
      <c r="I240">
        <v>0.52600000000000002</v>
      </c>
      <c r="J240">
        <v>0.58399999999999996</v>
      </c>
      <c r="K240">
        <v>0.72799999999999998</v>
      </c>
      <c r="L240">
        <v>0.88</v>
      </c>
      <c r="M240">
        <v>1.115</v>
      </c>
    </row>
    <row r="241" spans="1:13" x14ac:dyDescent="0.3">
      <c r="A241" s="1">
        <v>2010</v>
      </c>
      <c r="B241">
        <v>1.2999999999999999E-2</v>
      </c>
      <c r="C241">
        <v>4.8000000000000001E-2</v>
      </c>
      <c r="D241">
        <v>0.10100000000000001</v>
      </c>
      <c r="E241">
        <v>0.17199999999999999</v>
      </c>
      <c r="F241">
        <v>0.23300000000000001</v>
      </c>
      <c r="G241">
        <v>0.30099999999999999</v>
      </c>
      <c r="H241">
        <v>0.39700000000000002</v>
      </c>
      <c r="I241">
        <v>0.49299999999999999</v>
      </c>
      <c r="J241">
        <v>0.63900000000000001</v>
      </c>
      <c r="K241">
        <v>0.77200000000000002</v>
      </c>
      <c r="L241">
        <v>0.88</v>
      </c>
      <c r="M241">
        <v>1.115</v>
      </c>
    </row>
    <row r="242" spans="1:13" x14ac:dyDescent="0.3">
      <c r="A242" s="1">
        <v>2011</v>
      </c>
      <c r="B242">
        <v>1.9E-2</v>
      </c>
      <c r="C242">
        <v>6.5000000000000002E-2</v>
      </c>
      <c r="D242">
        <v>9.5000000000000001E-2</v>
      </c>
      <c r="E242">
        <v>0.16700000000000001</v>
      </c>
      <c r="F242">
        <v>0.27600000000000002</v>
      </c>
      <c r="G242">
        <v>0.314</v>
      </c>
      <c r="H242">
        <v>0.39800000000000002</v>
      </c>
      <c r="I242">
        <v>0.48799999999999999</v>
      </c>
      <c r="J242">
        <v>0.58399999999999996</v>
      </c>
      <c r="K242">
        <v>0.72799999999999998</v>
      </c>
      <c r="L242">
        <v>0.88</v>
      </c>
      <c r="M242">
        <v>1.115</v>
      </c>
    </row>
    <row r="243" spans="1:13" x14ac:dyDescent="0.3">
      <c r="A243" s="1">
        <v>2012</v>
      </c>
      <c r="B243">
        <v>1.6E-2</v>
      </c>
      <c r="C243">
        <v>4.8000000000000001E-2</v>
      </c>
      <c r="D243">
        <v>8.7999999999999995E-2</v>
      </c>
      <c r="E243">
        <v>0.20200000000000001</v>
      </c>
      <c r="F243">
        <v>0.23499999999999999</v>
      </c>
      <c r="G243">
        <v>0.26900000000000002</v>
      </c>
      <c r="H243">
        <v>0.39600000000000002</v>
      </c>
      <c r="I243">
        <v>0.48799999999999999</v>
      </c>
      <c r="J243">
        <v>0.58399999999999996</v>
      </c>
      <c r="K243">
        <v>0.72799999999999998</v>
      </c>
      <c r="L243">
        <v>0.88</v>
      </c>
      <c r="M243">
        <v>1.115</v>
      </c>
    </row>
    <row r="244" spans="1:13" x14ac:dyDescent="0.3">
      <c r="A244" s="1">
        <v>2013</v>
      </c>
      <c r="B244">
        <v>0.05</v>
      </c>
      <c r="C244">
        <v>0.09</v>
      </c>
      <c r="D244">
        <v>0.129</v>
      </c>
      <c r="E244">
        <v>0.188</v>
      </c>
      <c r="F244">
        <v>0.248</v>
      </c>
      <c r="G244">
        <v>0.312</v>
      </c>
      <c r="H244">
        <v>0.39500000000000002</v>
      </c>
      <c r="I244">
        <v>0.48799999999999999</v>
      </c>
      <c r="J244">
        <v>0.56499999999999995</v>
      </c>
      <c r="K244">
        <v>0.68700000000000006</v>
      </c>
      <c r="L244">
        <v>0.82099999999999995</v>
      </c>
      <c r="M244">
        <v>1.0860000000000001</v>
      </c>
    </row>
    <row r="245" spans="1:13" s="3" customFormat="1" x14ac:dyDescent="0.3">
      <c r="A245" s="2"/>
      <c r="B245" s="3" t="s">
        <v>0</v>
      </c>
      <c r="C245" s="3" t="s">
        <v>8</v>
      </c>
      <c r="D245" s="3" t="s">
        <v>10</v>
      </c>
    </row>
    <row r="246" spans="1:13" x14ac:dyDescent="0.3">
      <c r="A246" s="1">
        <v>1970</v>
      </c>
      <c r="B246">
        <v>5.1999999999999998E-2</v>
      </c>
      <c r="C246">
        <v>9.2999999999999999E-2</v>
      </c>
      <c r="D246">
        <v>0.13100000000000001</v>
      </c>
      <c r="E246">
        <v>0.17799999999999999</v>
      </c>
      <c r="F246">
        <v>0.26200000000000001</v>
      </c>
      <c r="G246">
        <v>0.29399999999999998</v>
      </c>
      <c r="H246">
        <v>0.34</v>
      </c>
      <c r="I246">
        <v>0.39600000000000002</v>
      </c>
      <c r="J246">
        <v>0.54900000000000004</v>
      </c>
      <c r="K246">
        <v>0.73799999999999999</v>
      </c>
      <c r="L246">
        <v>0.98399999999999999</v>
      </c>
      <c r="M246">
        <v>1.093</v>
      </c>
    </row>
    <row r="247" spans="1:13" x14ac:dyDescent="0.3">
      <c r="A247" s="1">
        <v>1971</v>
      </c>
      <c r="B247">
        <v>5.1999999999999998E-2</v>
      </c>
      <c r="C247">
        <v>9.2999999999999999E-2</v>
      </c>
      <c r="D247">
        <v>0.13100000000000001</v>
      </c>
      <c r="E247">
        <v>0.17799999999999999</v>
      </c>
      <c r="F247">
        <v>0.26200000000000001</v>
      </c>
      <c r="G247">
        <v>0.29399999999999998</v>
      </c>
      <c r="H247">
        <v>0.34</v>
      </c>
      <c r="I247">
        <v>0.39600000000000002</v>
      </c>
      <c r="J247">
        <v>0.54900000000000004</v>
      </c>
      <c r="K247">
        <v>0.73799999999999999</v>
      </c>
      <c r="L247">
        <v>0.98399999999999999</v>
      </c>
      <c r="M247">
        <v>1.093</v>
      </c>
    </row>
    <row r="248" spans="1:13" x14ac:dyDescent="0.3">
      <c r="A248" s="1">
        <v>1972</v>
      </c>
      <c r="B248">
        <v>5.1999999999999998E-2</v>
      </c>
      <c r="C248">
        <v>9.2999999999999999E-2</v>
      </c>
      <c r="D248">
        <v>0.13100000000000001</v>
      </c>
      <c r="E248">
        <v>0.17799999999999999</v>
      </c>
      <c r="F248">
        <v>0.26200000000000001</v>
      </c>
      <c r="G248">
        <v>0.29399999999999998</v>
      </c>
      <c r="H248">
        <v>0.34</v>
      </c>
      <c r="I248">
        <v>0.39600000000000002</v>
      </c>
      <c r="J248">
        <v>0.54900000000000004</v>
      </c>
      <c r="K248">
        <v>0.73799999999999999</v>
      </c>
      <c r="L248">
        <v>0.98399999999999999</v>
      </c>
      <c r="M248">
        <v>1.093</v>
      </c>
    </row>
    <row r="249" spans="1:13" x14ac:dyDescent="0.3">
      <c r="A249" s="1">
        <v>1973</v>
      </c>
      <c r="B249">
        <v>5.1999999999999998E-2</v>
      </c>
      <c r="C249">
        <v>9.2999999999999999E-2</v>
      </c>
      <c r="D249">
        <v>0.13100000000000001</v>
      </c>
      <c r="E249">
        <v>0.17799999999999999</v>
      </c>
      <c r="F249">
        <v>0.26200000000000001</v>
      </c>
      <c r="G249">
        <v>0.29399999999999998</v>
      </c>
      <c r="H249">
        <v>0.34</v>
      </c>
      <c r="I249">
        <v>0.39600000000000002</v>
      </c>
      <c r="J249">
        <v>0.54900000000000004</v>
      </c>
      <c r="K249">
        <v>0.73799999999999999</v>
      </c>
      <c r="L249">
        <v>0.98399999999999999</v>
      </c>
      <c r="M249">
        <v>1.093</v>
      </c>
    </row>
    <row r="250" spans="1:13" x14ac:dyDescent="0.3">
      <c r="A250" s="1">
        <v>1974</v>
      </c>
      <c r="B250">
        <v>5.1999999999999998E-2</v>
      </c>
      <c r="C250">
        <v>9.2999999999999999E-2</v>
      </c>
      <c r="D250">
        <v>0.13100000000000001</v>
      </c>
      <c r="E250">
        <v>0.17799999999999999</v>
      </c>
      <c r="F250">
        <v>0.26200000000000001</v>
      </c>
      <c r="G250">
        <v>0.29399999999999998</v>
      </c>
      <c r="H250">
        <v>0.34</v>
      </c>
      <c r="I250">
        <v>0.39600000000000002</v>
      </c>
      <c r="J250">
        <v>0.54900000000000004</v>
      </c>
      <c r="K250">
        <v>0.73799999999999999</v>
      </c>
      <c r="L250">
        <v>0.98399999999999999</v>
      </c>
      <c r="M250">
        <v>1.093</v>
      </c>
    </row>
    <row r="251" spans="1:13" x14ac:dyDescent="0.3">
      <c r="A251" s="1">
        <v>1975</v>
      </c>
      <c r="B251">
        <v>5.1999999999999998E-2</v>
      </c>
      <c r="C251">
        <v>9.2999999999999999E-2</v>
      </c>
      <c r="D251">
        <v>0.13100000000000001</v>
      </c>
      <c r="E251">
        <v>0.17799999999999999</v>
      </c>
      <c r="F251">
        <v>0.26200000000000001</v>
      </c>
      <c r="G251">
        <v>0.29399999999999998</v>
      </c>
      <c r="H251">
        <v>0.34</v>
      </c>
      <c r="I251">
        <v>0.39600000000000002</v>
      </c>
      <c r="J251">
        <v>0.54900000000000004</v>
      </c>
      <c r="K251">
        <v>0.73799999999999999</v>
      </c>
      <c r="L251">
        <v>0.98399999999999999</v>
      </c>
      <c r="M251">
        <v>1.093</v>
      </c>
    </row>
    <row r="252" spans="1:13" x14ac:dyDescent="0.3">
      <c r="A252" s="1">
        <v>1976</v>
      </c>
      <c r="B252">
        <v>5.1999999999999998E-2</v>
      </c>
      <c r="C252">
        <v>7.8E-2</v>
      </c>
      <c r="D252">
        <v>0.155</v>
      </c>
      <c r="E252">
        <v>0.214</v>
      </c>
      <c r="F252">
        <v>0.27500000000000002</v>
      </c>
      <c r="G252">
        <v>0.33600000000000002</v>
      </c>
      <c r="H252">
        <v>0.39400000000000002</v>
      </c>
      <c r="I252">
        <v>0.47199999999999998</v>
      </c>
      <c r="J252">
        <v>0.63200000000000001</v>
      </c>
      <c r="K252">
        <v>0.71399999999999997</v>
      </c>
      <c r="L252">
        <v>0.89800000000000002</v>
      </c>
      <c r="M252">
        <v>1.538</v>
      </c>
    </row>
    <row r="253" spans="1:13" x14ac:dyDescent="0.3">
      <c r="A253" s="1">
        <v>1977</v>
      </c>
      <c r="B253">
        <v>5.5E-2</v>
      </c>
      <c r="C253">
        <v>9.1999999999999998E-2</v>
      </c>
      <c r="D253">
        <v>0.109</v>
      </c>
      <c r="E253">
        <v>0.23599999999999999</v>
      </c>
      <c r="F253">
        <v>0.27500000000000002</v>
      </c>
      <c r="G253">
        <v>0.314</v>
      </c>
      <c r="H253">
        <v>0.375</v>
      </c>
      <c r="I253">
        <v>0.45600000000000002</v>
      </c>
      <c r="J253">
        <v>0.52100000000000002</v>
      </c>
      <c r="K253">
        <v>0.73199999999999998</v>
      </c>
      <c r="L253">
        <v>0.65100000000000002</v>
      </c>
      <c r="M253">
        <v>1.137</v>
      </c>
    </row>
    <row r="254" spans="1:13" x14ac:dyDescent="0.3">
      <c r="A254" s="1">
        <v>1978</v>
      </c>
      <c r="B254">
        <v>5.1999999999999998E-2</v>
      </c>
      <c r="C254">
        <v>8.4000000000000005E-2</v>
      </c>
      <c r="D254">
        <v>0.104</v>
      </c>
      <c r="E254">
        <v>0.14699999999999999</v>
      </c>
      <c r="F254">
        <v>0.21099999999999999</v>
      </c>
      <c r="G254">
        <v>0.32700000000000001</v>
      </c>
      <c r="H254">
        <v>0.39400000000000002</v>
      </c>
      <c r="I254">
        <v>0.44900000000000001</v>
      </c>
      <c r="J254">
        <v>0.51400000000000001</v>
      </c>
      <c r="K254">
        <v>0.58299999999999996</v>
      </c>
      <c r="L254">
        <v>0.63100000000000001</v>
      </c>
      <c r="M254">
        <v>1.538</v>
      </c>
    </row>
    <row r="255" spans="1:13" x14ac:dyDescent="0.3">
      <c r="A255" s="1">
        <v>1979</v>
      </c>
      <c r="B255">
        <v>5.1999999999999998E-2</v>
      </c>
      <c r="C255">
        <v>0.108</v>
      </c>
      <c r="D255">
        <v>0.16</v>
      </c>
      <c r="E255">
        <v>0.19900000000000001</v>
      </c>
      <c r="F255">
        <v>0.24099999999999999</v>
      </c>
      <c r="G255">
        <v>0.30099999999999999</v>
      </c>
      <c r="H255">
        <v>0.38800000000000001</v>
      </c>
      <c r="I255">
        <v>0.46600000000000003</v>
      </c>
      <c r="J255">
        <v>0.58799999999999997</v>
      </c>
      <c r="K255">
        <v>0.871</v>
      </c>
      <c r="L255">
        <v>1.2649999999999999</v>
      </c>
      <c r="M255">
        <v>1.972</v>
      </c>
    </row>
    <row r="256" spans="1:13" x14ac:dyDescent="0.3">
      <c r="A256" s="1">
        <v>1980</v>
      </c>
      <c r="B256">
        <v>2.5999999999999999E-2</v>
      </c>
      <c r="C256">
        <v>0.06</v>
      </c>
      <c r="D256">
        <v>0.13200000000000001</v>
      </c>
      <c r="E256">
        <v>0.23100000000000001</v>
      </c>
      <c r="F256">
        <v>0.27200000000000002</v>
      </c>
      <c r="G256">
        <v>0.35</v>
      </c>
      <c r="H256">
        <v>0.44700000000000001</v>
      </c>
      <c r="I256">
        <v>0.51900000000000002</v>
      </c>
      <c r="J256">
        <v>0.71599999999999997</v>
      </c>
      <c r="K256">
        <v>0.82</v>
      </c>
      <c r="L256">
        <v>1.073</v>
      </c>
      <c r="M256">
        <v>1.8540000000000001</v>
      </c>
    </row>
    <row r="257" spans="1:13" x14ac:dyDescent="0.3">
      <c r="A257" s="1">
        <v>1981</v>
      </c>
      <c r="B257">
        <v>5.1999999999999998E-2</v>
      </c>
      <c r="C257">
        <v>9.5000000000000001E-2</v>
      </c>
      <c r="D257">
        <v>0.14899999999999999</v>
      </c>
      <c r="E257">
        <v>0.24199999999999999</v>
      </c>
      <c r="F257">
        <v>0.29399999999999998</v>
      </c>
      <c r="G257">
        <v>0.34</v>
      </c>
      <c r="H257">
        <v>0.40699999999999997</v>
      </c>
      <c r="I257">
        <v>0.503</v>
      </c>
      <c r="J257">
        <v>0.63700000000000001</v>
      </c>
      <c r="K257">
        <v>0.76500000000000001</v>
      </c>
      <c r="L257">
        <v>1.1839999999999999</v>
      </c>
      <c r="M257">
        <v>1.9</v>
      </c>
    </row>
    <row r="258" spans="1:13" x14ac:dyDescent="0.3">
      <c r="A258" s="1">
        <v>1982</v>
      </c>
      <c r="B258">
        <v>5.5E-2</v>
      </c>
      <c r="C258">
        <v>8.5000000000000006E-2</v>
      </c>
      <c r="D258">
        <v>0.16600000000000001</v>
      </c>
      <c r="E258">
        <v>0.20699999999999999</v>
      </c>
      <c r="F258">
        <v>0.26900000000000002</v>
      </c>
      <c r="G258">
        <v>0.32300000000000001</v>
      </c>
      <c r="H258">
        <v>0.378</v>
      </c>
      <c r="I258">
        <v>0.47199999999999998</v>
      </c>
      <c r="J258">
        <v>0.53600000000000003</v>
      </c>
      <c r="K258">
        <v>0.64400000000000002</v>
      </c>
      <c r="L258">
        <v>0.98699999999999999</v>
      </c>
      <c r="M258">
        <v>1.1850000000000001</v>
      </c>
    </row>
    <row r="259" spans="1:13" x14ac:dyDescent="0.3">
      <c r="A259" s="1">
        <v>1983</v>
      </c>
      <c r="B259">
        <v>7.0000000000000007E-2</v>
      </c>
      <c r="C259">
        <v>9.9000000000000005E-2</v>
      </c>
      <c r="D259">
        <v>0.122</v>
      </c>
      <c r="E259">
        <v>0.23</v>
      </c>
      <c r="F259">
        <v>0.27300000000000002</v>
      </c>
      <c r="G259">
        <v>0.32</v>
      </c>
      <c r="H259">
        <v>0.374</v>
      </c>
      <c r="I259">
        <v>0.46100000000000002</v>
      </c>
      <c r="J259">
        <v>0.59599999999999997</v>
      </c>
      <c r="K259">
        <v>0.70899999999999996</v>
      </c>
      <c r="L259">
        <v>1.196</v>
      </c>
      <c r="M259">
        <v>1.7689999999999999</v>
      </c>
    </row>
    <row r="260" spans="1:13" x14ac:dyDescent="0.3">
      <c r="A260" s="1">
        <v>1984</v>
      </c>
      <c r="B260">
        <v>3.5000000000000003E-2</v>
      </c>
      <c r="C260">
        <v>0.13500000000000001</v>
      </c>
      <c r="D260">
        <v>0.154</v>
      </c>
      <c r="E260">
        <v>0.185</v>
      </c>
      <c r="F260">
        <v>0.26600000000000001</v>
      </c>
      <c r="G260">
        <v>0.33</v>
      </c>
      <c r="H260">
        <v>0.38300000000000001</v>
      </c>
      <c r="I260">
        <v>0.44900000000000001</v>
      </c>
      <c r="J260">
        <v>0.57699999999999996</v>
      </c>
      <c r="K260">
        <v>0.68500000000000005</v>
      </c>
      <c r="L260">
        <v>1.012</v>
      </c>
      <c r="M260">
        <v>1.8460000000000001</v>
      </c>
    </row>
    <row r="261" spans="1:13" x14ac:dyDescent="0.3">
      <c r="A261" s="1">
        <v>1985</v>
      </c>
      <c r="B261">
        <v>5.8000000000000003E-2</v>
      </c>
      <c r="C261">
        <v>0.14799999999999999</v>
      </c>
      <c r="D261">
        <v>0.18099999999999999</v>
      </c>
      <c r="E261">
        <v>0.223</v>
      </c>
      <c r="F261">
        <v>0.27</v>
      </c>
      <c r="G261">
        <v>0.33900000000000002</v>
      </c>
      <c r="H261">
        <v>0.39800000000000002</v>
      </c>
      <c r="I261">
        <v>0.47299999999999998</v>
      </c>
      <c r="J261">
        <v>0.57299999999999995</v>
      </c>
      <c r="K261">
        <v>0.79600000000000004</v>
      </c>
      <c r="L261">
        <v>1.3759999999999999</v>
      </c>
      <c r="M261">
        <v>1.647</v>
      </c>
    </row>
    <row r="262" spans="1:13" x14ac:dyDescent="0.3">
      <c r="A262" s="1">
        <v>1986</v>
      </c>
      <c r="B262">
        <v>7.2999999999999995E-2</v>
      </c>
      <c r="C262">
        <v>7.4999999999999997E-2</v>
      </c>
      <c r="D262">
        <v>0.17199999999999999</v>
      </c>
      <c r="E262">
        <v>0.247</v>
      </c>
      <c r="F262">
        <v>0.28599999999999998</v>
      </c>
      <c r="G262">
        <v>0.34599999999999997</v>
      </c>
      <c r="H262">
        <v>0.42699999999999999</v>
      </c>
      <c r="I262">
        <v>0.51800000000000002</v>
      </c>
      <c r="J262">
        <v>0.64</v>
      </c>
      <c r="K262">
        <v>0.84399999999999997</v>
      </c>
      <c r="L262">
        <v>1.351</v>
      </c>
      <c r="M262">
        <v>2.11</v>
      </c>
    </row>
    <row r="263" spans="1:13" x14ac:dyDescent="0.3">
      <c r="A263" s="1">
        <v>1987</v>
      </c>
      <c r="B263">
        <v>7.5999999999999998E-2</v>
      </c>
      <c r="C263">
        <v>0.11700000000000001</v>
      </c>
      <c r="D263">
        <v>0.14000000000000001</v>
      </c>
      <c r="E263">
        <v>0.191</v>
      </c>
      <c r="F263">
        <v>0.27</v>
      </c>
      <c r="G263">
        <v>0.35699999999999998</v>
      </c>
      <c r="H263">
        <v>0.434</v>
      </c>
      <c r="I263">
        <v>0.503</v>
      </c>
      <c r="J263">
        <v>0.57699999999999996</v>
      </c>
      <c r="K263">
        <v>0.68899999999999995</v>
      </c>
      <c r="L263">
        <v>1.089</v>
      </c>
      <c r="M263">
        <v>1.9790000000000001</v>
      </c>
    </row>
    <row r="264" spans="1:13" x14ac:dyDescent="0.3">
      <c r="A264" s="1">
        <v>1988</v>
      </c>
      <c r="B264">
        <v>0.1</v>
      </c>
      <c r="C264">
        <v>0.124</v>
      </c>
      <c r="D264">
        <v>0.159</v>
      </c>
      <c r="E264">
        <v>0.19700000000000001</v>
      </c>
      <c r="F264">
        <v>0.23300000000000001</v>
      </c>
      <c r="G264">
        <v>0.34200000000000003</v>
      </c>
      <c r="H264">
        <v>0.44400000000000001</v>
      </c>
      <c r="I264">
        <v>0.51200000000000001</v>
      </c>
      <c r="J264">
        <v>0.58799999999999997</v>
      </c>
      <c r="K264">
        <v>0.75</v>
      </c>
      <c r="L264">
        <v>1.012</v>
      </c>
      <c r="M264">
        <v>1.3720000000000001</v>
      </c>
    </row>
    <row r="265" spans="1:13" x14ac:dyDescent="0.3">
      <c r="A265" s="1">
        <v>1989</v>
      </c>
      <c r="B265">
        <v>5.1999999999999998E-2</v>
      </c>
      <c r="C265">
        <v>0.10299999999999999</v>
      </c>
      <c r="D265">
        <v>0.22</v>
      </c>
      <c r="E265">
        <v>0.24099999999999999</v>
      </c>
      <c r="F265">
        <v>0.27800000000000002</v>
      </c>
      <c r="G265">
        <v>0.33900000000000002</v>
      </c>
      <c r="H265">
        <v>0.46700000000000003</v>
      </c>
      <c r="I265">
        <v>0.58499999999999996</v>
      </c>
      <c r="J265">
        <v>0.70199999999999996</v>
      </c>
      <c r="K265">
        <v>0.77900000000000003</v>
      </c>
      <c r="L265">
        <v>0.88</v>
      </c>
      <c r="M265">
        <v>1.538</v>
      </c>
    </row>
    <row r="266" spans="1:13" x14ac:dyDescent="0.3">
      <c r="A266" s="1">
        <v>1990</v>
      </c>
      <c r="B266">
        <v>6.4000000000000001E-2</v>
      </c>
      <c r="C266">
        <v>9.0999999999999998E-2</v>
      </c>
      <c r="D266">
        <v>0.153</v>
      </c>
      <c r="E266">
        <v>0.26400000000000001</v>
      </c>
      <c r="F266">
        <v>0.309</v>
      </c>
      <c r="G266">
        <v>0.373</v>
      </c>
      <c r="H266">
        <v>0.46100000000000002</v>
      </c>
      <c r="I266">
        <v>0.58199999999999996</v>
      </c>
      <c r="J266">
        <v>0.69399999999999995</v>
      </c>
      <c r="K266">
        <v>0.83499999999999996</v>
      </c>
      <c r="L266">
        <v>0.97</v>
      </c>
      <c r="M266">
        <v>1.5980000000000001</v>
      </c>
    </row>
    <row r="267" spans="1:13" x14ac:dyDescent="0.3">
      <c r="A267" s="1">
        <v>1991</v>
      </c>
      <c r="B267">
        <v>3.6999999999999998E-2</v>
      </c>
      <c r="C267">
        <v>0.106</v>
      </c>
      <c r="D267">
        <v>0.13200000000000001</v>
      </c>
      <c r="E267">
        <v>0.186</v>
      </c>
      <c r="F267">
        <v>0.27100000000000002</v>
      </c>
      <c r="G267">
        <v>0.38100000000000001</v>
      </c>
      <c r="H267">
        <v>0.45100000000000001</v>
      </c>
      <c r="I267">
        <v>0.54200000000000004</v>
      </c>
      <c r="J267">
        <v>0.66700000000000004</v>
      </c>
      <c r="K267">
        <v>0.78700000000000003</v>
      </c>
      <c r="L267">
        <v>0.90100000000000002</v>
      </c>
      <c r="M267">
        <v>1.0529999999999999</v>
      </c>
    </row>
    <row r="268" spans="1:13" x14ac:dyDescent="0.3">
      <c r="A268" s="1">
        <v>1992</v>
      </c>
      <c r="B268">
        <v>6.3E-2</v>
      </c>
      <c r="C268">
        <v>8.3000000000000004E-2</v>
      </c>
      <c r="D268">
        <v>0.11799999999999999</v>
      </c>
      <c r="E268">
        <v>0.17699999999999999</v>
      </c>
      <c r="F268">
        <v>0.23899999999999999</v>
      </c>
      <c r="G268">
        <v>0.27500000000000002</v>
      </c>
      <c r="H268">
        <v>0.40899999999999997</v>
      </c>
      <c r="I268">
        <v>0.52400000000000002</v>
      </c>
      <c r="J268">
        <v>0.59399999999999997</v>
      </c>
      <c r="K268">
        <v>0.70899999999999996</v>
      </c>
      <c r="L268">
        <v>0.85099999999999998</v>
      </c>
      <c r="M268">
        <v>1.046</v>
      </c>
    </row>
    <row r="269" spans="1:13" x14ac:dyDescent="0.3">
      <c r="A269" s="1">
        <v>1993</v>
      </c>
      <c r="B269">
        <v>1.0999999999999999E-2</v>
      </c>
      <c r="C269">
        <v>8.8999999999999996E-2</v>
      </c>
      <c r="D269">
        <v>0.121</v>
      </c>
      <c r="E269">
        <v>0.18099999999999999</v>
      </c>
      <c r="F269">
        <v>0.246</v>
      </c>
      <c r="G269">
        <v>0.32</v>
      </c>
      <c r="H269">
        <v>0.40799999999999997</v>
      </c>
      <c r="I269">
        <v>0.57899999999999996</v>
      </c>
      <c r="J269">
        <v>0.71899999999999997</v>
      </c>
      <c r="K269">
        <v>0.85299999999999998</v>
      </c>
      <c r="L269">
        <v>0.96499999999999997</v>
      </c>
      <c r="M269">
        <v>1.1739999999999999</v>
      </c>
    </row>
    <row r="270" spans="1:13" x14ac:dyDescent="0.3">
      <c r="A270" s="1">
        <v>1994</v>
      </c>
      <c r="B270">
        <v>4.1000000000000002E-2</v>
      </c>
      <c r="C270">
        <v>8.4000000000000005E-2</v>
      </c>
      <c r="D270">
        <v>0.112</v>
      </c>
      <c r="E270">
        <v>0.224</v>
      </c>
      <c r="F270">
        <v>0.27</v>
      </c>
      <c r="G270">
        <v>0.33600000000000002</v>
      </c>
      <c r="H270">
        <v>0.46200000000000002</v>
      </c>
      <c r="I270">
        <v>0.64300000000000002</v>
      </c>
      <c r="J270">
        <v>0.80800000000000005</v>
      </c>
      <c r="K270">
        <v>0.86799999999999999</v>
      </c>
      <c r="L270">
        <v>1.0580000000000001</v>
      </c>
      <c r="M270">
        <v>1.421</v>
      </c>
    </row>
    <row r="271" spans="1:13" x14ac:dyDescent="0.3">
      <c r="A271" s="1">
        <v>1995</v>
      </c>
      <c r="B271">
        <v>7.0000000000000007E-2</v>
      </c>
      <c r="C271">
        <v>9.8000000000000004E-2</v>
      </c>
      <c r="D271">
        <v>0.14499999999999999</v>
      </c>
      <c r="E271">
        <v>0.192</v>
      </c>
      <c r="F271">
        <v>0.27</v>
      </c>
      <c r="G271">
        <v>0.34</v>
      </c>
      <c r="H271">
        <v>0.42899999999999999</v>
      </c>
      <c r="I271">
        <v>0.57699999999999996</v>
      </c>
      <c r="J271">
        <v>0.80700000000000005</v>
      </c>
      <c r="K271">
        <v>0.96499999999999997</v>
      </c>
      <c r="L271">
        <v>1.115</v>
      </c>
      <c r="M271">
        <v>1.367</v>
      </c>
    </row>
    <row r="272" spans="1:13" x14ac:dyDescent="0.3">
      <c r="A272" s="1">
        <v>1996</v>
      </c>
      <c r="B272">
        <v>6.0999999999999999E-2</v>
      </c>
      <c r="C272">
        <v>9.1999999999999998E-2</v>
      </c>
      <c r="D272">
        <v>0.151</v>
      </c>
      <c r="E272">
        <v>0.191</v>
      </c>
      <c r="F272">
        <v>0.28000000000000003</v>
      </c>
      <c r="G272">
        <v>0.35199999999999998</v>
      </c>
      <c r="H272">
        <v>0.52400000000000002</v>
      </c>
      <c r="I272">
        <v>0.68300000000000005</v>
      </c>
      <c r="J272">
        <v>0.94499999999999995</v>
      </c>
      <c r="K272">
        <v>1.216</v>
      </c>
      <c r="L272">
        <v>1.4259999999999999</v>
      </c>
      <c r="M272">
        <v>1.4770000000000001</v>
      </c>
    </row>
    <row r="273" spans="1:13" x14ac:dyDescent="0.3">
      <c r="A273" s="1">
        <v>1997</v>
      </c>
      <c r="B273">
        <v>0.104</v>
      </c>
      <c r="C273">
        <v>0.106</v>
      </c>
      <c r="D273">
        <v>0.14599999999999999</v>
      </c>
      <c r="E273">
        <v>0.20100000000000001</v>
      </c>
      <c r="F273">
        <v>0.26</v>
      </c>
      <c r="G273">
        <v>0.35499999999999998</v>
      </c>
      <c r="H273">
        <v>0.495</v>
      </c>
      <c r="I273">
        <v>0.68300000000000005</v>
      </c>
      <c r="J273">
        <v>0.88400000000000001</v>
      </c>
      <c r="K273">
        <v>1.0880000000000001</v>
      </c>
      <c r="L273">
        <v>1.4670000000000001</v>
      </c>
      <c r="M273">
        <v>1.647</v>
      </c>
    </row>
    <row r="274" spans="1:13" x14ac:dyDescent="0.3">
      <c r="A274" s="1">
        <v>1998</v>
      </c>
      <c r="B274">
        <v>8.4000000000000005E-2</v>
      </c>
      <c r="C274">
        <v>0.128</v>
      </c>
      <c r="D274">
        <v>0.13800000000000001</v>
      </c>
      <c r="E274">
        <v>0.17799999999999999</v>
      </c>
      <c r="F274">
        <v>0.248</v>
      </c>
      <c r="G274">
        <v>0.34</v>
      </c>
      <c r="H274">
        <v>0.54500000000000004</v>
      </c>
      <c r="I274">
        <v>0.80600000000000005</v>
      </c>
      <c r="J274">
        <v>1.0349999999999999</v>
      </c>
      <c r="K274">
        <v>1.246</v>
      </c>
      <c r="L274">
        <v>1.4119999999999999</v>
      </c>
      <c r="M274">
        <v>1.655</v>
      </c>
    </row>
    <row r="275" spans="1:13" x14ac:dyDescent="0.3">
      <c r="A275" s="1">
        <v>1999</v>
      </c>
      <c r="B275">
        <v>0.09</v>
      </c>
      <c r="C275">
        <v>0.109</v>
      </c>
      <c r="D275">
        <v>0.13400000000000001</v>
      </c>
      <c r="E275">
        <v>0.17399999999999999</v>
      </c>
      <c r="F275">
        <v>0.25</v>
      </c>
      <c r="G275">
        <v>0.33100000000000002</v>
      </c>
      <c r="H275">
        <v>0.46500000000000002</v>
      </c>
      <c r="I275">
        <v>0.74199999999999999</v>
      </c>
      <c r="J275">
        <v>1.0209999999999999</v>
      </c>
      <c r="K275">
        <v>1.258</v>
      </c>
      <c r="L275">
        <v>1.3759999999999999</v>
      </c>
      <c r="M275">
        <v>1.776</v>
      </c>
    </row>
    <row r="276" spans="1:13" x14ac:dyDescent="0.3">
      <c r="A276" s="1">
        <v>2000</v>
      </c>
      <c r="B276">
        <v>4.2999999999999997E-2</v>
      </c>
      <c r="C276">
        <v>6.4000000000000001E-2</v>
      </c>
      <c r="D276">
        <v>0.16300000000000001</v>
      </c>
      <c r="E276">
        <v>0.19600000000000001</v>
      </c>
      <c r="F276">
        <v>0.255</v>
      </c>
      <c r="G276">
        <v>0.34599999999999997</v>
      </c>
      <c r="H276">
        <v>0.46600000000000003</v>
      </c>
      <c r="I276">
        <v>0.75600000000000001</v>
      </c>
      <c r="J276">
        <v>0.999</v>
      </c>
      <c r="K276">
        <v>1.141</v>
      </c>
      <c r="L276">
        <v>1.228</v>
      </c>
      <c r="M276">
        <v>1.5629999999999999</v>
      </c>
    </row>
    <row r="277" spans="1:13" x14ac:dyDescent="0.3">
      <c r="A277" s="1">
        <v>2001</v>
      </c>
      <c r="B277">
        <v>6.6000000000000003E-2</v>
      </c>
      <c r="C277">
        <v>9.8000000000000004E-2</v>
      </c>
      <c r="D277">
        <v>0.122</v>
      </c>
      <c r="E277">
        <v>0.17899999999999999</v>
      </c>
      <c r="F277">
        <v>0.25800000000000001</v>
      </c>
      <c r="G277">
        <v>0.32500000000000001</v>
      </c>
      <c r="H277">
        <v>0.46100000000000002</v>
      </c>
      <c r="I277">
        <v>0.61399999999999999</v>
      </c>
      <c r="J277">
        <v>0.82799999999999996</v>
      </c>
      <c r="K277">
        <v>1.0740000000000001</v>
      </c>
      <c r="L277">
        <v>1.36</v>
      </c>
      <c r="M277">
        <v>1.671</v>
      </c>
    </row>
    <row r="278" spans="1:13" x14ac:dyDescent="0.3">
      <c r="A278" s="1">
        <v>2002</v>
      </c>
      <c r="B278">
        <v>3.1E-2</v>
      </c>
      <c r="C278">
        <v>7.3999999999999996E-2</v>
      </c>
      <c r="D278">
        <v>0.13</v>
      </c>
      <c r="E278">
        <v>0.2</v>
      </c>
      <c r="F278">
        <v>0.25700000000000001</v>
      </c>
      <c r="G278">
        <v>0.32900000000000001</v>
      </c>
      <c r="H278">
        <v>0.44500000000000001</v>
      </c>
      <c r="I278">
        <v>0.64500000000000002</v>
      </c>
      <c r="J278">
        <v>0.88300000000000001</v>
      </c>
      <c r="K278">
        <v>1.1020000000000001</v>
      </c>
      <c r="L278">
        <v>1.321</v>
      </c>
      <c r="M278">
        <v>1.649</v>
      </c>
    </row>
    <row r="279" spans="1:13" x14ac:dyDescent="0.3">
      <c r="A279" s="1">
        <v>2003</v>
      </c>
      <c r="B279">
        <v>3.5999999999999997E-2</v>
      </c>
      <c r="C279">
        <v>8.5999999999999993E-2</v>
      </c>
      <c r="D279">
        <v>0.11700000000000001</v>
      </c>
      <c r="E279">
        <v>0.186</v>
      </c>
      <c r="F279">
        <v>0.245</v>
      </c>
      <c r="G279">
        <v>0.307</v>
      </c>
      <c r="H279">
        <v>0.4</v>
      </c>
      <c r="I279">
        <v>0.56399999999999995</v>
      </c>
      <c r="J279">
        <v>0.76800000000000002</v>
      </c>
      <c r="K279">
        <v>1.0049999999999999</v>
      </c>
      <c r="L279">
        <v>1.2090000000000001</v>
      </c>
      <c r="M279">
        <v>1.5369999999999999</v>
      </c>
    </row>
    <row r="280" spans="1:13" x14ac:dyDescent="0.3">
      <c r="A280" s="1">
        <v>2004</v>
      </c>
      <c r="B280">
        <v>3.4000000000000002E-2</v>
      </c>
      <c r="C280">
        <v>0.08</v>
      </c>
      <c r="D280">
        <v>0.158</v>
      </c>
      <c r="E280">
        <v>0.193</v>
      </c>
      <c r="F280">
        <v>0.247</v>
      </c>
      <c r="G280">
        <v>0.307</v>
      </c>
      <c r="H280">
        <v>0.38700000000000001</v>
      </c>
      <c r="I280">
        <v>0.52800000000000002</v>
      </c>
      <c r="J280">
        <v>0.7</v>
      </c>
      <c r="K280">
        <v>0.89700000000000002</v>
      </c>
      <c r="L280">
        <v>1.087</v>
      </c>
      <c r="M280">
        <v>1.5409999999999999</v>
      </c>
    </row>
    <row r="281" spans="1:13" x14ac:dyDescent="0.3">
      <c r="A281" s="1">
        <v>2005</v>
      </c>
      <c r="B281">
        <v>2.9000000000000001E-2</v>
      </c>
      <c r="C281">
        <v>7.4999999999999997E-2</v>
      </c>
      <c r="D281">
        <v>0.113</v>
      </c>
      <c r="E281">
        <v>0.19600000000000001</v>
      </c>
      <c r="F281">
        <v>0.25900000000000001</v>
      </c>
      <c r="G281">
        <v>0.318</v>
      </c>
      <c r="H281">
        <v>0.39900000000000002</v>
      </c>
      <c r="I281">
        <v>0.51700000000000002</v>
      </c>
      <c r="J281">
        <v>0.64100000000000001</v>
      </c>
      <c r="K281">
        <v>0.76700000000000002</v>
      </c>
      <c r="L281">
        <v>0.91800000000000004</v>
      </c>
      <c r="M281">
        <v>1.296</v>
      </c>
    </row>
    <row r="282" spans="1:13" x14ac:dyDescent="0.3">
      <c r="A282" s="1">
        <v>2006</v>
      </c>
      <c r="B282">
        <v>3.3000000000000002E-2</v>
      </c>
      <c r="C282">
        <v>7.5999999999999998E-2</v>
      </c>
      <c r="D282">
        <v>0.11600000000000001</v>
      </c>
      <c r="E282">
        <v>0.14099999999999999</v>
      </c>
      <c r="F282">
        <v>0.26100000000000001</v>
      </c>
      <c r="G282">
        <v>0.35</v>
      </c>
      <c r="H282">
        <v>0.41899999999999998</v>
      </c>
      <c r="I282">
        <v>0.51600000000000001</v>
      </c>
      <c r="J282">
        <v>0.63100000000000001</v>
      </c>
      <c r="K282">
        <v>0.752</v>
      </c>
      <c r="L282">
        <v>0.92400000000000004</v>
      </c>
      <c r="M282">
        <v>1.2629999999999999</v>
      </c>
    </row>
    <row r="283" spans="1:13" x14ac:dyDescent="0.3">
      <c r="A283" s="1">
        <v>2007</v>
      </c>
      <c r="B283">
        <v>8.5999999999999993E-2</v>
      </c>
      <c r="C283">
        <v>7.3999999999999996E-2</v>
      </c>
      <c r="D283">
        <v>0.121</v>
      </c>
      <c r="E283">
        <v>0.17199999999999999</v>
      </c>
      <c r="F283">
        <v>0.22600000000000001</v>
      </c>
      <c r="G283">
        <v>0.33100000000000002</v>
      </c>
      <c r="H283">
        <v>0.43099999999999999</v>
      </c>
      <c r="I283">
        <v>0.51</v>
      </c>
      <c r="J283">
        <v>0.621</v>
      </c>
      <c r="K283">
        <v>0.75600000000000001</v>
      </c>
      <c r="L283">
        <v>0.90300000000000002</v>
      </c>
      <c r="M283">
        <v>1.177</v>
      </c>
    </row>
    <row r="284" spans="1:13" x14ac:dyDescent="0.3">
      <c r="A284" s="1">
        <v>2008</v>
      </c>
      <c r="B284">
        <v>3.5999999999999997E-2</v>
      </c>
      <c r="C284">
        <v>4.8000000000000001E-2</v>
      </c>
      <c r="D284">
        <v>6.9000000000000006E-2</v>
      </c>
      <c r="E284">
        <v>0.186</v>
      </c>
      <c r="F284">
        <v>0.254</v>
      </c>
      <c r="G284">
        <v>0.312</v>
      </c>
      <c r="H284">
        <v>0.41599999999999998</v>
      </c>
      <c r="I284">
        <v>0.51500000000000001</v>
      </c>
      <c r="J284">
        <v>0.60499999999999998</v>
      </c>
      <c r="K284">
        <v>0.71899999999999997</v>
      </c>
      <c r="L284">
        <v>0.86099999999999999</v>
      </c>
      <c r="M284">
        <v>1.1479999999999999</v>
      </c>
    </row>
    <row r="285" spans="1:13" x14ac:dyDescent="0.3">
      <c r="A285" s="1">
        <v>2009</v>
      </c>
      <c r="B285">
        <v>1.4E-2</v>
      </c>
      <c r="C285">
        <v>4.4999999999999998E-2</v>
      </c>
      <c r="D285">
        <v>0.109</v>
      </c>
      <c r="E285">
        <v>0.14199999999999999</v>
      </c>
      <c r="F285">
        <v>0.253</v>
      </c>
      <c r="G285">
        <v>0.33</v>
      </c>
      <c r="H285">
        <v>0.41099999999999998</v>
      </c>
      <c r="I285">
        <v>0.53200000000000003</v>
      </c>
      <c r="J285">
        <v>0.625</v>
      </c>
      <c r="K285">
        <v>0.76400000000000001</v>
      </c>
      <c r="L285">
        <v>0.88600000000000001</v>
      </c>
      <c r="M285">
        <v>1.1439999999999999</v>
      </c>
    </row>
    <row r="286" spans="1:13" x14ac:dyDescent="0.3">
      <c r="A286" s="1">
        <v>2010</v>
      </c>
      <c r="B286">
        <v>1.4E-2</v>
      </c>
      <c r="C286">
        <v>5.1999999999999998E-2</v>
      </c>
      <c r="D286">
        <v>0.10100000000000001</v>
      </c>
      <c r="E286">
        <v>0.17499999999999999</v>
      </c>
      <c r="F286">
        <v>0.23699999999999999</v>
      </c>
      <c r="G286">
        <v>0.313</v>
      </c>
      <c r="H286">
        <v>0.41499999999999998</v>
      </c>
      <c r="I286">
        <v>0.53900000000000003</v>
      </c>
      <c r="J286">
        <v>0.64900000000000002</v>
      </c>
      <c r="K286">
        <v>0.78700000000000003</v>
      </c>
      <c r="L286">
        <v>0.96399999999999997</v>
      </c>
      <c r="M286">
        <v>1.4730000000000001</v>
      </c>
    </row>
    <row r="287" spans="1:13" x14ac:dyDescent="0.3">
      <c r="A287" s="1">
        <v>2011</v>
      </c>
      <c r="B287">
        <v>1.9E-2</v>
      </c>
      <c r="C287">
        <v>6.7000000000000004E-2</v>
      </c>
      <c r="D287">
        <v>0.10100000000000001</v>
      </c>
      <c r="E287">
        <v>0.19</v>
      </c>
      <c r="F287">
        <v>0.28699999999999998</v>
      </c>
      <c r="G287">
        <v>0.35299999999999998</v>
      </c>
      <c r="H287">
        <v>0.46600000000000003</v>
      </c>
      <c r="I287">
        <v>0.61299999999999999</v>
      </c>
      <c r="J287">
        <v>0.77400000000000002</v>
      </c>
      <c r="K287">
        <v>0.92300000000000004</v>
      </c>
      <c r="L287">
        <v>1.173</v>
      </c>
      <c r="M287">
        <v>1.514</v>
      </c>
    </row>
    <row r="288" spans="1:13" x14ac:dyDescent="0.3">
      <c r="A288" s="1">
        <v>2012</v>
      </c>
      <c r="B288">
        <v>7.0000000000000001E-3</v>
      </c>
      <c r="C288">
        <v>1.4E-2</v>
      </c>
      <c r="D288">
        <v>8.2000000000000003E-2</v>
      </c>
      <c r="E288">
        <v>0.20200000000000001</v>
      </c>
      <c r="F288">
        <v>0.26400000000000001</v>
      </c>
      <c r="G288">
        <v>0.35299999999999998</v>
      </c>
      <c r="H288">
        <v>0.47599999999999998</v>
      </c>
      <c r="I288">
        <v>0.55800000000000005</v>
      </c>
      <c r="J288">
        <v>0.71099999999999997</v>
      </c>
      <c r="K288">
        <v>0.91200000000000003</v>
      </c>
      <c r="L288">
        <v>1.1459999999999999</v>
      </c>
      <c r="M288">
        <v>1.6</v>
      </c>
    </row>
    <row r="289" spans="1:13" x14ac:dyDescent="0.3">
      <c r="A289" s="1">
        <v>2013</v>
      </c>
      <c r="B289">
        <v>5.1999999999999998E-2</v>
      </c>
      <c r="C289">
        <v>0.125</v>
      </c>
      <c r="D289">
        <v>0.26800000000000002</v>
      </c>
      <c r="E289">
        <v>0.26300000000000001</v>
      </c>
      <c r="F289">
        <v>0.31</v>
      </c>
      <c r="G289">
        <v>0.36199999999999999</v>
      </c>
      <c r="H289">
        <v>0.43099999999999999</v>
      </c>
      <c r="I289">
        <v>0.50700000000000001</v>
      </c>
      <c r="J289">
        <v>0.67800000000000005</v>
      </c>
      <c r="K289">
        <v>0.72599999999999998</v>
      </c>
      <c r="L289">
        <v>0.93600000000000005</v>
      </c>
      <c r="M289">
        <v>1.143</v>
      </c>
    </row>
    <row r="290" spans="1:13" s="3" customFormat="1" x14ac:dyDescent="0.3">
      <c r="A290" s="2"/>
      <c r="B290" s="3" t="s">
        <v>0</v>
      </c>
      <c r="C290" s="3" t="s">
        <v>8</v>
      </c>
      <c r="D290" s="3">
        <v>3</v>
      </c>
      <c r="E290" s="3" t="s">
        <v>10</v>
      </c>
    </row>
    <row r="291" spans="1:13" x14ac:dyDescent="0.3">
      <c r="A291" s="1">
        <v>1970</v>
      </c>
      <c r="B291">
        <v>4.4999999999999998E-2</v>
      </c>
      <c r="C291">
        <v>0.17100000000000001</v>
      </c>
      <c r="D291">
        <v>0.377</v>
      </c>
      <c r="E291">
        <v>0.64200000000000002</v>
      </c>
      <c r="F291">
        <v>0.94499999999999995</v>
      </c>
      <c r="G291">
        <v>1.2649999999999999</v>
      </c>
      <c r="H291">
        <v>1.587</v>
      </c>
      <c r="I291">
        <v>1.9</v>
      </c>
      <c r="J291">
        <v>2.1960000000000002</v>
      </c>
      <c r="K291">
        <v>2.4700000000000002</v>
      </c>
      <c r="L291">
        <v>2.7210000000000001</v>
      </c>
      <c r="M291">
        <v>2.9460000000000002</v>
      </c>
    </row>
    <row r="292" spans="1:13" x14ac:dyDescent="0.3">
      <c r="A292" s="1">
        <v>1971</v>
      </c>
      <c r="B292">
        <v>4.4999999999999998E-2</v>
      </c>
      <c r="C292">
        <v>0.17100000000000001</v>
      </c>
      <c r="D292">
        <v>0.377</v>
      </c>
      <c r="E292">
        <v>0.64300000000000002</v>
      </c>
      <c r="F292">
        <v>0.94599999999999995</v>
      </c>
      <c r="G292">
        <v>1.266</v>
      </c>
      <c r="H292">
        <v>1.5880000000000001</v>
      </c>
      <c r="I292">
        <v>1.9019999999999999</v>
      </c>
      <c r="J292">
        <v>2.198</v>
      </c>
      <c r="K292">
        <v>2.472</v>
      </c>
      <c r="L292">
        <v>2.7229999999999999</v>
      </c>
      <c r="M292">
        <v>2.9489999999999998</v>
      </c>
    </row>
    <row r="293" spans="1:13" x14ac:dyDescent="0.3">
      <c r="A293" s="1">
        <v>1972</v>
      </c>
      <c r="B293">
        <v>0.03</v>
      </c>
      <c r="C293">
        <v>0.13</v>
      </c>
      <c r="D293">
        <v>0.30599999999999999</v>
      </c>
      <c r="E293">
        <v>0.54800000000000004</v>
      </c>
      <c r="F293">
        <v>0.83499999999999996</v>
      </c>
      <c r="G293">
        <v>1.1479999999999999</v>
      </c>
      <c r="H293">
        <v>1.47</v>
      </c>
      <c r="I293">
        <v>1.7889999999999999</v>
      </c>
      <c r="J293">
        <v>2.0950000000000002</v>
      </c>
      <c r="K293">
        <v>2.3820000000000001</v>
      </c>
      <c r="L293">
        <v>2.6469999999999998</v>
      </c>
      <c r="M293">
        <v>2.887</v>
      </c>
    </row>
    <row r="294" spans="1:13" x14ac:dyDescent="0.3">
      <c r="A294" s="1">
        <v>1973</v>
      </c>
      <c r="B294">
        <v>3.6999999999999998E-2</v>
      </c>
      <c r="C294">
        <v>0.14699999999999999</v>
      </c>
      <c r="D294">
        <v>0.33</v>
      </c>
      <c r="E294">
        <v>0.56799999999999995</v>
      </c>
      <c r="F294">
        <v>0.84199999999999997</v>
      </c>
      <c r="G294">
        <v>1.1339999999999999</v>
      </c>
      <c r="H294">
        <v>1.43</v>
      </c>
      <c r="I294">
        <v>1.718</v>
      </c>
      <c r="J294">
        <v>1.9910000000000001</v>
      </c>
      <c r="K294">
        <v>2.246</v>
      </c>
      <c r="L294">
        <v>2.4780000000000002</v>
      </c>
      <c r="M294">
        <v>2.6880000000000002</v>
      </c>
    </row>
    <row r="295" spans="1:13" x14ac:dyDescent="0.3">
      <c r="A295" s="1">
        <v>1974</v>
      </c>
      <c r="B295">
        <v>3.7999999999999999E-2</v>
      </c>
      <c r="C295">
        <v>0.14699999999999999</v>
      </c>
      <c r="D295">
        <v>0.32600000000000001</v>
      </c>
      <c r="E295">
        <v>0.55800000000000005</v>
      </c>
      <c r="F295">
        <v>0.82499999999999996</v>
      </c>
      <c r="G295">
        <v>1.1080000000000001</v>
      </c>
      <c r="H295">
        <v>1.393</v>
      </c>
      <c r="I295">
        <v>1.671</v>
      </c>
      <c r="J295">
        <v>1.9339999999999999</v>
      </c>
      <c r="K295">
        <v>2.1779999999999999</v>
      </c>
      <c r="L295">
        <v>2.4020000000000001</v>
      </c>
      <c r="M295">
        <v>2.6030000000000002</v>
      </c>
    </row>
    <row r="296" spans="1:13" x14ac:dyDescent="0.3">
      <c r="A296" s="1">
        <v>1975</v>
      </c>
      <c r="B296">
        <v>3.4000000000000002E-2</v>
      </c>
      <c r="C296">
        <v>0.13600000000000001</v>
      </c>
      <c r="D296">
        <v>0.31</v>
      </c>
      <c r="E296">
        <v>0.54</v>
      </c>
      <c r="F296">
        <v>0.80800000000000005</v>
      </c>
      <c r="G296">
        <v>1.095</v>
      </c>
      <c r="H296">
        <v>1.387</v>
      </c>
      <c r="I296">
        <v>1.6739999999999999</v>
      </c>
      <c r="J296">
        <v>1.946</v>
      </c>
      <c r="K296">
        <v>2.2010000000000001</v>
      </c>
      <c r="L296">
        <v>2.4340000000000002</v>
      </c>
      <c r="M296">
        <v>2.645</v>
      </c>
    </row>
    <row r="297" spans="1:13" x14ac:dyDescent="0.3">
      <c r="A297" s="1">
        <v>1976</v>
      </c>
      <c r="B297">
        <v>4.3999999999999997E-2</v>
      </c>
      <c r="C297">
        <v>0.16</v>
      </c>
      <c r="D297">
        <v>0.34</v>
      </c>
      <c r="E297">
        <v>0.56699999999999995</v>
      </c>
      <c r="F297">
        <v>0.82199999999999995</v>
      </c>
      <c r="G297">
        <v>1.087</v>
      </c>
      <c r="H297">
        <v>1.351</v>
      </c>
      <c r="I297">
        <v>1.6060000000000001</v>
      </c>
      <c r="J297">
        <v>1.845</v>
      </c>
      <c r="K297">
        <v>2.0649999999999999</v>
      </c>
      <c r="L297">
        <v>2.266</v>
      </c>
      <c r="M297">
        <v>2.4460000000000002</v>
      </c>
    </row>
    <row r="298" spans="1:13" x14ac:dyDescent="0.3">
      <c r="A298" s="1">
        <v>1977</v>
      </c>
      <c r="B298">
        <v>3.2000000000000001E-2</v>
      </c>
      <c r="C298">
        <v>0.13</v>
      </c>
      <c r="D298">
        <v>0.29399999999999998</v>
      </c>
      <c r="E298">
        <v>0.51</v>
      </c>
      <c r="F298">
        <v>0.76</v>
      </c>
      <c r="G298">
        <v>1.028</v>
      </c>
      <c r="H298">
        <v>1.3</v>
      </c>
      <c r="I298">
        <v>1.5660000000000001</v>
      </c>
      <c r="J298">
        <v>1.8180000000000001</v>
      </c>
      <c r="K298">
        <v>2.0539999999999998</v>
      </c>
      <c r="L298">
        <v>2.27</v>
      </c>
      <c r="M298">
        <v>2.4649999999999999</v>
      </c>
    </row>
    <row r="299" spans="1:13" x14ac:dyDescent="0.3">
      <c r="A299" s="1">
        <v>1978</v>
      </c>
      <c r="B299">
        <v>3.2000000000000001E-2</v>
      </c>
      <c r="C299">
        <v>0.129</v>
      </c>
      <c r="D299">
        <v>0.29499999999999998</v>
      </c>
      <c r="E299">
        <v>0.51600000000000001</v>
      </c>
      <c r="F299">
        <v>0.77400000000000002</v>
      </c>
      <c r="G299">
        <v>1.05</v>
      </c>
      <c r="H299">
        <v>1.3320000000000001</v>
      </c>
      <c r="I299">
        <v>1.6080000000000001</v>
      </c>
      <c r="J299">
        <v>1.8720000000000001</v>
      </c>
      <c r="K299">
        <v>2.117</v>
      </c>
      <c r="L299">
        <v>2.343</v>
      </c>
      <c r="M299">
        <v>2.5470000000000002</v>
      </c>
    </row>
    <row r="300" spans="1:13" x14ac:dyDescent="0.3">
      <c r="A300" s="1">
        <v>1979</v>
      </c>
      <c r="B300">
        <v>3.5999999999999997E-2</v>
      </c>
      <c r="C300">
        <v>0.13800000000000001</v>
      </c>
      <c r="D300">
        <v>0.30399999999999999</v>
      </c>
      <c r="E300">
        <v>0.51800000000000002</v>
      </c>
      <c r="F300">
        <v>0.76200000000000001</v>
      </c>
      <c r="G300">
        <v>1.02</v>
      </c>
      <c r="H300">
        <v>1.28</v>
      </c>
      <c r="I300">
        <v>1.532</v>
      </c>
      <c r="J300">
        <v>1.77</v>
      </c>
      <c r="K300">
        <v>1.9910000000000001</v>
      </c>
      <c r="L300">
        <v>2.1930000000000001</v>
      </c>
      <c r="M300">
        <v>2.375</v>
      </c>
    </row>
    <row r="301" spans="1:13" x14ac:dyDescent="0.3">
      <c r="A301" s="1">
        <v>1980</v>
      </c>
      <c r="B301">
        <v>3.5999999999999997E-2</v>
      </c>
      <c r="C301">
        <v>0.13600000000000001</v>
      </c>
      <c r="D301">
        <v>0.29799999999999999</v>
      </c>
      <c r="E301">
        <v>0.50600000000000001</v>
      </c>
      <c r="F301">
        <v>0.74299999999999999</v>
      </c>
      <c r="G301">
        <v>0.99399999999999999</v>
      </c>
      <c r="H301">
        <v>1.2450000000000001</v>
      </c>
      <c r="I301">
        <v>1.49</v>
      </c>
      <c r="J301">
        <v>1.7210000000000001</v>
      </c>
      <c r="K301">
        <v>1.9339999999999999</v>
      </c>
      <c r="L301">
        <v>2.13</v>
      </c>
      <c r="M301">
        <v>2.306</v>
      </c>
    </row>
    <row r="302" spans="1:13" x14ac:dyDescent="0.3">
      <c r="A302" s="1">
        <v>1981</v>
      </c>
      <c r="B302">
        <v>4.1000000000000002E-2</v>
      </c>
      <c r="C302">
        <v>0.14799999999999999</v>
      </c>
      <c r="D302">
        <v>0.314</v>
      </c>
      <c r="E302">
        <v>0.52400000000000002</v>
      </c>
      <c r="F302">
        <v>0.75800000000000001</v>
      </c>
      <c r="G302">
        <v>1.0029999999999999</v>
      </c>
      <c r="H302">
        <v>1.2470000000000001</v>
      </c>
      <c r="I302">
        <v>1.4810000000000001</v>
      </c>
      <c r="J302">
        <v>1.702</v>
      </c>
      <c r="K302">
        <v>1.905</v>
      </c>
      <c r="L302">
        <v>2.089</v>
      </c>
      <c r="M302">
        <v>2.2549999999999999</v>
      </c>
    </row>
    <row r="303" spans="1:13" x14ac:dyDescent="0.3">
      <c r="A303" s="1">
        <v>1982</v>
      </c>
      <c r="B303">
        <v>3.9E-2</v>
      </c>
      <c r="C303">
        <v>0.14399999999999999</v>
      </c>
      <c r="D303">
        <v>0.309</v>
      </c>
      <c r="E303">
        <v>0.51900000000000002</v>
      </c>
      <c r="F303">
        <v>0.755</v>
      </c>
      <c r="G303">
        <v>1.002</v>
      </c>
      <c r="H303">
        <v>1.2490000000000001</v>
      </c>
      <c r="I303">
        <v>1.488</v>
      </c>
      <c r="J303">
        <v>1.712</v>
      </c>
      <c r="K303">
        <v>1.92</v>
      </c>
      <c r="L303">
        <v>2.1080000000000001</v>
      </c>
      <c r="M303">
        <v>2.278</v>
      </c>
    </row>
    <row r="304" spans="1:13" x14ac:dyDescent="0.3">
      <c r="A304" s="1">
        <v>1983</v>
      </c>
      <c r="B304">
        <v>4.2000000000000003E-2</v>
      </c>
      <c r="C304">
        <v>0.13800000000000001</v>
      </c>
      <c r="D304">
        <v>0.28000000000000003</v>
      </c>
      <c r="E304">
        <v>0.45100000000000001</v>
      </c>
      <c r="F304">
        <v>0.63800000000000001</v>
      </c>
      <c r="G304">
        <v>0.82799999999999996</v>
      </c>
      <c r="H304">
        <v>1.014</v>
      </c>
      <c r="I304">
        <v>1.1910000000000001</v>
      </c>
      <c r="J304">
        <v>1.3560000000000001</v>
      </c>
      <c r="K304">
        <v>1.5069999999999999</v>
      </c>
      <c r="L304">
        <v>1.643</v>
      </c>
      <c r="M304">
        <v>1.764</v>
      </c>
    </row>
    <row r="305" spans="1:13" x14ac:dyDescent="0.3">
      <c r="A305" s="1">
        <v>1984</v>
      </c>
      <c r="B305">
        <v>4.3999999999999997E-2</v>
      </c>
      <c r="C305">
        <v>0.156</v>
      </c>
      <c r="D305">
        <v>0.32800000000000001</v>
      </c>
      <c r="E305">
        <v>0.54100000000000004</v>
      </c>
      <c r="F305">
        <v>0.77800000000000002</v>
      </c>
      <c r="G305">
        <v>1.024</v>
      </c>
      <c r="H305">
        <v>1.2669999999999999</v>
      </c>
      <c r="I305">
        <v>1.5009999999999999</v>
      </c>
      <c r="J305">
        <v>1.7190000000000001</v>
      </c>
      <c r="K305">
        <v>1.921</v>
      </c>
      <c r="L305">
        <v>2.1030000000000002</v>
      </c>
      <c r="M305">
        <v>2.2669999999999999</v>
      </c>
    </row>
    <row r="306" spans="1:13" x14ac:dyDescent="0.3">
      <c r="A306" s="1">
        <v>1985</v>
      </c>
      <c r="B306">
        <v>0.04</v>
      </c>
      <c r="C306">
        <v>0.14899999999999999</v>
      </c>
      <c r="D306">
        <v>0.32200000000000001</v>
      </c>
      <c r="E306">
        <v>0.54100000000000004</v>
      </c>
      <c r="F306">
        <v>0.78900000000000003</v>
      </c>
      <c r="G306">
        <v>1.048</v>
      </c>
      <c r="H306">
        <v>1.3080000000000001</v>
      </c>
      <c r="I306">
        <v>1.5580000000000001</v>
      </c>
      <c r="J306">
        <v>1.794</v>
      </c>
      <c r="K306">
        <v>2.012</v>
      </c>
      <c r="L306">
        <v>2.2109999999999999</v>
      </c>
      <c r="M306">
        <v>2.3889999999999998</v>
      </c>
    </row>
    <row r="307" spans="1:13" x14ac:dyDescent="0.3">
      <c r="A307" s="1">
        <v>1986</v>
      </c>
      <c r="B307">
        <v>4.2000000000000003E-2</v>
      </c>
      <c r="C307">
        <v>0.151</v>
      </c>
      <c r="D307">
        <v>0.32300000000000001</v>
      </c>
      <c r="E307">
        <v>0.53900000000000003</v>
      </c>
      <c r="F307">
        <v>0.78100000000000003</v>
      </c>
      <c r="G307">
        <v>1.0329999999999999</v>
      </c>
      <c r="H307">
        <v>1.2849999999999999</v>
      </c>
      <c r="I307">
        <v>1.5269999999999999</v>
      </c>
      <c r="J307">
        <v>1.7549999999999999</v>
      </c>
      <c r="K307">
        <v>1.9650000000000001</v>
      </c>
      <c r="L307">
        <v>2.1560000000000001</v>
      </c>
      <c r="M307">
        <v>2.327</v>
      </c>
    </row>
    <row r="308" spans="1:13" x14ac:dyDescent="0.3">
      <c r="A308" s="1">
        <v>1987</v>
      </c>
      <c r="B308">
        <v>3.4000000000000002E-2</v>
      </c>
      <c r="C308">
        <v>0.13200000000000001</v>
      </c>
      <c r="D308">
        <v>0.29399999999999998</v>
      </c>
      <c r="E308">
        <v>0.504</v>
      </c>
      <c r="F308">
        <v>0.745</v>
      </c>
      <c r="G308">
        <v>1.0009999999999999</v>
      </c>
      <c r="H308">
        <v>1.26</v>
      </c>
      <c r="I308">
        <v>1.512</v>
      </c>
      <c r="J308">
        <v>1.7509999999999999</v>
      </c>
      <c r="K308">
        <v>1.9730000000000001</v>
      </c>
      <c r="L308">
        <v>2.1760000000000002</v>
      </c>
      <c r="M308">
        <v>2.359</v>
      </c>
    </row>
    <row r="309" spans="1:13" x14ac:dyDescent="0.3">
      <c r="A309" s="1">
        <v>1988</v>
      </c>
      <c r="B309">
        <v>3.7999999999999999E-2</v>
      </c>
      <c r="C309">
        <v>0.14499999999999999</v>
      </c>
      <c r="D309">
        <v>0.315</v>
      </c>
      <c r="E309">
        <v>0.53300000000000003</v>
      </c>
      <c r="F309">
        <v>0.78</v>
      </c>
      <c r="G309">
        <v>1.0409999999999999</v>
      </c>
      <c r="H309">
        <v>1.302</v>
      </c>
      <c r="I309">
        <v>1.554</v>
      </c>
      <c r="J309">
        <v>1.7929999999999999</v>
      </c>
      <c r="K309">
        <v>2.0129999999999999</v>
      </c>
      <c r="L309">
        <v>2.2149999999999999</v>
      </c>
      <c r="M309">
        <v>2.3959999999999999</v>
      </c>
    </row>
    <row r="310" spans="1:13" x14ac:dyDescent="0.3">
      <c r="A310" s="1">
        <v>1989</v>
      </c>
      <c r="B310">
        <v>4.3999999999999997E-2</v>
      </c>
      <c r="C310">
        <v>0.158</v>
      </c>
      <c r="D310">
        <v>0.33700000000000002</v>
      </c>
      <c r="E310">
        <v>0.56100000000000005</v>
      </c>
      <c r="F310">
        <v>0.81200000000000006</v>
      </c>
      <c r="G310">
        <v>1.0740000000000001</v>
      </c>
      <c r="H310">
        <v>1.3340000000000001</v>
      </c>
      <c r="I310">
        <v>1.585</v>
      </c>
      <c r="J310">
        <v>1.821</v>
      </c>
      <c r="K310">
        <v>2.0379999999999998</v>
      </c>
      <c r="L310">
        <v>2.2360000000000002</v>
      </c>
      <c r="M310">
        <v>2.4129999999999998</v>
      </c>
    </row>
    <row r="311" spans="1:13" x14ac:dyDescent="0.3">
      <c r="A311" s="1">
        <v>1990</v>
      </c>
      <c r="B311">
        <v>4.2000000000000003E-2</v>
      </c>
      <c r="C311">
        <v>0.15</v>
      </c>
      <c r="D311">
        <v>0.32</v>
      </c>
      <c r="E311">
        <v>0.53200000000000003</v>
      </c>
      <c r="F311">
        <v>0.76900000000000002</v>
      </c>
      <c r="G311">
        <v>1.0169999999999999</v>
      </c>
      <c r="H311">
        <v>1.2629999999999999</v>
      </c>
      <c r="I311">
        <v>1.4990000000000001</v>
      </c>
      <c r="J311">
        <v>1.722</v>
      </c>
      <c r="K311">
        <v>1.927</v>
      </c>
      <c r="L311">
        <v>2.113</v>
      </c>
      <c r="M311">
        <v>2.2799999999999998</v>
      </c>
    </row>
    <row r="312" spans="1:13" x14ac:dyDescent="0.3">
      <c r="A312" s="1">
        <v>1991</v>
      </c>
      <c r="B312">
        <v>3.9E-2</v>
      </c>
      <c r="C312">
        <v>0.14199999999999999</v>
      </c>
      <c r="D312">
        <v>0.30499999999999999</v>
      </c>
      <c r="E312">
        <v>0.51100000000000001</v>
      </c>
      <c r="F312">
        <v>0.74299999999999999</v>
      </c>
      <c r="G312">
        <v>0.98499999999999999</v>
      </c>
      <c r="H312">
        <v>1.2270000000000001</v>
      </c>
      <c r="I312">
        <v>1.4610000000000001</v>
      </c>
      <c r="J312">
        <v>1.68</v>
      </c>
      <c r="K312">
        <v>1.883</v>
      </c>
      <c r="L312">
        <v>2.0680000000000001</v>
      </c>
      <c r="M312">
        <v>2.234</v>
      </c>
    </row>
    <row r="313" spans="1:13" x14ac:dyDescent="0.3">
      <c r="A313" s="1">
        <v>1992</v>
      </c>
      <c r="B313">
        <v>0.04</v>
      </c>
      <c r="C313">
        <v>0.14799999999999999</v>
      </c>
      <c r="D313">
        <v>0.318</v>
      </c>
      <c r="E313">
        <v>0.53400000000000003</v>
      </c>
      <c r="F313">
        <v>0.77600000000000002</v>
      </c>
      <c r="G313">
        <v>1.0309999999999999</v>
      </c>
      <c r="H313">
        <v>1.286</v>
      </c>
      <c r="I313">
        <v>1.5309999999999999</v>
      </c>
      <c r="J313">
        <v>1.7629999999999999</v>
      </c>
      <c r="K313">
        <v>1.976</v>
      </c>
      <c r="L313">
        <v>2.1709999999999998</v>
      </c>
      <c r="M313">
        <v>2.3460000000000001</v>
      </c>
    </row>
    <row r="314" spans="1:13" x14ac:dyDescent="0.3">
      <c r="A314" s="1">
        <v>1993</v>
      </c>
      <c r="B314">
        <v>3.9E-2</v>
      </c>
      <c r="C314">
        <v>0.14699999999999999</v>
      </c>
      <c r="D314">
        <v>0.32300000000000001</v>
      </c>
      <c r="E314">
        <v>0.54900000000000004</v>
      </c>
      <c r="F314">
        <v>0.80700000000000005</v>
      </c>
      <c r="G314">
        <v>1.08</v>
      </c>
      <c r="H314">
        <v>1.3540000000000001</v>
      </c>
      <c r="I314">
        <v>1.62</v>
      </c>
      <c r="J314">
        <v>1.871</v>
      </c>
      <c r="K314">
        <v>2.1040000000000001</v>
      </c>
      <c r="L314">
        <v>2.3170000000000002</v>
      </c>
      <c r="M314">
        <v>2.508</v>
      </c>
    </row>
    <row r="315" spans="1:13" x14ac:dyDescent="0.3">
      <c r="A315" s="1">
        <v>1994</v>
      </c>
      <c r="B315">
        <v>3.5999999999999997E-2</v>
      </c>
      <c r="C315">
        <v>0.14699999999999999</v>
      </c>
      <c r="D315">
        <v>0.33500000000000002</v>
      </c>
      <c r="E315">
        <v>0.58399999999999996</v>
      </c>
      <c r="F315">
        <v>0.874</v>
      </c>
      <c r="G315">
        <v>1.1859999999999999</v>
      </c>
      <c r="H315">
        <v>1.5029999999999999</v>
      </c>
      <c r="I315">
        <v>1.8129999999999999</v>
      </c>
      <c r="J315">
        <v>2.109</v>
      </c>
      <c r="K315">
        <v>2.3849999999999998</v>
      </c>
      <c r="L315">
        <v>2.6379999999999999</v>
      </c>
      <c r="M315">
        <v>2.867</v>
      </c>
    </row>
    <row r="316" spans="1:13" x14ac:dyDescent="0.3">
      <c r="A316" s="1">
        <v>1995</v>
      </c>
      <c r="B316">
        <v>3.7999999999999999E-2</v>
      </c>
      <c r="C316">
        <v>0.14599999999999999</v>
      </c>
      <c r="D316">
        <v>0.318</v>
      </c>
      <c r="E316">
        <v>0.54</v>
      </c>
      <c r="F316">
        <v>0.79200000000000004</v>
      </c>
      <c r="G316">
        <v>1.0580000000000001</v>
      </c>
      <c r="H316">
        <v>1.325</v>
      </c>
      <c r="I316">
        <v>1.583</v>
      </c>
      <c r="J316">
        <v>1.827</v>
      </c>
      <c r="K316">
        <v>2.0529999999999999</v>
      </c>
      <c r="L316">
        <v>2.2599999999999998</v>
      </c>
      <c r="M316">
        <v>2.4460000000000002</v>
      </c>
    </row>
    <row r="317" spans="1:13" x14ac:dyDescent="0.3">
      <c r="A317" s="1">
        <v>1996</v>
      </c>
      <c r="B317">
        <v>3.7999999999999999E-2</v>
      </c>
      <c r="C317">
        <v>0.14499999999999999</v>
      </c>
      <c r="D317">
        <v>0.317</v>
      </c>
      <c r="E317">
        <v>0.53700000000000003</v>
      </c>
      <c r="F317">
        <v>0.78800000000000003</v>
      </c>
      <c r="G317">
        <v>1.0529999999999999</v>
      </c>
      <c r="H317">
        <v>1.3180000000000001</v>
      </c>
      <c r="I317">
        <v>1.5760000000000001</v>
      </c>
      <c r="J317">
        <v>1.82</v>
      </c>
      <c r="K317">
        <v>2.0449999999999999</v>
      </c>
      <c r="L317">
        <v>2.2509999999999999</v>
      </c>
      <c r="M317">
        <v>2.4359999999999999</v>
      </c>
    </row>
    <row r="318" spans="1:13" x14ac:dyDescent="0.3">
      <c r="A318" s="1">
        <v>1997</v>
      </c>
      <c r="B318">
        <v>4.4999999999999998E-2</v>
      </c>
      <c r="C318">
        <v>0.152</v>
      </c>
      <c r="D318">
        <v>0.312</v>
      </c>
      <c r="E318">
        <v>0.50600000000000001</v>
      </c>
      <c r="F318">
        <v>0.72</v>
      </c>
      <c r="G318">
        <v>0.94</v>
      </c>
      <c r="H318">
        <v>1.155</v>
      </c>
      <c r="I318">
        <v>1.361</v>
      </c>
      <c r="J318">
        <v>1.5529999999999999</v>
      </c>
      <c r="K318">
        <v>1.7290000000000001</v>
      </c>
      <c r="L318">
        <v>1.889</v>
      </c>
      <c r="M318">
        <v>2.0310000000000001</v>
      </c>
    </row>
    <row r="319" spans="1:13" x14ac:dyDescent="0.3">
      <c r="A319" s="1">
        <v>1998</v>
      </c>
      <c r="B319">
        <v>0.04</v>
      </c>
      <c r="C319">
        <v>0.14000000000000001</v>
      </c>
      <c r="D319">
        <v>0.29399999999999998</v>
      </c>
      <c r="E319">
        <v>0.48299999999999998</v>
      </c>
      <c r="F319">
        <v>0.69299999999999995</v>
      </c>
      <c r="G319">
        <v>0.91100000000000003</v>
      </c>
      <c r="H319">
        <v>1.1259999999999999</v>
      </c>
      <c r="I319">
        <v>1.333</v>
      </c>
      <c r="J319">
        <v>1.526</v>
      </c>
      <c r="K319">
        <v>1.7030000000000001</v>
      </c>
      <c r="L319">
        <v>1.8640000000000001</v>
      </c>
      <c r="M319">
        <v>2.008</v>
      </c>
    </row>
    <row r="320" spans="1:13" x14ac:dyDescent="0.3">
      <c r="A320" s="1">
        <v>1999</v>
      </c>
      <c r="B320">
        <v>3.6999999999999998E-2</v>
      </c>
      <c r="C320">
        <v>0.14599999999999999</v>
      </c>
      <c r="D320">
        <v>0.32400000000000001</v>
      </c>
      <c r="E320">
        <v>0.55700000000000005</v>
      </c>
      <c r="F320">
        <v>0.82399999999999995</v>
      </c>
      <c r="G320">
        <v>1.107</v>
      </c>
      <c r="H320">
        <v>1.3939999999999999</v>
      </c>
      <c r="I320">
        <v>1.673</v>
      </c>
      <c r="J320">
        <v>1.9379999999999999</v>
      </c>
      <c r="K320">
        <v>2.1829999999999998</v>
      </c>
      <c r="L320">
        <v>2.4079999999999999</v>
      </c>
      <c r="M320">
        <v>2.6110000000000002</v>
      </c>
    </row>
    <row r="321" spans="1:13" x14ac:dyDescent="0.3">
      <c r="A321" s="1">
        <v>2000</v>
      </c>
      <c r="B321">
        <v>3.5000000000000003E-2</v>
      </c>
      <c r="C321">
        <v>0.14499999999999999</v>
      </c>
      <c r="D321">
        <v>0.33600000000000002</v>
      </c>
      <c r="E321">
        <v>0.59199999999999997</v>
      </c>
      <c r="F321">
        <v>0.89300000000000002</v>
      </c>
      <c r="G321">
        <v>1.218</v>
      </c>
      <c r="H321">
        <v>1.55</v>
      </c>
      <c r="I321">
        <v>1.877</v>
      </c>
      <c r="J321">
        <v>2.1890000000000001</v>
      </c>
      <c r="K321">
        <v>2.4809999999999999</v>
      </c>
      <c r="L321">
        <v>2.75</v>
      </c>
      <c r="M321">
        <v>2.9940000000000002</v>
      </c>
    </row>
    <row r="322" spans="1:13" x14ac:dyDescent="0.3">
      <c r="A322" s="1">
        <v>2001</v>
      </c>
      <c r="B322">
        <v>3.3000000000000002E-2</v>
      </c>
      <c r="C322">
        <v>0.13900000000000001</v>
      </c>
      <c r="D322">
        <v>0.32400000000000001</v>
      </c>
      <c r="E322">
        <v>0.57199999999999995</v>
      </c>
      <c r="F322">
        <v>0.86399999999999999</v>
      </c>
      <c r="G322">
        <v>1.18</v>
      </c>
      <c r="H322">
        <v>1.504</v>
      </c>
      <c r="I322">
        <v>1.8220000000000001</v>
      </c>
      <c r="J322">
        <v>2.1269999999999998</v>
      </c>
      <c r="K322">
        <v>2.4119999999999999</v>
      </c>
      <c r="L322">
        <v>2.6739999999999999</v>
      </c>
      <c r="M322">
        <v>2.9119999999999999</v>
      </c>
    </row>
    <row r="323" spans="1:13" x14ac:dyDescent="0.3">
      <c r="A323" s="1">
        <v>2002</v>
      </c>
      <c r="B323">
        <v>3.5999999999999997E-2</v>
      </c>
      <c r="C323">
        <v>0.14499999999999999</v>
      </c>
      <c r="D323">
        <v>0.33</v>
      </c>
      <c r="E323">
        <v>0.57599999999999996</v>
      </c>
      <c r="F323">
        <v>0.86099999999999999</v>
      </c>
      <c r="G323">
        <v>1.167</v>
      </c>
      <c r="H323">
        <v>1.478</v>
      </c>
      <c r="I323">
        <v>1.7829999999999999</v>
      </c>
      <c r="J323">
        <v>2.0739999999999998</v>
      </c>
      <c r="K323">
        <v>2.3439999999999999</v>
      </c>
      <c r="L323">
        <v>2.593</v>
      </c>
      <c r="M323">
        <v>2.8170000000000002</v>
      </c>
    </row>
    <row r="324" spans="1:13" x14ac:dyDescent="0.3">
      <c r="A324" s="1">
        <v>2003</v>
      </c>
      <c r="B324">
        <v>0.04</v>
      </c>
      <c r="C324">
        <v>0.154</v>
      </c>
      <c r="D324">
        <v>0.34100000000000003</v>
      </c>
      <c r="E324">
        <v>0.58399999999999996</v>
      </c>
      <c r="F324">
        <v>0.86199999999999999</v>
      </c>
      <c r="G324">
        <v>1.157</v>
      </c>
      <c r="H324">
        <v>1.454</v>
      </c>
      <c r="I324">
        <v>1.7430000000000001</v>
      </c>
      <c r="J324">
        <v>2.0169999999999999</v>
      </c>
      <c r="K324">
        <v>2.2719999999999998</v>
      </c>
      <c r="L324">
        <v>2.504</v>
      </c>
      <c r="M324">
        <v>2.714</v>
      </c>
    </row>
    <row r="325" spans="1:13" x14ac:dyDescent="0.3">
      <c r="A325" s="1">
        <v>2004</v>
      </c>
      <c r="B325">
        <v>3.7999999999999999E-2</v>
      </c>
      <c r="C325">
        <v>0.14899999999999999</v>
      </c>
      <c r="D325">
        <v>0.33300000000000002</v>
      </c>
      <c r="E325">
        <v>0.57399999999999995</v>
      </c>
      <c r="F325">
        <v>0.85199999999999998</v>
      </c>
      <c r="G325">
        <v>1.1479999999999999</v>
      </c>
      <c r="H325">
        <v>1.4470000000000001</v>
      </c>
      <c r="I325">
        <v>1.74</v>
      </c>
      <c r="J325">
        <v>2.0169999999999999</v>
      </c>
      <c r="K325">
        <v>2.2749999999999999</v>
      </c>
      <c r="L325">
        <v>2.5110000000000001</v>
      </c>
      <c r="M325">
        <v>2.7240000000000002</v>
      </c>
    </row>
    <row r="326" spans="1:13" x14ac:dyDescent="0.3">
      <c r="A326" s="1">
        <v>2005</v>
      </c>
      <c r="B326">
        <v>3.6999999999999998E-2</v>
      </c>
      <c r="C326">
        <v>0.15</v>
      </c>
      <c r="D326">
        <v>0.34100000000000003</v>
      </c>
      <c r="E326">
        <v>0.59499999999999997</v>
      </c>
      <c r="F326">
        <v>0.89</v>
      </c>
      <c r="G326">
        <v>1.206</v>
      </c>
      <c r="H326">
        <v>1.5269999999999999</v>
      </c>
      <c r="I326">
        <v>1.8420000000000001</v>
      </c>
      <c r="J326">
        <v>2.1419999999999999</v>
      </c>
      <c r="K326">
        <v>2.4220000000000002</v>
      </c>
      <c r="L326">
        <v>2.6779999999999999</v>
      </c>
      <c r="M326">
        <v>2.911</v>
      </c>
    </row>
    <row r="327" spans="1:13" x14ac:dyDescent="0.3">
      <c r="A327" s="1">
        <v>2006</v>
      </c>
      <c r="B327">
        <v>3.7999999999999999E-2</v>
      </c>
      <c r="C327">
        <v>0.152</v>
      </c>
      <c r="D327">
        <v>0.34699999999999998</v>
      </c>
      <c r="E327">
        <v>0.60599999999999998</v>
      </c>
      <c r="F327">
        <v>0.90700000000000003</v>
      </c>
      <c r="G327">
        <v>1.23</v>
      </c>
      <c r="H327">
        <v>1.5580000000000001</v>
      </c>
      <c r="I327">
        <v>1.88</v>
      </c>
      <c r="J327">
        <v>2.1869999999999998</v>
      </c>
      <c r="K327">
        <v>2.4729999999999999</v>
      </c>
      <c r="L327">
        <v>2.7349999999999999</v>
      </c>
      <c r="M327">
        <v>2.9729999999999999</v>
      </c>
    </row>
    <row r="328" spans="1:13" x14ac:dyDescent="0.3">
      <c r="A328" s="1">
        <v>2007</v>
      </c>
      <c r="B328">
        <v>3.7999999999999999E-2</v>
      </c>
      <c r="C328">
        <v>0.14899999999999999</v>
      </c>
      <c r="D328">
        <v>0.33500000000000002</v>
      </c>
      <c r="E328">
        <v>0.57899999999999996</v>
      </c>
      <c r="F328">
        <v>0.86099999999999999</v>
      </c>
      <c r="G328">
        <v>1.161</v>
      </c>
      <c r="H328">
        <v>1.4650000000000001</v>
      </c>
      <c r="I328">
        <v>1.762</v>
      </c>
      <c r="J328">
        <v>2.044</v>
      </c>
      <c r="K328">
        <v>2.306</v>
      </c>
      <c r="L328">
        <v>2.5459999999999998</v>
      </c>
      <c r="M328">
        <v>2.7629999999999999</v>
      </c>
    </row>
    <row r="329" spans="1:13" x14ac:dyDescent="0.3">
      <c r="A329" s="1">
        <v>2008</v>
      </c>
      <c r="B329">
        <v>3.5999999999999997E-2</v>
      </c>
      <c r="C329">
        <v>0.14599999999999999</v>
      </c>
      <c r="D329">
        <v>0.33400000000000002</v>
      </c>
      <c r="E329">
        <v>0.58499999999999996</v>
      </c>
      <c r="F329">
        <v>0.876</v>
      </c>
      <c r="G329">
        <v>1.19</v>
      </c>
      <c r="H329">
        <v>1.51</v>
      </c>
      <c r="I329">
        <v>1.823</v>
      </c>
      <c r="J329">
        <v>2.1219999999999999</v>
      </c>
      <c r="K329">
        <v>2.4</v>
      </c>
      <c r="L329">
        <v>2.6560000000000001</v>
      </c>
      <c r="M329">
        <v>2.8879999999999999</v>
      </c>
    </row>
    <row r="330" spans="1:13" x14ac:dyDescent="0.3">
      <c r="A330" s="1">
        <v>2009</v>
      </c>
      <c r="B330">
        <v>3.7999999999999999E-2</v>
      </c>
      <c r="C330">
        <v>0.15</v>
      </c>
      <c r="D330">
        <v>0.33700000000000002</v>
      </c>
      <c r="E330">
        <v>0.58199999999999996</v>
      </c>
      <c r="F330">
        <v>0.86499999999999999</v>
      </c>
      <c r="G330">
        <v>1.167</v>
      </c>
      <c r="H330">
        <v>1.474</v>
      </c>
      <c r="I330">
        <v>1.7729999999999999</v>
      </c>
      <c r="J330">
        <v>2.0569999999999999</v>
      </c>
      <c r="K330">
        <v>2.3210000000000002</v>
      </c>
      <c r="L330">
        <v>2.5630000000000002</v>
      </c>
      <c r="M330">
        <v>2.782</v>
      </c>
    </row>
    <row r="331" spans="1:13" x14ac:dyDescent="0.3">
      <c r="A331" s="1">
        <v>2010</v>
      </c>
      <c r="B331">
        <v>3.9E-2</v>
      </c>
      <c r="C331">
        <v>0.15</v>
      </c>
      <c r="D331">
        <v>0.33200000000000002</v>
      </c>
      <c r="E331">
        <v>0.56699999999999995</v>
      </c>
      <c r="F331">
        <v>0.83699999999999997</v>
      </c>
      <c r="G331">
        <v>1.123</v>
      </c>
      <c r="H331">
        <v>1.411</v>
      </c>
      <c r="I331">
        <v>1.6910000000000001</v>
      </c>
      <c r="J331">
        <v>1.956</v>
      </c>
      <c r="K331">
        <v>2.2029999999999998</v>
      </c>
      <c r="L331">
        <v>2.4279999999999999</v>
      </c>
      <c r="M331">
        <v>2.6309999999999998</v>
      </c>
    </row>
    <row r="332" spans="1:13" x14ac:dyDescent="0.3">
      <c r="A332" s="1">
        <v>2011</v>
      </c>
      <c r="B332">
        <v>3.1E-2</v>
      </c>
      <c r="C332">
        <v>0.14299999999999999</v>
      </c>
      <c r="D332">
        <v>0.35099999999999998</v>
      </c>
      <c r="E332">
        <v>0.64400000000000002</v>
      </c>
      <c r="F332">
        <v>1</v>
      </c>
      <c r="G332">
        <v>1.395</v>
      </c>
      <c r="H332">
        <v>1.806</v>
      </c>
      <c r="I332">
        <v>2.2170000000000001</v>
      </c>
      <c r="J332">
        <v>2.6139999999999999</v>
      </c>
      <c r="K332">
        <v>2.99</v>
      </c>
      <c r="L332">
        <v>3.3370000000000002</v>
      </c>
      <c r="M332">
        <v>3.6549999999999998</v>
      </c>
    </row>
    <row r="333" spans="1:13" x14ac:dyDescent="0.3">
      <c r="A333" s="1">
        <v>2012</v>
      </c>
      <c r="B333">
        <v>3.2000000000000001E-2</v>
      </c>
      <c r="C333">
        <v>0.14499999999999999</v>
      </c>
      <c r="D333">
        <v>0.34899999999999998</v>
      </c>
      <c r="E333">
        <v>0.63200000000000001</v>
      </c>
      <c r="F333">
        <v>0.97099999999999997</v>
      </c>
      <c r="G333">
        <v>1.3440000000000001</v>
      </c>
      <c r="H333">
        <v>1.7310000000000001</v>
      </c>
      <c r="I333">
        <v>2.1150000000000002</v>
      </c>
      <c r="J333">
        <v>2.4849999999999999</v>
      </c>
      <c r="K333">
        <v>2.8340000000000001</v>
      </c>
      <c r="L333">
        <v>3.1560000000000001</v>
      </c>
      <c r="M333">
        <v>3.4489999999999998</v>
      </c>
    </row>
    <row r="334" spans="1:13" x14ac:dyDescent="0.3">
      <c r="A334" s="1">
        <v>2013</v>
      </c>
      <c r="B334">
        <v>3.2000000000000001E-2</v>
      </c>
      <c r="C334">
        <v>0.14499999999999999</v>
      </c>
      <c r="D334">
        <v>0.34899999999999998</v>
      </c>
      <c r="E334">
        <v>0.63200000000000001</v>
      </c>
      <c r="F334">
        <v>0.97099999999999997</v>
      </c>
      <c r="G334">
        <v>1.3440000000000001</v>
      </c>
      <c r="H334">
        <v>1.7310000000000001</v>
      </c>
      <c r="I334">
        <v>2.1150000000000002</v>
      </c>
      <c r="J334">
        <v>2.4849999999999999</v>
      </c>
      <c r="K334">
        <v>2.8340000000000001</v>
      </c>
      <c r="L334">
        <v>3.1560000000000001</v>
      </c>
      <c r="M334">
        <v>3.4489999999999998</v>
      </c>
    </row>
    <row r="335" spans="1:13" s="3" customFormat="1" x14ac:dyDescent="0.3">
      <c r="A335" s="2"/>
      <c r="B335" s="3" t="s">
        <v>0</v>
      </c>
      <c r="C335" s="3" t="s">
        <v>8</v>
      </c>
      <c r="D335" s="3" t="s">
        <v>13</v>
      </c>
    </row>
    <row r="336" spans="1:13" x14ac:dyDescent="0.3">
      <c r="A336" s="1">
        <v>1970</v>
      </c>
      <c r="B336">
        <v>5.1999999999999998E-2</v>
      </c>
      <c r="C336">
        <v>9.2999999999999999E-2</v>
      </c>
      <c r="D336">
        <v>0.13100000000000001</v>
      </c>
      <c r="E336">
        <v>0.17799999999999999</v>
      </c>
      <c r="F336">
        <v>0.26200000000000001</v>
      </c>
      <c r="G336">
        <v>0.29399999999999998</v>
      </c>
      <c r="H336">
        <v>0.34</v>
      </c>
      <c r="I336">
        <v>0.39600000000000002</v>
      </c>
      <c r="J336">
        <v>0.54900000000000004</v>
      </c>
      <c r="K336">
        <v>0.73799999999999999</v>
      </c>
      <c r="L336">
        <v>0.98399999999999999</v>
      </c>
      <c r="M336">
        <v>1.093</v>
      </c>
    </row>
    <row r="337" spans="1:13" x14ac:dyDescent="0.3">
      <c r="A337" s="1">
        <v>1971</v>
      </c>
      <c r="B337">
        <v>5.1999999999999998E-2</v>
      </c>
      <c r="C337">
        <v>9.2999999999999999E-2</v>
      </c>
      <c r="D337">
        <v>0.13100000000000001</v>
      </c>
      <c r="E337">
        <v>0.17799999999999999</v>
      </c>
      <c r="F337">
        <v>0.26200000000000001</v>
      </c>
      <c r="G337">
        <v>0.29399999999999998</v>
      </c>
      <c r="H337">
        <v>0.34</v>
      </c>
      <c r="I337">
        <v>0.39600000000000002</v>
      </c>
      <c r="J337">
        <v>0.54900000000000004</v>
      </c>
      <c r="K337">
        <v>0.73799999999999999</v>
      </c>
      <c r="L337">
        <v>0.98399999999999999</v>
      </c>
      <c r="M337">
        <v>1.093</v>
      </c>
    </row>
    <row r="338" spans="1:13" x14ac:dyDescent="0.3">
      <c r="A338" s="1">
        <v>1972</v>
      </c>
      <c r="B338">
        <v>5.1999999999999998E-2</v>
      </c>
      <c r="C338">
        <v>9.2999999999999999E-2</v>
      </c>
      <c r="D338">
        <v>0.13100000000000001</v>
      </c>
      <c r="E338">
        <v>0.17799999999999999</v>
      </c>
      <c r="F338">
        <v>0.26200000000000001</v>
      </c>
      <c r="G338">
        <v>0.29399999999999998</v>
      </c>
      <c r="H338">
        <v>0.34</v>
      </c>
      <c r="I338">
        <v>0.39600000000000002</v>
      </c>
      <c r="J338">
        <v>0.54900000000000004</v>
      </c>
      <c r="K338">
        <v>0.73799999999999999</v>
      </c>
      <c r="L338">
        <v>0.98399999999999999</v>
      </c>
      <c r="M338">
        <v>1.093</v>
      </c>
    </row>
    <row r="339" spans="1:13" x14ac:dyDescent="0.3">
      <c r="A339" s="1">
        <v>1973</v>
      </c>
      <c r="B339">
        <v>5.1999999999999998E-2</v>
      </c>
      <c r="C339">
        <v>9.2999999999999999E-2</v>
      </c>
      <c r="D339">
        <v>0.13100000000000001</v>
      </c>
      <c r="E339">
        <v>0.17799999999999999</v>
      </c>
      <c r="F339">
        <v>0.26200000000000001</v>
      </c>
      <c r="G339">
        <v>0.29399999999999998</v>
      </c>
      <c r="H339">
        <v>0.34</v>
      </c>
      <c r="I339">
        <v>0.39600000000000002</v>
      </c>
      <c r="J339">
        <v>0.54900000000000004</v>
      </c>
      <c r="K339">
        <v>0.73799999999999999</v>
      </c>
      <c r="L339">
        <v>0.98399999999999999</v>
      </c>
      <c r="M339">
        <v>1.093</v>
      </c>
    </row>
    <row r="340" spans="1:13" x14ac:dyDescent="0.3">
      <c r="A340" s="1">
        <v>1974</v>
      </c>
      <c r="B340">
        <v>5.1999999999999998E-2</v>
      </c>
      <c r="C340">
        <v>9.2999999999999999E-2</v>
      </c>
      <c r="D340">
        <v>0.13100000000000001</v>
      </c>
      <c r="E340">
        <v>0.17799999999999999</v>
      </c>
      <c r="F340">
        <v>0.26200000000000001</v>
      </c>
      <c r="G340">
        <v>0.29399999999999998</v>
      </c>
      <c r="H340">
        <v>0.34</v>
      </c>
      <c r="I340">
        <v>0.39600000000000002</v>
      </c>
      <c r="J340">
        <v>0.54900000000000004</v>
      </c>
      <c r="K340">
        <v>0.73799999999999999</v>
      </c>
      <c r="L340">
        <v>0.98399999999999999</v>
      </c>
      <c r="M340">
        <v>1.093</v>
      </c>
    </row>
    <row r="341" spans="1:13" x14ac:dyDescent="0.3">
      <c r="A341" s="1">
        <v>1975</v>
      </c>
      <c r="B341">
        <v>5.1999999999999998E-2</v>
      </c>
      <c r="C341">
        <v>9.2999999999999999E-2</v>
      </c>
      <c r="D341">
        <v>0.13100000000000001</v>
      </c>
      <c r="E341">
        <v>0.17799999999999999</v>
      </c>
      <c r="F341">
        <v>0.26200000000000001</v>
      </c>
      <c r="G341">
        <v>0.29399999999999998</v>
      </c>
      <c r="H341">
        <v>0.34</v>
      </c>
      <c r="I341">
        <v>0.39600000000000002</v>
      </c>
      <c r="J341">
        <v>0.54900000000000004</v>
      </c>
      <c r="K341">
        <v>0.73799999999999999</v>
      </c>
      <c r="L341">
        <v>0.98399999999999999</v>
      </c>
      <c r="M341">
        <v>1.093</v>
      </c>
    </row>
    <row r="342" spans="1:13" x14ac:dyDescent="0.3">
      <c r="A342" s="1">
        <v>1976</v>
      </c>
      <c r="B342">
        <v>5.1999999999999998E-2</v>
      </c>
      <c r="C342">
        <v>7.8E-2</v>
      </c>
      <c r="D342">
        <v>0.155</v>
      </c>
      <c r="E342">
        <v>0.214</v>
      </c>
      <c r="F342">
        <v>0.27500000000000002</v>
      </c>
      <c r="G342">
        <v>0.33600000000000002</v>
      </c>
      <c r="H342">
        <v>0.39400000000000002</v>
      </c>
      <c r="I342">
        <v>0.47199999999999998</v>
      </c>
      <c r="J342">
        <v>0.63200000000000001</v>
      </c>
      <c r="K342">
        <v>0.71399999999999997</v>
      </c>
      <c r="L342">
        <v>0.89800000000000002</v>
      </c>
      <c r="M342">
        <v>1.538</v>
      </c>
    </row>
    <row r="343" spans="1:13" x14ac:dyDescent="0.3">
      <c r="A343" s="1">
        <v>1977</v>
      </c>
      <c r="B343">
        <v>5.5E-2</v>
      </c>
      <c r="C343">
        <v>9.1999999999999998E-2</v>
      </c>
      <c r="D343">
        <v>0.109</v>
      </c>
      <c r="E343">
        <v>0.23599999999999999</v>
      </c>
      <c r="F343">
        <v>0.27500000000000002</v>
      </c>
      <c r="G343">
        <v>0.314</v>
      </c>
      <c r="H343">
        <v>0.375</v>
      </c>
      <c r="I343">
        <v>0.45600000000000002</v>
      </c>
      <c r="J343">
        <v>0.52100000000000002</v>
      </c>
      <c r="K343">
        <v>0.73199999999999998</v>
      </c>
      <c r="L343">
        <v>0.65100000000000002</v>
      </c>
      <c r="M343">
        <v>1.137</v>
      </c>
    </row>
    <row r="344" spans="1:13" x14ac:dyDescent="0.3">
      <c r="A344" s="1">
        <v>1978</v>
      </c>
      <c r="B344">
        <v>5.1999999999999998E-2</v>
      </c>
      <c r="C344">
        <v>8.4000000000000005E-2</v>
      </c>
      <c r="D344">
        <v>0.104</v>
      </c>
      <c r="E344">
        <v>0.14699999999999999</v>
      </c>
      <c r="F344">
        <v>0.21099999999999999</v>
      </c>
      <c r="G344">
        <v>0.32700000000000001</v>
      </c>
      <c r="H344">
        <v>0.39400000000000002</v>
      </c>
      <c r="I344">
        <v>0.44900000000000001</v>
      </c>
      <c r="J344">
        <v>0.51400000000000001</v>
      </c>
      <c r="K344">
        <v>0.58299999999999996</v>
      </c>
      <c r="L344">
        <v>0.63100000000000001</v>
      </c>
      <c r="M344">
        <v>1.538</v>
      </c>
    </row>
    <row r="345" spans="1:13" x14ac:dyDescent="0.3">
      <c r="A345" s="1">
        <v>1979</v>
      </c>
      <c r="B345">
        <v>5.1999999999999998E-2</v>
      </c>
      <c r="C345">
        <v>0.108</v>
      </c>
      <c r="D345">
        <v>0.16</v>
      </c>
      <c r="E345">
        <v>0.19900000000000001</v>
      </c>
      <c r="F345">
        <v>0.24099999999999999</v>
      </c>
      <c r="G345">
        <v>0.30099999999999999</v>
      </c>
      <c r="H345">
        <v>0.38800000000000001</v>
      </c>
      <c r="I345">
        <v>0.46600000000000003</v>
      </c>
      <c r="J345">
        <v>0.58799999999999997</v>
      </c>
      <c r="K345">
        <v>0.871</v>
      </c>
      <c r="L345">
        <v>1.2649999999999999</v>
      </c>
      <c r="M345">
        <v>1.972</v>
      </c>
    </row>
    <row r="346" spans="1:13" x14ac:dyDescent="0.3">
      <c r="A346" s="1">
        <v>1980</v>
      </c>
      <c r="B346">
        <v>2.5999999999999999E-2</v>
      </c>
      <c r="C346">
        <v>0.06</v>
      </c>
      <c r="D346">
        <v>0.13200000000000001</v>
      </c>
      <c r="E346">
        <v>0.23100000000000001</v>
      </c>
      <c r="F346">
        <v>0.27200000000000002</v>
      </c>
      <c r="G346">
        <v>0.35</v>
      </c>
      <c r="H346">
        <v>0.44700000000000001</v>
      </c>
      <c r="I346">
        <v>0.51900000000000002</v>
      </c>
      <c r="J346">
        <v>0.71599999999999997</v>
      </c>
      <c r="K346">
        <v>0.82</v>
      </c>
      <c r="L346">
        <v>1.073</v>
      </c>
      <c r="M346">
        <v>1.8540000000000001</v>
      </c>
    </row>
    <row r="347" spans="1:13" x14ac:dyDescent="0.3">
      <c r="A347" s="1">
        <v>1981</v>
      </c>
      <c r="B347">
        <v>5.1999999999999998E-2</v>
      </c>
      <c r="C347">
        <v>9.5000000000000001E-2</v>
      </c>
      <c r="D347">
        <v>0.14899999999999999</v>
      </c>
      <c r="E347">
        <v>0.24199999999999999</v>
      </c>
      <c r="F347">
        <v>0.29399999999999998</v>
      </c>
      <c r="G347">
        <v>0.34</v>
      </c>
      <c r="H347">
        <v>0.40699999999999997</v>
      </c>
      <c r="I347">
        <v>0.503</v>
      </c>
      <c r="J347">
        <v>0.63700000000000001</v>
      </c>
      <c r="K347">
        <v>0.76500000000000001</v>
      </c>
      <c r="L347">
        <v>1.1839999999999999</v>
      </c>
      <c r="M347">
        <v>1.9</v>
      </c>
    </row>
    <row r="348" spans="1:13" x14ac:dyDescent="0.3">
      <c r="A348" s="1">
        <v>1982</v>
      </c>
      <c r="B348">
        <v>5.5E-2</v>
      </c>
      <c r="C348">
        <v>8.5000000000000006E-2</v>
      </c>
      <c r="D348">
        <v>0.16600000000000001</v>
      </c>
      <c r="E348">
        <v>0.20699999999999999</v>
      </c>
      <c r="F348">
        <v>0.26900000000000002</v>
      </c>
      <c r="G348">
        <v>0.32300000000000001</v>
      </c>
      <c r="H348">
        <v>0.378</v>
      </c>
      <c r="I348">
        <v>0.47199999999999998</v>
      </c>
      <c r="J348">
        <v>0.53600000000000003</v>
      </c>
      <c r="K348">
        <v>0.64400000000000002</v>
      </c>
      <c r="L348">
        <v>0.98699999999999999</v>
      </c>
      <c r="M348">
        <v>1.1850000000000001</v>
      </c>
    </row>
    <row r="349" spans="1:13" x14ac:dyDescent="0.3">
      <c r="A349" s="1">
        <v>1983</v>
      </c>
      <c r="B349">
        <v>7.0000000000000007E-2</v>
      </c>
      <c r="C349">
        <v>9.9000000000000005E-2</v>
      </c>
      <c r="D349">
        <v>0.122</v>
      </c>
      <c r="E349">
        <v>0.23</v>
      </c>
      <c r="F349">
        <v>0.27300000000000002</v>
      </c>
      <c r="G349">
        <v>0.32</v>
      </c>
      <c r="H349">
        <v>0.374</v>
      </c>
      <c r="I349">
        <v>0.46100000000000002</v>
      </c>
      <c r="J349">
        <v>0.59599999999999997</v>
      </c>
      <c r="K349">
        <v>0.70899999999999996</v>
      </c>
      <c r="L349">
        <v>1.196</v>
      </c>
      <c r="M349">
        <v>1.7689999999999999</v>
      </c>
    </row>
    <row r="350" spans="1:13" x14ac:dyDescent="0.3">
      <c r="A350" s="1">
        <v>1984</v>
      </c>
      <c r="B350">
        <v>3.5000000000000003E-2</v>
      </c>
      <c r="C350">
        <v>0.13500000000000001</v>
      </c>
      <c r="D350">
        <v>0.154</v>
      </c>
      <c r="E350">
        <v>0.185</v>
      </c>
      <c r="F350">
        <v>0.26600000000000001</v>
      </c>
      <c r="G350">
        <v>0.33</v>
      </c>
      <c r="H350">
        <v>0.38300000000000001</v>
      </c>
      <c r="I350">
        <v>0.44900000000000001</v>
      </c>
      <c r="J350">
        <v>0.57699999999999996</v>
      </c>
      <c r="K350">
        <v>0.68500000000000005</v>
      </c>
      <c r="L350">
        <v>1.012</v>
      </c>
      <c r="M350">
        <v>1.8460000000000001</v>
      </c>
    </row>
    <row r="351" spans="1:13" x14ac:dyDescent="0.3">
      <c r="A351" s="1">
        <v>1985</v>
      </c>
      <c r="B351">
        <v>5.8000000000000003E-2</v>
      </c>
      <c r="C351">
        <v>0.14799999999999999</v>
      </c>
      <c r="D351">
        <v>0.18099999999999999</v>
      </c>
      <c r="E351">
        <v>0.223</v>
      </c>
      <c r="F351">
        <v>0.27</v>
      </c>
      <c r="G351">
        <v>0.33900000000000002</v>
      </c>
      <c r="H351">
        <v>0.39800000000000002</v>
      </c>
      <c r="I351">
        <v>0.47299999999999998</v>
      </c>
      <c r="J351">
        <v>0.57299999999999995</v>
      </c>
      <c r="K351">
        <v>0.79600000000000004</v>
      </c>
      <c r="L351">
        <v>1.3759999999999999</v>
      </c>
      <c r="M351">
        <v>1.647</v>
      </c>
    </row>
    <row r="352" spans="1:13" x14ac:dyDescent="0.3">
      <c r="A352" s="1">
        <v>1986</v>
      </c>
      <c r="B352">
        <v>7.2999999999999995E-2</v>
      </c>
      <c r="C352">
        <v>7.4999999999999997E-2</v>
      </c>
      <c r="D352">
        <v>0.17199999999999999</v>
      </c>
      <c r="E352">
        <v>0.247</v>
      </c>
      <c r="F352">
        <v>0.28599999999999998</v>
      </c>
      <c r="G352">
        <v>0.34599999999999997</v>
      </c>
      <c r="H352">
        <v>0.42699999999999999</v>
      </c>
      <c r="I352">
        <v>0.51800000000000002</v>
      </c>
      <c r="J352">
        <v>0.64</v>
      </c>
      <c r="K352">
        <v>0.84399999999999997</v>
      </c>
      <c r="L352">
        <v>1.351</v>
      </c>
      <c r="M352">
        <v>2.11</v>
      </c>
    </row>
    <row r="353" spans="1:13" x14ac:dyDescent="0.3">
      <c r="A353" s="1">
        <v>1987</v>
      </c>
      <c r="B353">
        <v>7.5999999999999998E-2</v>
      </c>
      <c r="C353">
        <v>0.11700000000000001</v>
      </c>
      <c r="D353">
        <v>0.14000000000000001</v>
      </c>
      <c r="E353">
        <v>0.191</v>
      </c>
      <c r="F353">
        <v>0.27</v>
      </c>
      <c r="G353">
        <v>0.35699999999999998</v>
      </c>
      <c r="H353">
        <v>0.434</v>
      </c>
      <c r="I353">
        <v>0.503</v>
      </c>
      <c r="J353">
        <v>0.57699999999999996</v>
      </c>
      <c r="K353">
        <v>0.68899999999999995</v>
      </c>
      <c r="L353">
        <v>1.089</v>
      </c>
      <c r="M353">
        <v>1.9790000000000001</v>
      </c>
    </row>
    <row r="354" spans="1:13" x14ac:dyDescent="0.3">
      <c r="A354" s="1">
        <v>1988</v>
      </c>
      <c r="B354">
        <v>0.1</v>
      </c>
      <c r="C354">
        <v>0.124</v>
      </c>
      <c r="D354">
        <v>0.159</v>
      </c>
      <c r="E354">
        <v>0.19700000000000001</v>
      </c>
      <c r="F354">
        <v>0.23300000000000001</v>
      </c>
      <c r="G354">
        <v>0.34200000000000003</v>
      </c>
      <c r="H354">
        <v>0.44400000000000001</v>
      </c>
      <c r="I354">
        <v>0.51200000000000001</v>
      </c>
      <c r="J354">
        <v>0.58799999999999997</v>
      </c>
      <c r="K354">
        <v>0.75</v>
      </c>
      <c r="L354">
        <v>1.012</v>
      </c>
      <c r="M354">
        <v>1.3720000000000001</v>
      </c>
    </row>
    <row r="355" spans="1:13" x14ac:dyDescent="0.3">
      <c r="A355" s="1">
        <v>1989</v>
      </c>
      <c r="B355">
        <v>5.1999999999999998E-2</v>
      </c>
      <c r="C355">
        <v>0.10299999999999999</v>
      </c>
      <c r="D355">
        <v>0.22</v>
      </c>
      <c r="E355">
        <v>0.24099999999999999</v>
      </c>
      <c r="F355">
        <v>0.27800000000000002</v>
      </c>
      <c r="G355">
        <v>0.33900000000000002</v>
      </c>
      <c r="H355">
        <v>0.46700000000000003</v>
      </c>
      <c r="I355">
        <v>0.58499999999999996</v>
      </c>
      <c r="J355">
        <v>0.70199999999999996</v>
      </c>
      <c r="K355">
        <v>0.77900000000000003</v>
      </c>
      <c r="L355">
        <v>0.88</v>
      </c>
      <c r="M355">
        <v>1.538</v>
      </c>
    </row>
    <row r="356" spans="1:13" x14ac:dyDescent="0.3">
      <c r="A356" s="1">
        <v>1990</v>
      </c>
      <c r="B356">
        <v>6.4000000000000001E-2</v>
      </c>
      <c r="C356">
        <v>9.0999999999999998E-2</v>
      </c>
      <c r="D356">
        <v>0.153</v>
      </c>
      <c r="E356">
        <v>0.26400000000000001</v>
      </c>
      <c r="F356">
        <v>0.309</v>
      </c>
      <c r="G356">
        <v>0.373</v>
      </c>
      <c r="H356">
        <v>0.46100000000000002</v>
      </c>
      <c r="I356">
        <v>0.58199999999999996</v>
      </c>
      <c r="J356">
        <v>0.69399999999999995</v>
      </c>
      <c r="K356">
        <v>0.83499999999999996</v>
      </c>
      <c r="L356">
        <v>0.97</v>
      </c>
      <c r="M356">
        <v>1.5980000000000001</v>
      </c>
    </row>
    <row r="357" spans="1:13" x14ac:dyDescent="0.3">
      <c r="A357" s="1">
        <v>1991</v>
      </c>
      <c r="B357">
        <v>3.6999999999999998E-2</v>
      </c>
      <c r="C357">
        <v>0.106</v>
      </c>
      <c r="D357">
        <v>0.13200000000000001</v>
      </c>
      <c r="E357">
        <v>0.186</v>
      </c>
      <c r="F357">
        <v>0.27100000000000002</v>
      </c>
      <c r="G357">
        <v>0.38100000000000001</v>
      </c>
      <c r="H357">
        <v>0.45100000000000001</v>
      </c>
      <c r="I357">
        <v>0.54200000000000004</v>
      </c>
      <c r="J357">
        <v>0.66700000000000004</v>
      </c>
      <c r="K357">
        <v>0.78700000000000003</v>
      </c>
      <c r="L357">
        <v>0.90100000000000002</v>
      </c>
      <c r="M357">
        <v>1.0529999999999999</v>
      </c>
    </row>
    <row r="358" spans="1:13" x14ac:dyDescent="0.3">
      <c r="A358" s="1">
        <v>1992</v>
      </c>
      <c r="B358">
        <v>6.3E-2</v>
      </c>
      <c r="C358">
        <v>8.3000000000000004E-2</v>
      </c>
      <c r="D358">
        <v>0.11799999999999999</v>
      </c>
      <c r="E358">
        <v>0.17699999999999999</v>
      </c>
      <c r="F358">
        <v>0.23899999999999999</v>
      </c>
      <c r="G358">
        <v>0.27500000000000002</v>
      </c>
      <c r="H358">
        <v>0.40899999999999997</v>
      </c>
      <c r="I358">
        <v>0.52400000000000002</v>
      </c>
      <c r="J358">
        <v>0.59399999999999997</v>
      </c>
      <c r="K358">
        <v>0.70899999999999996</v>
      </c>
      <c r="L358">
        <v>0.85099999999999998</v>
      </c>
      <c r="M358">
        <v>1.046</v>
      </c>
    </row>
    <row r="359" spans="1:13" x14ac:dyDescent="0.3">
      <c r="A359" s="1">
        <v>1993</v>
      </c>
      <c r="B359">
        <v>1.0999999999999999E-2</v>
      </c>
      <c r="C359">
        <v>8.8999999999999996E-2</v>
      </c>
      <c r="D359">
        <v>0.121</v>
      </c>
      <c r="E359">
        <v>0.18099999999999999</v>
      </c>
      <c r="F359">
        <v>0.246</v>
      </c>
      <c r="G359">
        <v>0.32</v>
      </c>
      <c r="H359">
        <v>0.40799999999999997</v>
      </c>
      <c r="I359">
        <v>0.57899999999999996</v>
      </c>
      <c r="J359">
        <v>0.71899999999999997</v>
      </c>
      <c r="K359">
        <v>0.85299999999999998</v>
      </c>
      <c r="L359">
        <v>0.96499999999999997</v>
      </c>
      <c r="M359">
        <v>1.1739999999999999</v>
      </c>
    </row>
    <row r="360" spans="1:13" x14ac:dyDescent="0.3">
      <c r="A360" s="1">
        <v>1994</v>
      </c>
      <c r="B360">
        <v>4.1000000000000002E-2</v>
      </c>
      <c r="C360">
        <v>8.4000000000000005E-2</v>
      </c>
      <c r="D360">
        <v>0.112</v>
      </c>
      <c r="E360">
        <v>0.224</v>
      </c>
      <c r="F360">
        <v>0.27</v>
      </c>
      <c r="G360">
        <v>0.33600000000000002</v>
      </c>
      <c r="H360">
        <v>0.46200000000000002</v>
      </c>
      <c r="I360">
        <v>0.64300000000000002</v>
      </c>
      <c r="J360">
        <v>0.80800000000000005</v>
      </c>
      <c r="K360">
        <v>0.86799999999999999</v>
      </c>
      <c r="L360">
        <v>1.0580000000000001</v>
      </c>
      <c r="M360">
        <v>1.421</v>
      </c>
    </row>
    <row r="361" spans="1:13" x14ac:dyDescent="0.3">
      <c r="A361" s="1">
        <v>1995</v>
      </c>
      <c r="B361">
        <v>7.0000000000000007E-2</v>
      </c>
      <c r="C361">
        <v>9.8000000000000004E-2</v>
      </c>
      <c r="D361">
        <v>0.14499999999999999</v>
      </c>
      <c r="E361">
        <v>0.192</v>
      </c>
      <c r="F361">
        <v>0.27</v>
      </c>
      <c r="G361">
        <v>0.34</v>
      </c>
      <c r="H361">
        <v>0.42899999999999999</v>
      </c>
      <c r="I361">
        <v>0.57699999999999996</v>
      </c>
      <c r="J361">
        <v>0.80700000000000005</v>
      </c>
      <c r="K361">
        <v>0.96499999999999997</v>
      </c>
      <c r="L361">
        <v>1.115</v>
      </c>
      <c r="M361">
        <v>1.367</v>
      </c>
    </row>
    <row r="362" spans="1:13" x14ac:dyDescent="0.3">
      <c r="A362" s="1">
        <v>1996</v>
      </c>
      <c r="B362">
        <v>6.0999999999999999E-2</v>
      </c>
      <c r="C362">
        <v>9.1999999999999998E-2</v>
      </c>
      <c r="D362">
        <v>0.151</v>
      </c>
      <c r="E362">
        <v>0.191</v>
      </c>
      <c r="F362">
        <v>0.28000000000000003</v>
      </c>
      <c r="G362">
        <v>0.35199999999999998</v>
      </c>
      <c r="H362">
        <v>0.52400000000000002</v>
      </c>
      <c r="I362">
        <v>0.68300000000000005</v>
      </c>
      <c r="J362">
        <v>0.94499999999999995</v>
      </c>
      <c r="K362">
        <v>1.216</v>
      </c>
      <c r="L362">
        <v>1.4259999999999999</v>
      </c>
      <c r="M362">
        <v>1.4770000000000001</v>
      </c>
    </row>
    <row r="363" spans="1:13" x14ac:dyDescent="0.3">
      <c r="A363" s="1">
        <v>1997</v>
      </c>
      <c r="B363">
        <v>0.104</v>
      </c>
      <c r="C363">
        <v>0.106</v>
      </c>
      <c r="D363">
        <v>0.14599999999999999</v>
      </c>
      <c r="E363">
        <v>0.20100000000000001</v>
      </c>
      <c r="F363">
        <v>0.26</v>
      </c>
      <c r="G363">
        <v>0.35499999999999998</v>
      </c>
      <c r="H363">
        <v>0.495</v>
      </c>
      <c r="I363">
        <v>0.68300000000000005</v>
      </c>
      <c r="J363">
        <v>0.88400000000000001</v>
      </c>
      <c r="K363">
        <v>1.0880000000000001</v>
      </c>
      <c r="L363">
        <v>1.4670000000000001</v>
      </c>
      <c r="M363">
        <v>1.647</v>
      </c>
    </row>
    <row r="364" spans="1:13" x14ac:dyDescent="0.3">
      <c r="A364" s="1">
        <v>1998</v>
      </c>
      <c r="B364">
        <v>8.4000000000000005E-2</v>
      </c>
      <c r="C364">
        <v>0.128</v>
      </c>
      <c r="D364">
        <v>0.13800000000000001</v>
      </c>
      <c r="E364">
        <v>0.17799999999999999</v>
      </c>
      <c r="F364">
        <v>0.248</v>
      </c>
      <c r="G364">
        <v>0.34</v>
      </c>
      <c r="H364">
        <v>0.54500000000000004</v>
      </c>
      <c r="I364">
        <v>0.80600000000000005</v>
      </c>
      <c r="J364">
        <v>1.0349999999999999</v>
      </c>
      <c r="K364">
        <v>1.246</v>
      </c>
      <c r="L364">
        <v>1.4119999999999999</v>
      </c>
      <c r="M364">
        <v>1.655</v>
      </c>
    </row>
    <row r="365" spans="1:13" x14ac:dyDescent="0.3">
      <c r="A365" s="1">
        <v>1999</v>
      </c>
      <c r="B365">
        <v>0.09</v>
      </c>
      <c r="C365">
        <v>0.109</v>
      </c>
      <c r="D365">
        <v>0.13400000000000001</v>
      </c>
      <c r="E365">
        <v>0.17399999999999999</v>
      </c>
      <c r="F365">
        <v>0.25</v>
      </c>
      <c r="G365">
        <v>0.33100000000000002</v>
      </c>
      <c r="H365">
        <v>0.46500000000000002</v>
      </c>
      <c r="I365">
        <v>0.74199999999999999</v>
      </c>
      <c r="J365">
        <v>1.0209999999999999</v>
      </c>
      <c r="K365">
        <v>1.258</v>
      </c>
      <c r="L365">
        <v>1.3759999999999999</v>
      </c>
      <c r="M365">
        <v>1.776</v>
      </c>
    </row>
    <row r="366" spans="1:13" x14ac:dyDescent="0.3">
      <c r="A366" s="1">
        <v>2000</v>
      </c>
      <c r="B366">
        <v>4.2999999999999997E-2</v>
      </c>
      <c r="C366">
        <v>6.4000000000000001E-2</v>
      </c>
      <c r="D366">
        <v>0.16300000000000001</v>
      </c>
      <c r="E366">
        <v>0.19600000000000001</v>
      </c>
      <c r="F366">
        <v>0.255</v>
      </c>
      <c r="G366">
        <v>0.34599999999999997</v>
      </c>
      <c r="H366">
        <v>0.46600000000000003</v>
      </c>
      <c r="I366">
        <v>0.75600000000000001</v>
      </c>
      <c r="J366">
        <v>0.999</v>
      </c>
      <c r="K366">
        <v>1.141</v>
      </c>
      <c r="L366">
        <v>1.228</v>
      </c>
      <c r="M366">
        <v>1.5629999999999999</v>
      </c>
    </row>
    <row r="367" spans="1:13" x14ac:dyDescent="0.3">
      <c r="A367" s="1">
        <v>2001</v>
      </c>
      <c r="B367">
        <v>6.6000000000000003E-2</v>
      </c>
      <c r="C367">
        <v>9.8000000000000004E-2</v>
      </c>
      <c r="D367">
        <v>0.122</v>
      </c>
      <c r="E367">
        <v>0.17899999999999999</v>
      </c>
      <c r="F367">
        <v>0.25800000000000001</v>
      </c>
      <c r="G367">
        <v>0.32500000000000001</v>
      </c>
      <c r="H367">
        <v>0.46100000000000002</v>
      </c>
      <c r="I367">
        <v>0.61399999999999999</v>
      </c>
      <c r="J367">
        <v>0.82799999999999996</v>
      </c>
      <c r="K367">
        <v>1.0740000000000001</v>
      </c>
      <c r="L367">
        <v>1.36</v>
      </c>
      <c r="M367">
        <v>1.671</v>
      </c>
    </row>
    <row r="368" spans="1:13" x14ac:dyDescent="0.3">
      <c r="A368" s="1">
        <v>2002</v>
      </c>
      <c r="B368">
        <v>3.1E-2</v>
      </c>
      <c r="C368">
        <v>7.3999999999999996E-2</v>
      </c>
      <c r="D368">
        <v>0.13</v>
      </c>
      <c r="E368">
        <v>0.2</v>
      </c>
      <c r="F368">
        <v>0.25700000000000001</v>
      </c>
      <c r="G368">
        <v>0.32900000000000001</v>
      </c>
      <c r="H368">
        <v>0.44500000000000001</v>
      </c>
      <c r="I368">
        <v>0.64500000000000002</v>
      </c>
      <c r="J368">
        <v>0.88300000000000001</v>
      </c>
      <c r="K368">
        <v>1.1020000000000001</v>
      </c>
      <c r="L368">
        <v>1.321</v>
      </c>
      <c r="M368">
        <v>1.649</v>
      </c>
    </row>
    <row r="369" spans="1:13" x14ac:dyDescent="0.3">
      <c r="A369" s="1">
        <v>2003</v>
      </c>
      <c r="B369">
        <v>3.5999999999999997E-2</v>
      </c>
      <c r="C369">
        <v>8.5999999999999993E-2</v>
      </c>
      <c r="D369">
        <v>0.11700000000000001</v>
      </c>
      <c r="E369">
        <v>0.186</v>
      </c>
      <c r="F369">
        <v>0.245</v>
      </c>
      <c r="G369">
        <v>0.307</v>
      </c>
      <c r="H369">
        <v>0.4</v>
      </c>
      <c r="I369">
        <v>0.56399999999999995</v>
      </c>
      <c r="J369">
        <v>0.76800000000000002</v>
      </c>
      <c r="K369">
        <v>1.0049999999999999</v>
      </c>
      <c r="L369">
        <v>1.2090000000000001</v>
      </c>
      <c r="M369">
        <v>1.5369999999999999</v>
      </c>
    </row>
    <row r="370" spans="1:13" x14ac:dyDescent="0.3">
      <c r="A370" s="1">
        <v>2004</v>
      </c>
      <c r="B370">
        <v>3.4000000000000002E-2</v>
      </c>
      <c r="C370">
        <v>0.08</v>
      </c>
      <c r="D370">
        <v>0.158</v>
      </c>
      <c r="E370">
        <v>0.193</v>
      </c>
      <c r="F370">
        <v>0.247</v>
      </c>
      <c r="G370">
        <v>0.307</v>
      </c>
      <c r="H370">
        <v>0.38700000000000001</v>
      </c>
      <c r="I370">
        <v>0.52800000000000002</v>
      </c>
      <c r="J370">
        <v>0.7</v>
      </c>
      <c r="K370">
        <v>0.89700000000000002</v>
      </c>
      <c r="L370">
        <v>1.087</v>
      </c>
      <c r="M370">
        <v>1.5409999999999999</v>
      </c>
    </row>
    <row r="371" spans="1:13" x14ac:dyDescent="0.3">
      <c r="A371" s="1">
        <v>2005</v>
      </c>
      <c r="B371">
        <v>2.9000000000000001E-2</v>
      </c>
      <c r="C371">
        <v>7.4999999999999997E-2</v>
      </c>
      <c r="D371">
        <v>0.113</v>
      </c>
      <c r="E371">
        <v>0.19600000000000001</v>
      </c>
      <c r="F371">
        <v>0.25900000000000001</v>
      </c>
      <c r="G371">
        <v>0.318</v>
      </c>
      <c r="H371">
        <v>0.39900000000000002</v>
      </c>
      <c r="I371">
        <v>0.51700000000000002</v>
      </c>
      <c r="J371">
        <v>0.64100000000000001</v>
      </c>
      <c r="K371">
        <v>0.76700000000000002</v>
      </c>
      <c r="L371">
        <v>0.91800000000000004</v>
      </c>
      <c r="M371">
        <v>1.296</v>
      </c>
    </row>
    <row r="372" spans="1:13" x14ac:dyDescent="0.3">
      <c r="A372" s="1">
        <v>2006</v>
      </c>
      <c r="B372">
        <v>3.3000000000000002E-2</v>
      </c>
      <c r="C372">
        <v>7.5999999999999998E-2</v>
      </c>
      <c r="D372">
        <v>0.11600000000000001</v>
      </c>
      <c r="E372">
        <v>0.14099999999999999</v>
      </c>
      <c r="F372">
        <v>0.26100000000000001</v>
      </c>
      <c r="G372">
        <v>0.35</v>
      </c>
      <c r="H372">
        <v>0.41899999999999998</v>
      </c>
      <c r="I372">
        <v>0.51600000000000001</v>
      </c>
      <c r="J372">
        <v>0.63100000000000001</v>
      </c>
      <c r="K372">
        <v>0.752</v>
      </c>
      <c r="L372">
        <v>0.92400000000000004</v>
      </c>
      <c r="M372">
        <v>1.2629999999999999</v>
      </c>
    </row>
    <row r="373" spans="1:13" x14ac:dyDescent="0.3">
      <c r="A373" s="1">
        <v>2007</v>
      </c>
      <c r="B373">
        <v>8.5999999999999993E-2</v>
      </c>
      <c r="C373">
        <v>7.3999999999999996E-2</v>
      </c>
      <c r="D373">
        <v>0.121</v>
      </c>
      <c r="E373">
        <v>0.17199999999999999</v>
      </c>
      <c r="F373">
        <v>0.22600000000000001</v>
      </c>
      <c r="G373">
        <v>0.33100000000000002</v>
      </c>
      <c r="H373">
        <v>0.43099999999999999</v>
      </c>
      <c r="I373">
        <v>0.51</v>
      </c>
      <c r="J373">
        <v>0.621</v>
      </c>
      <c r="K373">
        <v>0.75600000000000001</v>
      </c>
      <c r="L373">
        <v>0.90300000000000002</v>
      </c>
      <c r="M373">
        <v>1.177</v>
      </c>
    </row>
    <row r="374" spans="1:13" x14ac:dyDescent="0.3">
      <c r="A374" s="1">
        <v>2008</v>
      </c>
      <c r="B374">
        <v>3.5999999999999997E-2</v>
      </c>
      <c r="C374">
        <v>4.8000000000000001E-2</v>
      </c>
      <c r="D374">
        <v>6.9000000000000006E-2</v>
      </c>
      <c r="E374">
        <v>0.186</v>
      </c>
      <c r="F374">
        <v>0.254</v>
      </c>
      <c r="G374">
        <v>0.312</v>
      </c>
      <c r="H374">
        <v>0.41599999999999998</v>
      </c>
      <c r="I374">
        <v>0.51500000000000001</v>
      </c>
      <c r="J374">
        <v>0.60499999999999998</v>
      </c>
      <c r="K374">
        <v>0.71899999999999997</v>
      </c>
      <c r="L374">
        <v>0.86099999999999999</v>
      </c>
      <c r="M374">
        <v>1.1479999999999999</v>
      </c>
    </row>
    <row r="375" spans="1:13" x14ac:dyDescent="0.3">
      <c r="A375" s="1">
        <v>2009</v>
      </c>
      <c r="B375">
        <v>1.4E-2</v>
      </c>
      <c r="C375">
        <v>4.4999999999999998E-2</v>
      </c>
      <c r="D375">
        <v>0.109</v>
      </c>
      <c r="E375">
        <v>0.14199999999999999</v>
      </c>
      <c r="F375">
        <v>0.253</v>
      </c>
      <c r="G375">
        <v>0.33</v>
      </c>
      <c r="H375">
        <v>0.41099999999999998</v>
      </c>
      <c r="I375">
        <v>0.53200000000000003</v>
      </c>
      <c r="J375">
        <v>0.625</v>
      </c>
      <c r="K375">
        <v>0.76400000000000001</v>
      </c>
      <c r="L375">
        <v>0.88600000000000001</v>
      </c>
      <c r="M375">
        <v>1.1439999999999999</v>
      </c>
    </row>
    <row r="376" spans="1:13" x14ac:dyDescent="0.3">
      <c r="A376" s="1">
        <v>2010</v>
      </c>
      <c r="B376">
        <v>1.4E-2</v>
      </c>
      <c r="C376">
        <v>5.1999999999999998E-2</v>
      </c>
      <c r="D376">
        <v>0.10100000000000001</v>
      </c>
      <c r="E376">
        <v>0.17499999999999999</v>
      </c>
      <c r="F376">
        <v>0.23699999999999999</v>
      </c>
      <c r="G376">
        <v>0.313</v>
      </c>
      <c r="H376">
        <v>0.41499999999999998</v>
      </c>
      <c r="I376">
        <v>0.53900000000000003</v>
      </c>
      <c r="J376">
        <v>0.64900000000000002</v>
      </c>
      <c r="K376">
        <v>0.78700000000000003</v>
      </c>
      <c r="L376">
        <v>0.96399999999999997</v>
      </c>
      <c r="M376">
        <v>1.4730000000000001</v>
      </c>
    </row>
    <row r="377" spans="1:13" x14ac:dyDescent="0.3">
      <c r="A377" s="1">
        <v>2011</v>
      </c>
      <c r="B377">
        <v>1.9E-2</v>
      </c>
      <c r="C377">
        <v>6.7000000000000004E-2</v>
      </c>
      <c r="D377">
        <v>0.10100000000000001</v>
      </c>
      <c r="E377">
        <v>0.19</v>
      </c>
      <c r="F377">
        <v>0.28699999999999998</v>
      </c>
      <c r="G377">
        <v>0.35299999999999998</v>
      </c>
      <c r="H377">
        <v>0.46600000000000003</v>
      </c>
      <c r="I377">
        <v>0.61299999999999999</v>
      </c>
      <c r="J377">
        <v>0.77400000000000002</v>
      </c>
      <c r="K377">
        <v>0.92300000000000004</v>
      </c>
      <c r="L377">
        <v>1.173</v>
      </c>
      <c r="M377">
        <v>1.514</v>
      </c>
    </row>
    <row r="378" spans="1:13" x14ac:dyDescent="0.3">
      <c r="A378" s="1">
        <v>2012</v>
      </c>
      <c r="B378">
        <v>7.0000000000000001E-3</v>
      </c>
      <c r="C378">
        <v>1.4E-2</v>
      </c>
      <c r="D378">
        <v>8.2000000000000003E-2</v>
      </c>
      <c r="E378">
        <v>0.20200000000000001</v>
      </c>
      <c r="F378">
        <v>0.26400000000000001</v>
      </c>
      <c r="G378">
        <v>0.35299999999999998</v>
      </c>
      <c r="H378">
        <v>0.47599999999999998</v>
      </c>
      <c r="I378">
        <v>0.55800000000000005</v>
      </c>
      <c r="J378">
        <v>0.71099999999999997</v>
      </c>
      <c r="K378">
        <v>0.91200000000000003</v>
      </c>
      <c r="L378">
        <v>1.1459999999999999</v>
      </c>
      <c r="M378">
        <v>1.6</v>
      </c>
    </row>
    <row r="379" spans="1:13" x14ac:dyDescent="0.3">
      <c r="A379" s="1">
        <v>2013</v>
      </c>
      <c r="B379">
        <v>5.1999999999999998E-2</v>
      </c>
      <c r="C379">
        <v>0.125</v>
      </c>
      <c r="D379">
        <v>0.26800000000000002</v>
      </c>
      <c r="E379">
        <v>0.26300000000000001</v>
      </c>
      <c r="F379">
        <v>0.31</v>
      </c>
      <c r="G379">
        <v>0.36199999999999999</v>
      </c>
      <c r="H379">
        <v>0.43099999999999999</v>
      </c>
      <c r="I379">
        <v>0.50700000000000001</v>
      </c>
      <c r="J379">
        <v>0.67800000000000005</v>
      </c>
      <c r="K379">
        <v>0.72599999999999998</v>
      </c>
      <c r="L379">
        <v>0.93600000000000005</v>
      </c>
      <c r="M379">
        <v>1.143</v>
      </c>
    </row>
    <row r="380" spans="1:13" s="14" customFormat="1" x14ac:dyDescent="0.3">
      <c r="A380" s="15"/>
      <c r="B380" s="14" t="s">
        <v>0</v>
      </c>
      <c r="C380" s="14" t="s">
        <v>5</v>
      </c>
      <c r="D380" s="14" t="s">
        <v>3</v>
      </c>
      <c r="E380" s="14" t="s">
        <v>14</v>
      </c>
    </row>
    <row r="381" spans="1:13" x14ac:dyDescent="0.3">
      <c r="B381">
        <v>9</v>
      </c>
    </row>
    <row r="382" spans="1:13" s="14" customFormat="1" x14ac:dyDescent="0.3">
      <c r="A382" s="15"/>
      <c r="B382" s="14" t="s">
        <v>0</v>
      </c>
      <c r="C382" s="14" t="s">
        <v>2</v>
      </c>
      <c r="D382" s="14" t="s">
        <v>3</v>
      </c>
      <c r="E382" s="14" t="s">
        <v>84</v>
      </c>
    </row>
    <row r="383" spans="1:13" x14ac:dyDescent="0.3">
      <c r="B383" t="s">
        <v>15</v>
      </c>
    </row>
    <row r="384" spans="1:13" s="14" customFormat="1" x14ac:dyDescent="0.3">
      <c r="A384" s="15"/>
      <c r="B384" s="14" t="s">
        <v>0</v>
      </c>
      <c r="C384" s="14" t="s">
        <v>16</v>
      </c>
      <c r="D384" s="14" t="s">
        <v>14</v>
      </c>
    </row>
    <row r="385" spans="1:32" x14ac:dyDescent="0.3">
      <c r="A385" s="1" t="s">
        <v>101</v>
      </c>
      <c r="B385">
        <v>13</v>
      </c>
    </row>
    <row r="386" spans="1:32" x14ac:dyDescent="0.3">
      <c r="A386" s="1" t="s">
        <v>102</v>
      </c>
      <c r="B386">
        <v>13</v>
      </c>
    </row>
    <row r="387" spans="1:32" x14ac:dyDescent="0.3">
      <c r="A387" s="1" t="s">
        <v>25</v>
      </c>
      <c r="B387">
        <v>31</v>
      </c>
    </row>
    <row r="388" spans="1:32" x14ac:dyDescent="0.3">
      <c r="A388" s="1" t="s">
        <v>26</v>
      </c>
      <c r="B388">
        <v>9</v>
      </c>
    </row>
    <row r="389" spans="1:32" x14ac:dyDescent="0.3">
      <c r="A389" s="1" t="s">
        <v>103</v>
      </c>
      <c r="B389">
        <v>25</v>
      </c>
    </row>
    <row r="390" spans="1:32" x14ac:dyDescent="0.3">
      <c r="A390" s="1" t="s">
        <v>28</v>
      </c>
      <c r="B390">
        <v>10</v>
      </c>
    </row>
    <row r="391" spans="1:32" x14ac:dyDescent="0.3">
      <c r="A391" s="1" t="s">
        <v>29</v>
      </c>
      <c r="B391">
        <v>11</v>
      </c>
    </row>
    <row r="392" spans="1:32" x14ac:dyDescent="0.3">
      <c r="A392" s="1" t="s">
        <v>30</v>
      </c>
      <c r="B392">
        <v>9</v>
      </c>
    </row>
    <row r="393" spans="1:32" x14ac:dyDescent="0.3">
      <c r="A393" s="1" t="s">
        <v>31</v>
      </c>
      <c r="B393">
        <v>8</v>
      </c>
    </row>
    <row r="394" spans="1:32" s="14" customFormat="1" x14ac:dyDescent="0.3">
      <c r="A394" s="15"/>
      <c r="B394" s="14" t="s">
        <v>0</v>
      </c>
      <c r="C394" s="14" t="s">
        <v>17</v>
      </c>
      <c r="D394" s="14" t="s">
        <v>18</v>
      </c>
    </row>
    <row r="395" spans="1:32" x14ac:dyDescent="0.3">
      <c r="A395" s="1" t="s">
        <v>101</v>
      </c>
      <c r="B395">
        <v>1997</v>
      </c>
      <c r="C395">
        <v>1998</v>
      </c>
      <c r="D395">
        <v>1999</v>
      </c>
      <c r="E395">
        <v>2000</v>
      </c>
      <c r="F395">
        <v>2001</v>
      </c>
      <c r="G395">
        <v>2002</v>
      </c>
      <c r="H395">
        <v>2003</v>
      </c>
      <c r="I395">
        <v>2004</v>
      </c>
      <c r="J395">
        <v>2005</v>
      </c>
      <c r="K395">
        <v>2006</v>
      </c>
      <c r="L395">
        <v>2007</v>
      </c>
      <c r="M395">
        <v>2008</v>
      </c>
      <c r="N395">
        <v>2009</v>
      </c>
    </row>
    <row r="396" spans="1:32" x14ac:dyDescent="0.3">
      <c r="A396" s="1" t="s">
        <v>102</v>
      </c>
      <c r="B396">
        <v>1984</v>
      </c>
      <c r="C396">
        <v>1985</v>
      </c>
      <c r="D396">
        <v>1986</v>
      </c>
      <c r="E396">
        <v>1987</v>
      </c>
      <c r="F396">
        <v>1988</v>
      </c>
      <c r="G396">
        <v>1991</v>
      </c>
      <c r="H396">
        <v>2006</v>
      </c>
      <c r="I396">
        <v>2007</v>
      </c>
      <c r="J396">
        <v>2008</v>
      </c>
      <c r="K396">
        <v>2009</v>
      </c>
      <c r="L396">
        <v>2010</v>
      </c>
      <c r="M396">
        <v>2011</v>
      </c>
      <c r="N396">
        <v>2012</v>
      </c>
    </row>
    <row r="397" spans="1:32" x14ac:dyDescent="0.3">
      <c r="A397" s="1" t="s">
        <v>25</v>
      </c>
      <c r="B397">
        <v>1983</v>
      </c>
      <c r="C397">
        <v>1984</v>
      </c>
      <c r="D397">
        <v>1985</v>
      </c>
      <c r="E397">
        <v>1986</v>
      </c>
      <c r="F397">
        <v>1987</v>
      </c>
      <c r="G397">
        <v>1988</v>
      </c>
      <c r="H397">
        <v>1989</v>
      </c>
      <c r="I397">
        <v>1990</v>
      </c>
      <c r="J397">
        <v>1991</v>
      </c>
      <c r="K397">
        <v>1992</v>
      </c>
      <c r="L397">
        <v>1993</v>
      </c>
      <c r="M397">
        <v>1994</v>
      </c>
      <c r="N397">
        <v>1995</v>
      </c>
      <c r="O397">
        <v>1996</v>
      </c>
      <c r="P397">
        <v>1997</v>
      </c>
      <c r="Q397">
        <v>1998</v>
      </c>
      <c r="R397">
        <v>1999</v>
      </c>
      <c r="S397">
        <v>2000</v>
      </c>
      <c r="T397">
        <v>2001</v>
      </c>
      <c r="U397">
        <v>2002</v>
      </c>
      <c r="V397">
        <v>2003</v>
      </c>
      <c r="W397">
        <v>2004</v>
      </c>
      <c r="X397">
        <v>2005</v>
      </c>
      <c r="Y397">
        <v>2006</v>
      </c>
      <c r="Z397">
        <v>2007</v>
      </c>
      <c r="AA397">
        <v>2008</v>
      </c>
      <c r="AB397">
        <v>2009</v>
      </c>
      <c r="AC397">
        <v>2010</v>
      </c>
      <c r="AD397">
        <v>2011</v>
      </c>
      <c r="AE397">
        <v>2012</v>
      </c>
      <c r="AF397">
        <v>2013</v>
      </c>
    </row>
    <row r="398" spans="1:32" x14ac:dyDescent="0.3">
      <c r="A398" s="1" t="s">
        <v>26</v>
      </c>
      <c r="B398">
        <v>1999</v>
      </c>
      <c r="C398">
        <v>2000</v>
      </c>
      <c r="D398">
        <v>2001</v>
      </c>
      <c r="E398">
        <v>2003</v>
      </c>
      <c r="F398">
        <v>2004</v>
      </c>
      <c r="G398">
        <v>2005</v>
      </c>
      <c r="H398">
        <v>2006</v>
      </c>
      <c r="I398">
        <v>2007</v>
      </c>
      <c r="J398">
        <v>2008</v>
      </c>
    </row>
    <row r="399" spans="1:32" x14ac:dyDescent="0.3">
      <c r="A399" s="1" t="s">
        <v>103</v>
      </c>
      <c r="C399">
        <v>1986</v>
      </c>
      <c r="D399">
        <v>1987</v>
      </c>
      <c r="E399">
        <v>1988</v>
      </c>
      <c r="F399">
        <v>1989</v>
      </c>
      <c r="G399">
        <v>1990</v>
      </c>
      <c r="H399">
        <v>1991</v>
      </c>
      <c r="I399">
        <v>1993</v>
      </c>
      <c r="J399">
        <v>1994</v>
      </c>
      <c r="K399">
        <v>1995</v>
      </c>
      <c r="L399">
        <v>1996</v>
      </c>
      <c r="M399">
        <v>1997</v>
      </c>
      <c r="N399">
        <v>1998</v>
      </c>
      <c r="O399">
        <v>1999</v>
      </c>
      <c r="P399">
        <v>2000</v>
      </c>
      <c r="Q399">
        <v>2001</v>
      </c>
      <c r="R399">
        <v>2002</v>
      </c>
      <c r="S399">
        <v>2003</v>
      </c>
      <c r="T399">
        <v>2004</v>
      </c>
      <c r="U399">
        <v>2005</v>
      </c>
      <c r="V399">
        <v>2006</v>
      </c>
      <c r="W399">
        <v>2007</v>
      </c>
      <c r="X399">
        <v>2008</v>
      </c>
      <c r="Y399">
        <v>2009</v>
      </c>
      <c r="Z399">
        <v>2010</v>
      </c>
      <c r="AA399">
        <v>2011</v>
      </c>
    </row>
    <row r="400" spans="1:32" x14ac:dyDescent="0.3">
      <c r="A400" s="1" t="s">
        <v>28</v>
      </c>
      <c r="B400">
        <v>2002</v>
      </c>
      <c r="C400">
        <v>2003</v>
      </c>
      <c r="D400">
        <v>2004</v>
      </c>
      <c r="E400">
        <v>2005</v>
      </c>
      <c r="F400">
        <v>2006</v>
      </c>
      <c r="G400">
        <v>2007</v>
      </c>
      <c r="H400">
        <v>2008</v>
      </c>
      <c r="I400">
        <v>2009</v>
      </c>
      <c r="J400">
        <v>2011</v>
      </c>
      <c r="K400">
        <v>2012</v>
      </c>
    </row>
    <row r="401" spans="1:14" x14ac:dyDescent="0.3">
      <c r="A401" s="1" t="s">
        <v>29</v>
      </c>
      <c r="B401">
        <v>2001</v>
      </c>
      <c r="C401">
        <v>2002</v>
      </c>
      <c r="D401">
        <v>2003</v>
      </c>
      <c r="E401">
        <v>2004</v>
      </c>
      <c r="F401">
        <v>2005</v>
      </c>
      <c r="G401">
        <v>2006</v>
      </c>
      <c r="H401">
        <v>2007</v>
      </c>
      <c r="I401">
        <v>2008</v>
      </c>
      <c r="J401">
        <v>2009</v>
      </c>
      <c r="K401">
        <v>2010</v>
      </c>
      <c r="L401">
        <v>2011</v>
      </c>
    </row>
    <row r="402" spans="1:14" x14ac:dyDescent="0.3">
      <c r="A402" s="1" t="s">
        <v>30</v>
      </c>
      <c r="B402">
        <v>2003</v>
      </c>
      <c r="C402">
        <v>2004</v>
      </c>
      <c r="D402">
        <v>2005</v>
      </c>
      <c r="E402">
        <v>2006</v>
      </c>
      <c r="F402">
        <v>2007</v>
      </c>
      <c r="G402">
        <v>2008</v>
      </c>
      <c r="H402">
        <v>2009</v>
      </c>
      <c r="I402">
        <v>2010</v>
      </c>
      <c r="J402">
        <v>2011</v>
      </c>
    </row>
    <row r="403" spans="1:14" x14ac:dyDescent="0.3">
      <c r="A403" s="1" t="s">
        <v>31</v>
      </c>
      <c r="B403">
        <v>1987</v>
      </c>
      <c r="C403">
        <v>1988</v>
      </c>
      <c r="D403">
        <v>1989</v>
      </c>
      <c r="E403">
        <v>1990</v>
      </c>
      <c r="F403">
        <v>1991</v>
      </c>
      <c r="G403">
        <v>2008</v>
      </c>
      <c r="H403">
        <v>2009</v>
      </c>
      <c r="I403">
        <v>2011</v>
      </c>
    </row>
    <row r="404" spans="1:14" s="14" customFormat="1" x14ac:dyDescent="0.3">
      <c r="A404" s="15"/>
      <c r="B404" s="14" t="s">
        <v>0</v>
      </c>
      <c r="C404" s="14" t="s">
        <v>19</v>
      </c>
      <c r="D404" s="14" t="s">
        <v>14</v>
      </c>
    </row>
    <row r="405" spans="1:14" x14ac:dyDescent="0.3">
      <c r="A405" s="1" t="s">
        <v>101</v>
      </c>
      <c r="B405">
        <v>6</v>
      </c>
    </row>
    <row r="406" spans="1:14" x14ac:dyDescent="0.3">
      <c r="A406" s="1" t="s">
        <v>102</v>
      </c>
      <c r="B406">
        <v>11</v>
      </c>
    </row>
    <row r="407" spans="1:14" x14ac:dyDescent="0.3">
      <c r="A407" s="1" t="s">
        <v>25</v>
      </c>
      <c r="B407">
        <v>6</v>
      </c>
    </row>
    <row r="408" spans="1:14" x14ac:dyDescent="0.3">
      <c r="A408" s="1" t="s">
        <v>26</v>
      </c>
      <c r="B408">
        <v>10.5</v>
      </c>
    </row>
    <row r="409" spans="1:14" x14ac:dyDescent="0.3">
      <c r="A409" s="1" t="s">
        <v>103</v>
      </c>
      <c r="B409">
        <v>1.5</v>
      </c>
    </row>
    <row r="410" spans="1:14" x14ac:dyDescent="0.3">
      <c r="A410" s="1" t="s">
        <v>28</v>
      </c>
      <c r="B410">
        <v>2</v>
      </c>
    </row>
    <row r="411" spans="1:14" x14ac:dyDescent="0.3">
      <c r="A411" s="1" t="s">
        <v>29</v>
      </c>
      <c r="B411">
        <v>6</v>
      </c>
    </row>
    <row r="412" spans="1:14" x14ac:dyDescent="0.3">
      <c r="A412" s="1" t="s">
        <v>30</v>
      </c>
      <c r="B412">
        <v>6</v>
      </c>
    </row>
    <row r="413" spans="1:14" x14ac:dyDescent="0.3">
      <c r="A413" s="1" t="s">
        <v>31</v>
      </c>
      <c r="B413">
        <v>6</v>
      </c>
    </row>
    <row r="414" spans="1:14" s="14" customFormat="1" x14ac:dyDescent="0.3">
      <c r="A414" s="15"/>
      <c r="B414" s="14" t="s">
        <v>0</v>
      </c>
      <c r="C414" s="14" t="s">
        <v>17</v>
      </c>
      <c r="D414" s="14" t="s">
        <v>20</v>
      </c>
    </row>
    <row r="415" spans="1:14" x14ac:dyDescent="0.3">
      <c r="A415" s="1" t="s">
        <v>101</v>
      </c>
      <c r="B415">
        <v>3530</v>
      </c>
      <c r="C415">
        <v>3200</v>
      </c>
      <c r="D415">
        <v>4100</v>
      </c>
      <c r="E415">
        <v>5600</v>
      </c>
      <c r="F415">
        <v>5950</v>
      </c>
      <c r="G415">
        <v>3700</v>
      </c>
      <c r="H415">
        <v>2640</v>
      </c>
      <c r="I415">
        <v>2640</v>
      </c>
      <c r="J415">
        <v>4110</v>
      </c>
      <c r="K415">
        <v>3192</v>
      </c>
      <c r="L415">
        <v>3140</v>
      </c>
      <c r="M415">
        <v>487</v>
      </c>
      <c r="N415">
        <v>328</v>
      </c>
    </row>
    <row r="416" spans="1:14" x14ac:dyDescent="0.3">
      <c r="A416" s="1" t="s">
        <v>102</v>
      </c>
      <c r="B416">
        <v>99</v>
      </c>
      <c r="C416">
        <v>324</v>
      </c>
      <c r="D416">
        <v>123</v>
      </c>
      <c r="E416">
        <v>213</v>
      </c>
      <c r="F416">
        <v>134</v>
      </c>
      <c r="G416">
        <v>242</v>
      </c>
      <c r="H416">
        <v>112</v>
      </c>
      <c r="I416">
        <v>275</v>
      </c>
      <c r="J416">
        <v>259</v>
      </c>
      <c r="K416">
        <v>18</v>
      </c>
      <c r="L416">
        <v>440</v>
      </c>
      <c r="M416">
        <v>432</v>
      </c>
      <c r="N416">
        <v>230</v>
      </c>
    </row>
    <row r="417" spans="1:32" x14ac:dyDescent="0.3">
      <c r="A417" s="1" t="s">
        <v>25</v>
      </c>
      <c r="B417">
        <v>0.64580000000000004</v>
      </c>
      <c r="C417">
        <v>0.56899999999999995</v>
      </c>
      <c r="D417">
        <v>0.46610000000000001</v>
      </c>
      <c r="E417">
        <v>0.40229999999999999</v>
      </c>
      <c r="F417">
        <v>0.48130000000000001</v>
      </c>
      <c r="G417">
        <v>0.40970000000000001</v>
      </c>
      <c r="H417">
        <v>0.41870000000000002</v>
      </c>
      <c r="I417">
        <v>0.33260000000000001</v>
      </c>
      <c r="J417">
        <v>0.4093</v>
      </c>
      <c r="K417">
        <v>0.34860000000000002</v>
      </c>
      <c r="L417">
        <v>0.30180000000000001</v>
      </c>
      <c r="M417">
        <v>0.35920000000000002</v>
      </c>
      <c r="N417">
        <v>0.32229999999999998</v>
      </c>
      <c r="O417">
        <v>0.33350000000000002</v>
      </c>
      <c r="P417">
        <v>0.29299999999999998</v>
      </c>
      <c r="Q417">
        <v>0.27689999999999998</v>
      </c>
      <c r="R417">
        <v>0.32869999999999999</v>
      </c>
      <c r="S417">
        <v>0.30869999999999997</v>
      </c>
      <c r="T417">
        <v>0.3967</v>
      </c>
      <c r="U417">
        <v>0.33139999999999997</v>
      </c>
      <c r="V417">
        <v>0.2893</v>
      </c>
      <c r="W417">
        <v>0.31569999999999998</v>
      </c>
      <c r="X417">
        <v>0.28699999999999998</v>
      </c>
      <c r="Y417">
        <v>0.31590000000000001</v>
      </c>
      <c r="Z417">
        <v>0.2402</v>
      </c>
      <c r="AA417">
        <v>0.16070000000000001</v>
      </c>
      <c r="AB417">
        <v>0.1338</v>
      </c>
      <c r="AC417">
        <v>9.8500000000000004E-2</v>
      </c>
      <c r="AD417">
        <v>5.7299999999999997E-2</v>
      </c>
      <c r="AE417">
        <v>0.17249999999999999</v>
      </c>
      <c r="AF417">
        <v>0.1479</v>
      </c>
    </row>
    <row r="418" spans="1:32" x14ac:dyDescent="0.3">
      <c r="A418" s="1" t="s">
        <v>26</v>
      </c>
      <c r="B418">
        <v>5724</v>
      </c>
      <c r="C418">
        <v>4688</v>
      </c>
      <c r="D418">
        <v>5627</v>
      </c>
      <c r="E418">
        <v>1388</v>
      </c>
      <c r="F418">
        <v>3287</v>
      </c>
      <c r="G418">
        <v>1043</v>
      </c>
      <c r="H418">
        <v>3283</v>
      </c>
      <c r="I418">
        <v>626</v>
      </c>
      <c r="J418">
        <v>1935</v>
      </c>
    </row>
    <row r="419" spans="1:32" x14ac:dyDescent="0.3">
      <c r="A419" s="1" t="s">
        <v>103</v>
      </c>
      <c r="C419">
        <v>8371.0897330000007</v>
      </c>
      <c r="D419">
        <v>12449.006009999999</v>
      </c>
      <c r="E419">
        <v>4455.3179369999998</v>
      </c>
      <c r="F419">
        <v>14017.81754</v>
      </c>
      <c r="G419">
        <v>6733.1099720000002</v>
      </c>
      <c r="H419">
        <v>8918.8189789999997</v>
      </c>
      <c r="I419">
        <v>8471.0959999999995</v>
      </c>
      <c r="J419">
        <v>6760.6636559999997</v>
      </c>
      <c r="K419">
        <v>3328.7926219999999</v>
      </c>
      <c r="L419">
        <v>6570.0578020000003</v>
      </c>
      <c r="M419">
        <v>3446.262831</v>
      </c>
      <c r="N419">
        <v>323.17397399999999</v>
      </c>
      <c r="O419">
        <v>278.93644260000002</v>
      </c>
      <c r="P419">
        <v>3166.5482969999998</v>
      </c>
      <c r="Q419">
        <v>7753.7748799999999</v>
      </c>
      <c r="R419">
        <v>341.10023330000001</v>
      </c>
      <c r="S419">
        <v>1284.033774</v>
      </c>
      <c r="T419">
        <v>627.73730390000003</v>
      </c>
      <c r="U419">
        <v>1319.2783449999999</v>
      </c>
      <c r="V419">
        <v>2387.945412</v>
      </c>
      <c r="W419">
        <v>811.56071659999998</v>
      </c>
      <c r="X419">
        <v>696.84111289999998</v>
      </c>
      <c r="Y419">
        <v>233.3069806</v>
      </c>
      <c r="Z419">
        <v>78.419134159999999</v>
      </c>
      <c r="AA419">
        <v>1216.1106930000001</v>
      </c>
    </row>
    <row r="420" spans="1:32" x14ac:dyDescent="0.3">
      <c r="A420" s="1" t="s">
        <v>28</v>
      </c>
      <c r="B420">
        <v>197.23164879999999</v>
      </c>
      <c r="C420">
        <v>242.2567755</v>
      </c>
      <c r="D420">
        <v>252.0183165</v>
      </c>
      <c r="E420">
        <v>191.96503630000001</v>
      </c>
      <c r="F420">
        <v>248.03405889999999</v>
      </c>
      <c r="G420">
        <v>253.1244409</v>
      </c>
      <c r="H420">
        <v>230.8516357</v>
      </c>
      <c r="I420">
        <v>144.319535</v>
      </c>
      <c r="J420">
        <v>240.28275020000001</v>
      </c>
      <c r="K420">
        <v>243.70098759999999</v>
      </c>
    </row>
    <row r="421" spans="1:32" x14ac:dyDescent="0.3">
      <c r="A421" s="1" t="s">
        <v>29</v>
      </c>
      <c r="B421">
        <v>1.39</v>
      </c>
      <c r="C421">
        <v>1.93</v>
      </c>
      <c r="D421">
        <v>1.71</v>
      </c>
      <c r="E421">
        <v>1.4</v>
      </c>
      <c r="F421">
        <v>1.4</v>
      </c>
      <c r="G421">
        <v>0.99</v>
      </c>
      <c r="H421">
        <v>1.1100000000000001</v>
      </c>
      <c r="I421">
        <v>0.81</v>
      </c>
      <c r="J421">
        <v>0.77</v>
      </c>
      <c r="K421">
        <v>0.55000000000000004</v>
      </c>
      <c r="L421">
        <v>0.32</v>
      </c>
    </row>
    <row r="422" spans="1:32" x14ac:dyDescent="0.3">
      <c r="A422" s="1" t="s">
        <v>30</v>
      </c>
      <c r="B422">
        <v>0.72199999999999998</v>
      </c>
      <c r="C422">
        <v>1.1060000000000001</v>
      </c>
      <c r="D422">
        <v>0.88700000000000001</v>
      </c>
      <c r="E422">
        <v>1.381</v>
      </c>
      <c r="F422">
        <v>1.4330000000000001</v>
      </c>
      <c r="G422">
        <v>1.212</v>
      </c>
      <c r="H422">
        <v>1.0229999999999999</v>
      </c>
      <c r="I422">
        <v>0.79500000000000004</v>
      </c>
      <c r="J422">
        <v>0.26900000000000002</v>
      </c>
    </row>
    <row r="423" spans="1:32" x14ac:dyDescent="0.3">
      <c r="A423" s="1" t="s">
        <v>31</v>
      </c>
      <c r="B423">
        <v>55.02</v>
      </c>
      <c r="C423">
        <v>58.24</v>
      </c>
      <c r="D423">
        <v>51.06</v>
      </c>
      <c r="E423">
        <v>52.57</v>
      </c>
      <c r="F423">
        <v>60.99</v>
      </c>
      <c r="G423">
        <v>77.418999999999997</v>
      </c>
      <c r="H423">
        <v>59.563000000000002</v>
      </c>
      <c r="I423">
        <v>45.213000000000001</v>
      </c>
    </row>
    <row r="424" spans="1:32" s="14" customFormat="1" x14ac:dyDescent="0.3">
      <c r="A424" s="15"/>
      <c r="B424" s="14" t="s">
        <v>0</v>
      </c>
      <c r="C424" s="14" t="s">
        <v>17</v>
      </c>
      <c r="D424" s="14" t="s">
        <v>85</v>
      </c>
      <c r="E424" s="14" t="s">
        <v>86</v>
      </c>
    </row>
    <row r="425" spans="1:32" x14ac:dyDescent="0.3">
      <c r="A425" s="1" t="s">
        <v>101</v>
      </c>
      <c r="B425">
        <v>706</v>
      </c>
      <c r="C425">
        <v>640</v>
      </c>
      <c r="D425">
        <v>820</v>
      </c>
      <c r="E425">
        <v>1120</v>
      </c>
      <c r="F425">
        <v>1190</v>
      </c>
      <c r="G425">
        <v>740</v>
      </c>
      <c r="H425">
        <v>528</v>
      </c>
      <c r="I425">
        <v>528</v>
      </c>
      <c r="J425">
        <v>822</v>
      </c>
      <c r="K425">
        <v>638.4</v>
      </c>
      <c r="L425">
        <v>628</v>
      </c>
      <c r="M425">
        <v>97.4</v>
      </c>
      <c r="N425">
        <v>65.599999999999994</v>
      </c>
    </row>
    <row r="426" spans="1:32" x14ac:dyDescent="0.3">
      <c r="A426" s="1" t="s">
        <v>102</v>
      </c>
      <c r="B426">
        <v>49.5</v>
      </c>
      <c r="C426">
        <v>162</v>
      </c>
      <c r="D426">
        <v>61.5</v>
      </c>
      <c r="E426">
        <v>106.5</v>
      </c>
      <c r="F426">
        <v>67</v>
      </c>
      <c r="G426">
        <v>121</v>
      </c>
      <c r="H426">
        <v>56</v>
      </c>
      <c r="I426">
        <v>137.5</v>
      </c>
      <c r="J426">
        <v>129.5</v>
      </c>
      <c r="K426">
        <v>9</v>
      </c>
      <c r="L426">
        <v>220</v>
      </c>
      <c r="M426">
        <v>216</v>
      </c>
      <c r="N426">
        <v>115</v>
      </c>
    </row>
    <row r="427" spans="1:32" x14ac:dyDescent="0.3">
      <c r="A427" s="1" t="s">
        <v>25</v>
      </c>
      <c r="B427">
        <v>9.6871919000000001E-2</v>
      </c>
      <c r="C427">
        <v>8.5343560999999998E-2</v>
      </c>
      <c r="D427">
        <v>6.9911485999999995E-2</v>
      </c>
      <c r="E427">
        <v>6.0344635000000001E-2</v>
      </c>
      <c r="F427">
        <v>7.2199545000000004E-2</v>
      </c>
      <c r="G427">
        <v>6.1449948999999997E-2</v>
      </c>
      <c r="H427">
        <v>6.2804874999999996E-2</v>
      </c>
      <c r="I427">
        <v>4.9887118000000001E-2</v>
      </c>
      <c r="J427">
        <v>6.1395551999999999E-2</v>
      </c>
      <c r="K427">
        <v>5.2284252000000003E-2</v>
      </c>
      <c r="L427">
        <v>4.5277194999999999E-2</v>
      </c>
      <c r="M427">
        <v>5.3875860999999997E-2</v>
      </c>
      <c r="N427">
        <v>4.8340445000000003E-2</v>
      </c>
      <c r="O427">
        <v>5.0018890000000003E-2</v>
      </c>
      <c r="P427">
        <v>4.3952590999999999E-2</v>
      </c>
      <c r="Q427">
        <v>4.1536138E-2</v>
      </c>
      <c r="R427">
        <v>4.9298620000000001E-2</v>
      </c>
      <c r="S427">
        <v>4.6298543999999997E-2</v>
      </c>
      <c r="T427">
        <v>5.9512131000000003E-2</v>
      </c>
      <c r="U427">
        <v>4.9715620000000002E-2</v>
      </c>
      <c r="V427">
        <v>4.3387595000000001E-2</v>
      </c>
      <c r="W427">
        <v>4.7357222999999997E-2</v>
      </c>
      <c r="X427">
        <v>4.3050335000000002E-2</v>
      </c>
      <c r="Y427">
        <v>4.7382780999999999E-2</v>
      </c>
      <c r="Z427">
        <v>3.6023984000000002E-2</v>
      </c>
      <c r="AA427">
        <v>2.4101642999999999E-2</v>
      </c>
      <c r="AB427">
        <v>2.0071748E-2</v>
      </c>
      <c r="AC427">
        <v>1.4773807E-2</v>
      </c>
      <c r="AD427">
        <v>8.5990709999999998E-3</v>
      </c>
      <c r="AE427">
        <v>2.5875965000000001E-2</v>
      </c>
      <c r="AF427">
        <v>2.2186543E-2</v>
      </c>
    </row>
    <row r="428" spans="1:32" x14ac:dyDescent="0.3">
      <c r="A428" s="1" t="s">
        <v>26</v>
      </c>
      <c r="B428">
        <v>2862</v>
      </c>
      <c r="C428">
        <v>2344</v>
      </c>
      <c r="D428">
        <v>2813.5</v>
      </c>
      <c r="E428">
        <v>694</v>
      </c>
      <c r="F428">
        <v>1643.5</v>
      </c>
      <c r="G428">
        <v>521.5</v>
      </c>
      <c r="H428">
        <v>1641.5</v>
      </c>
      <c r="I428">
        <v>313</v>
      </c>
      <c r="J428">
        <v>967.5</v>
      </c>
    </row>
    <row r="429" spans="1:32" x14ac:dyDescent="0.3">
      <c r="A429" s="1" t="s">
        <v>103</v>
      </c>
      <c r="C429">
        <v>1674.2179470000001</v>
      </c>
      <c r="D429">
        <v>2489.8012020000001</v>
      </c>
      <c r="E429">
        <v>891.06358739999996</v>
      </c>
      <c r="F429">
        <v>2803.5635080000002</v>
      </c>
      <c r="G429">
        <v>1346.6219940000001</v>
      </c>
      <c r="H429">
        <v>1783.763796</v>
      </c>
      <c r="I429">
        <v>1694.2192</v>
      </c>
      <c r="J429">
        <v>1352.1327309999999</v>
      </c>
      <c r="K429">
        <v>665.75852440000006</v>
      </c>
      <c r="L429">
        <v>1314.0115599999999</v>
      </c>
      <c r="M429">
        <v>689.25256620000005</v>
      </c>
      <c r="N429">
        <v>64.634794799999995</v>
      </c>
      <c r="O429">
        <v>55.787288519999997</v>
      </c>
      <c r="P429">
        <v>633.30965939999999</v>
      </c>
      <c r="Q429">
        <v>1550.7549759999999</v>
      </c>
      <c r="R429">
        <v>68.220046659999994</v>
      </c>
      <c r="S429">
        <v>256.80675480000002</v>
      </c>
      <c r="T429">
        <v>125.5474608</v>
      </c>
      <c r="U429">
        <v>263.85566899999998</v>
      </c>
      <c r="V429">
        <v>477.5890824</v>
      </c>
      <c r="W429">
        <v>162.3121433</v>
      </c>
      <c r="X429">
        <v>139.3682226</v>
      </c>
      <c r="Y429">
        <v>46.661396119999999</v>
      </c>
      <c r="Z429">
        <v>15.683826829999999</v>
      </c>
      <c r="AA429">
        <v>243.22213859999999</v>
      </c>
    </row>
    <row r="430" spans="1:32" x14ac:dyDescent="0.3">
      <c r="A430" s="1" t="s">
        <v>28</v>
      </c>
      <c r="B430">
        <v>39.446329759999998</v>
      </c>
      <c r="C430">
        <v>48.451355100000001</v>
      </c>
      <c r="D430">
        <v>50.403663299999998</v>
      </c>
      <c r="E430">
        <v>38.393007259999997</v>
      </c>
      <c r="F430">
        <v>49.606811780000001</v>
      </c>
      <c r="G430">
        <v>50.624888179999999</v>
      </c>
      <c r="H430">
        <v>46.170327139999998</v>
      </c>
      <c r="I430">
        <v>28.863907000000001</v>
      </c>
      <c r="J430">
        <v>48.056550039999998</v>
      </c>
      <c r="K430">
        <v>48.740197520000002</v>
      </c>
    </row>
    <row r="431" spans="1:32" x14ac:dyDescent="0.3">
      <c r="A431" s="1" t="s">
        <v>29</v>
      </c>
      <c r="B431">
        <v>0.27800000000000002</v>
      </c>
      <c r="C431">
        <v>0.38600000000000001</v>
      </c>
      <c r="D431">
        <v>0.34200000000000003</v>
      </c>
      <c r="E431">
        <v>0.28000000000000003</v>
      </c>
      <c r="F431">
        <v>0.28000000000000003</v>
      </c>
      <c r="G431">
        <v>0.19800000000000001</v>
      </c>
      <c r="H431">
        <v>0.222</v>
      </c>
      <c r="I431">
        <v>0.16200000000000001</v>
      </c>
      <c r="J431">
        <v>0.154</v>
      </c>
      <c r="K431">
        <v>0.11</v>
      </c>
      <c r="L431">
        <v>6.4000000000000001E-2</v>
      </c>
    </row>
    <row r="432" spans="1:32" x14ac:dyDescent="0.3">
      <c r="A432" s="1" t="s">
        <v>30</v>
      </c>
      <c r="B432">
        <v>0.14399999999999999</v>
      </c>
      <c r="C432">
        <v>0.221</v>
      </c>
      <c r="D432">
        <v>0.17699999999999999</v>
      </c>
      <c r="E432">
        <v>0.27600000000000002</v>
      </c>
      <c r="F432">
        <v>0.28699999999999998</v>
      </c>
      <c r="G432">
        <v>0.24199999999999999</v>
      </c>
      <c r="H432">
        <v>0.20499999999999999</v>
      </c>
      <c r="I432">
        <v>0.159</v>
      </c>
      <c r="J432">
        <v>5.3999999999999999E-2</v>
      </c>
    </row>
    <row r="433" spans="1:9" x14ac:dyDescent="0.3">
      <c r="A433" s="1" t="s">
        <v>31</v>
      </c>
      <c r="B433">
        <v>22.007999999999999</v>
      </c>
      <c r="C433">
        <v>23.295999999999999</v>
      </c>
      <c r="D433">
        <v>20.423999999999999</v>
      </c>
      <c r="E433">
        <v>21.027999999999999</v>
      </c>
      <c r="F433">
        <v>24.396000000000001</v>
      </c>
      <c r="G433">
        <v>30.968</v>
      </c>
      <c r="H433">
        <v>23.824999999999999</v>
      </c>
      <c r="I433">
        <v>18.085000000000001</v>
      </c>
    </row>
    <row r="434" spans="1:9" s="14" customFormat="1" x14ac:dyDescent="0.3">
      <c r="A434" s="15"/>
      <c r="B434" s="14" t="s">
        <v>0</v>
      </c>
      <c r="C434" s="14" t="s">
        <v>5</v>
      </c>
      <c r="D434" s="14" t="s">
        <v>3</v>
      </c>
      <c r="E434" s="14" t="s">
        <v>17</v>
      </c>
      <c r="F434" s="14" t="s">
        <v>21</v>
      </c>
      <c r="G434" s="14" t="s">
        <v>22</v>
      </c>
    </row>
    <row r="435" spans="1:9" x14ac:dyDescent="0.3">
      <c r="B435">
        <v>13</v>
      </c>
    </row>
    <row r="436" spans="1:9" x14ac:dyDescent="0.3">
      <c r="B436">
        <v>7</v>
      </c>
    </row>
    <row r="437" spans="1:9" x14ac:dyDescent="0.3">
      <c r="B437">
        <v>0</v>
      </c>
    </row>
    <row r="438" spans="1:9" x14ac:dyDescent="0.3">
      <c r="B438">
        <v>6</v>
      </c>
    </row>
    <row r="439" spans="1:9" x14ac:dyDescent="0.3">
      <c r="B439">
        <v>0</v>
      </c>
    </row>
    <row r="440" spans="1:9" x14ac:dyDescent="0.3">
      <c r="B440">
        <v>0</v>
      </c>
    </row>
    <row r="441" spans="1:9" x14ac:dyDescent="0.3">
      <c r="B441">
        <v>0</v>
      </c>
    </row>
    <row r="442" spans="1:9" x14ac:dyDescent="0.3">
      <c r="B442">
        <v>0</v>
      </c>
    </row>
    <row r="443" spans="1:9" x14ac:dyDescent="0.3">
      <c r="B443">
        <v>0</v>
      </c>
    </row>
    <row r="444" spans="1:9" s="14" customFormat="1" x14ac:dyDescent="0.3">
      <c r="A444" s="15"/>
      <c r="B444" s="14" t="s">
        <v>0</v>
      </c>
      <c r="C444" s="14" t="s">
        <v>5</v>
      </c>
      <c r="D444" s="14" t="s">
        <v>3</v>
      </c>
      <c r="E444" s="14" t="s">
        <v>17</v>
      </c>
      <c r="F444" s="14" t="s">
        <v>55</v>
      </c>
      <c r="G444" s="14" t="s">
        <v>22</v>
      </c>
    </row>
    <row r="445" spans="1:9" x14ac:dyDescent="0.3">
      <c r="B445">
        <v>0</v>
      </c>
    </row>
    <row r="446" spans="1:9" x14ac:dyDescent="0.3">
      <c r="B446">
        <v>0</v>
      </c>
    </row>
    <row r="447" spans="1:9" x14ac:dyDescent="0.3">
      <c r="B447">
        <v>0</v>
      </c>
    </row>
    <row r="448" spans="1:9" x14ac:dyDescent="0.3">
      <c r="B448">
        <v>0</v>
      </c>
    </row>
    <row r="449" spans="1:14" x14ac:dyDescent="0.3">
      <c r="B449">
        <v>0</v>
      </c>
    </row>
    <row r="450" spans="1:14" x14ac:dyDescent="0.3">
      <c r="B450">
        <v>0</v>
      </c>
    </row>
    <row r="451" spans="1:14" x14ac:dyDescent="0.3">
      <c r="B451">
        <v>0</v>
      </c>
    </row>
    <row r="452" spans="1:14" x14ac:dyDescent="0.3">
      <c r="B452">
        <v>0</v>
      </c>
    </row>
    <row r="453" spans="1:14" x14ac:dyDescent="0.3">
      <c r="B453">
        <v>0</v>
      </c>
    </row>
    <row r="454" spans="1:14" s="14" customFormat="1" x14ac:dyDescent="0.3">
      <c r="A454" s="15"/>
      <c r="B454" s="14" t="s">
        <v>0</v>
      </c>
      <c r="C454" s="14" t="s">
        <v>17</v>
      </c>
      <c r="D454" s="14" t="s">
        <v>55</v>
      </c>
      <c r="E454" s="14" t="s">
        <v>18</v>
      </c>
    </row>
    <row r="455" spans="1:14" s="14" customFormat="1" x14ac:dyDescent="0.3">
      <c r="A455" s="15"/>
      <c r="B455" s="14" t="s">
        <v>0</v>
      </c>
      <c r="C455" s="14" t="s">
        <v>17</v>
      </c>
      <c r="D455" s="14" t="s">
        <v>21</v>
      </c>
      <c r="E455" s="14" t="s">
        <v>18</v>
      </c>
    </row>
    <row r="456" spans="1:14" x14ac:dyDescent="0.3">
      <c r="B456">
        <v>1997</v>
      </c>
      <c r="C456">
        <v>1998</v>
      </c>
      <c r="D456">
        <v>1999</v>
      </c>
      <c r="E456">
        <v>2000</v>
      </c>
      <c r="F456">
        <v>2001</v>
      </c>
      <c r="G456">
        <v>2002</v>
      </c>
      <c r="H456">
        <v>2003</v>
      </c>
      <c r="I456">
        <v>2004</v>
      </c>
      <c r="J456">
        <v>2005</v>
      </c>
      <c r="K456">
        <v>2006</v>
      </c>
      <c r="L456">
        <v>2007</v>
      </c>
      <c r="M456">
        <v>2008</v>
      </c>
      <c r="N456">
        <v>2009</v>
      </c>
    </row>
    <row r="457" spans="1:14" x14ac:dyDescent="0.3">
      <c r="B457">
        <v>2006</v>
      </c>
      <c r="C457">
        <v>2007</v>
      </c>
      <c r="D457">
        <v>2008</v>
      </c>
      <c r="E457">
        <v>2009</v>
      </c>
      <c r="F457">
        <v>2010</v>
      </c>
      <c r="G457">
        <v>2011</v>
      </c>
      <c r="H457">
        <v>2012</v>
      </c>
    </row>
    <row r="458" spans="1:14" x14ac:dyDescent="0.3">
      <c r="B458" t="s">
        <v>0</v>
      </c>
    </row>
    <row r="459" spans="1:14" x14ac:dyDescent="0.3">
      <c r="B459">
        <v>2001</v>
      </c>
      <c r="C459">
        <v>2003</v>
      </c>
      <c r="D459">
        <v>2004</v>
      </c>
      <c r="E459">
        <v>2005</v>
      </c>
      <c r="F459">
        <v>2006</v>
      </c>
      <c r="G459">
        <v>2008</v>
      </c>
    </row>
    <row r="460" spans="1:14" x14ac:dyDescent="0.3">
      <c r="B460" t="s">
        <v>0</v>
      </c>
    </row>
    <row r="461" spans="1:14" x14ac:dyDescent="0.3">
      <c r="B461" t="s">
        <v>0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 t="s">
        <v>0</v>
      </c>
    </row>
    <row r="465" spans="2:14" x14ac:dyDescent="0.3">
      <c r="B465" t="s">
        <v>0</v>
      </c>
      <c r="C465" t="s">
        <v>17</v>
      </c>
      <c r="D465" t="s">
        <v>21</v>
      </c>
      <c r="E465" t="s">
        <v>66</v>
      </c>
      <c r="F465" t="s">
        <v>67</v>
      </c>
      <c r="G465" t="s">
        <v>87</v>
      </c>
    </row>
    <row r="466" spans="2:14" x14ac:dyDescent="0.3">
      <c r="B466">
        <v>30</v>
      </c>
      <c r="C466">
        <v>30</v>
      </c>
      <c r="D466">
        <v>30</v>
      </c>
      <c r="E466">
        <v>30</v>
      </c>
      <c r="F466">
        <v>30</v>
      </c>
      <c r="G466">
        <v>30</v>
      </c>
      <c r="H466">
        <v>30</v>
      </c>
      <c r="I466">
        <v>30</v>
      </c>
      <c r="J466">
        <v>30</v>
      </c>
      <c r="K466">
        <v>30</v>
      </c>
      <c r="L466">
        <v>30</v>
      </c>
      <c r="M466">
        <v>30</v>
      </c>
      <c r="N466">
        <v>30</v>
      </c>
    </row>
    <row r="467" spans="2:14" x14ac:dyDescent="0.3">
      <c r="B467">
        <v>30</v>
      </c>
      <c r="C467">
        <v>30</v>
      </c>
      <c r="D467">
        <v>30</v>
      </c>
      <c r="E467">
        <v>30</v>
      </c>
      <c r="F467">
        <v>30</v>
      </c>
      <c r="G467">
        <v>30</v>
      </c>
      <c r="H467">
        <v>30</v>
      </c>
    </row>
    <row r="468" spans="2:14" x14ac:dyDescent="0.3">
      <c r="B468" t="s">
        <v>0</v>
      </c>
    </row>
    <row r="469" spans="2:14" x14ac:dyDescent="0.3">
      <c r="B469">
        <v>20</v>
      </c>
      <c r="C469">
        <v>20</v>
      </c>
      <c r="D469">
        <v>20</v>
      </c>
      <c r="E469">
        <v>20</v>
      </c>
      <c r="F469">
        <v>20</v>
      </c>
      <c r="G469">
        <v>20</v>
      </c>
    </row>
    <row r="470" spans="2:14" x14ac:dyDescent="0.3">
      <c r="B470" t="s">
        <v>0</v>
      </c>
    </row>
    <row r="471" spans="2:14" x14ac:dyDescent="0.3">
      <c r="B471" t="s">
        <v>0</v>
      </c>
    </row>
    <row r="472" spans="2:14" x14ac:dyDescent="0.3">
      <c r="B472" t="s">
        <v>0</v>
      </c>
    </row>
    <row r="473" spans="2:14" x14ac:dyDescent="0.3">
      <c r="B473" t="s">
        <v>0</v>
      </c>
    </row>
    <row r="474" spans="2:14" x14ac:dyDescent="0.3">
      <c r="B474" t="s">
        <v>0</v>
      </c>
    </row>
    <row r="475" spans="2:14" x14ac:dyDescent="0.3">
      <c r="B475" t="s">
        <v>0</v>
      </c>
      <c r="C475" t="s">
        <v>17</v>
      </c>
      <c r="D475" t="s">
        <v>21</v>
      </c>
      <c r="E475" t="s">
        <v>88</v>
      </c>
      <c r="F475" t="s">
        <v>98</v>
      </c>
      <c r="G475" t="s">
        <v>72</v>
      </c>
      <c r="H475" t="s">
        <v>99</v>
      </c>
    </row>
    <row r="476" spans="2:14" x14ac:dyDescent="0.3">
      <c r="B476">
        <v>74</v>
      </c>
      <c r="C476">
        <v>265</v>
      </c>
      <c r="D476">
        <v>7857</v>
      </c>
      <c r="E476">
        <v>8492</v>
      </c>
      <c r="F476">
        <v>2422</v>
      </c>
      <c r="G476">
        <v>668</v>
      </c>
      <c r="H476">
        <v>131</v>
      </c>
      <c r="I476">
        <v>115</v>
      </c>
      <c r="J476">
        <v>128</v>
      </c>
      <c r="K476">
        <v>75</v>
      </c>
      <c r="L476">
        <v>76</v>
      </c>
      <c r="M476">
        <v>95</v>
      </c>
    </row>
    <row r="477" spans="2:14" x14ac:dyDescent="0.3">
      <c r="B477">
        <v>3</v>
      </c>
      <c r="C477">
        <v>119</v>
      </c>
      <c r="D477">
        <v>10599</v>
      </c>
      <c r="E477">
        <v>9851</v>
      </c>
      <c r="F477">
        <v>912</v>
      </c>
      <c r="G477">
        <v>236</v>
      </c>
      <c r="H477">
        <v>142</v>
      </c>
      <c r="I477">
        <v>241</v>
      </c>
      <c r="J477">
        <v>166</v>
      </c>
      <c r="K477">
        <v>24</v>
      </c>
      <c r="L477">
        <v>4</v>
      </c>
      <c r="M477">
        <v>6</v>
      </c>
    </row>
    <row r="478" spans="2:14" x14ac:dyDescent="0.3">
      <c r="B478">
        <v>0</v>
      </c>
      <c r="C478">
        <v>365</v>
      </c>
      <c r="D478">
        <v>5368</v>
      </c>
      <c r="E478">
        <v>7891</v>
      </c>
      <c r="F478">
        <v>1963</v>
      </c>
      <c r="G478">
        <v>1014</v>
      </c>
      <c r="H478">
        <v>377</v>
      </c>
      <c r="I478">
        <v>194</v>
      </c>
      <c r="J478">
        <v>500</v>
      </c>
      <c r="K478">
        <v>357</v>
      </c>
      <c r="L478">
        <v>212</v>
      </c>
      <c r="M478">
        <v>63</v>
      </c>
    </row>
    <row r="479" spans="2:14" x14ac:dyDescent="0.3">
      <c r="B479">
        <v>0</v>
      </c>
      <c r="C479">
        <v>0</v>
      </c>
      <c r="D479">
        <v>2529</v>
      </c>
      <c r="E479">
        <v>11296</v>
      </c>
      <c r="F479">
        <v>7864</v>
      </c>
      <c r="G479">
        <v>2787</v>
      </c>
      <c r="H479">
        <v>567</v>
      </c>
      <c r="I479">
        <v>113</v>
      </c>
      <c r="J479">
        <v>42</v>
      </c>
      <c r="K479">
        <v>20</v>
      </c>
      <c r="L479">
        <v>16</v>
      </c>
      <c r="M479">
        <v>20</v>
      </c>
    </row>
    <row r="480" spans="2:14" x14ac:dyDescent="0.3">
      <c r="B480">
        <v>0</v>
      </c>
      <c r="C480">
        <v>280</v>
      </c>
      <c r="D480">
        <v>6596</v>
      </c>
      <c r="E480">
        <v>14354</v>
      </c>
      <c r="F480">
        <v>7124</v>
      </c>
      <c r="G480">
        <v>1792</v>
      </c>
      <c r="H480">
        <v>428</v>
      </c>
      <c r="I480">
        <v>241</v>
      </c>
      <c r="J480">
        <v>177</v>
      </c>
      <c r="K480">
        <v>103</v>
      </c>
      <c r="L480">
        <v>44</v>
      </c>
      <c r="M480">
        <v>7</v>
      </c>
    </row>
    <row r="481" spans="2:13" x14ac:dyDescent="0.3">
      <c r="B481">
        <v>0</v>
      </c>
      <c r="C481">
        <v>1</v>
      </c>
      <c r="D481">
        <v>498</v>
      </c>
      <c r="E481">
        <v>2217</v>
      </c>
      <c r="F481">
        <v>1833</v>
      </c>
      <c r="G481">
        <v>2363</v>
      </c>
      <c r="H481">
        <v>565</v>
      </c>
      <c r="I481">
        <v>280</v>
      </c>
      <c r="J481">
        <v>80</v>
      </c>
      <c r="K481">
        <v>21</v>
      </c>
      <c r="L481">
        <v>7</v>
      </c>
      <c r="M481">
        <v>2</v>
      </c>
    </row>
    <row r="482" spans="2:13" x14ac:dyDescent="0.3">
      <c r="B482">
        <v>0</v>
      </c>
      <c r="C482">
        <v>1</v>
      </c>
      <c r="D482">
        <v>276</v>
      </c>
      <c r="E482">
        <v>2132</v>
      </c>
      <c r="F482">
        <v>3089</v>
      </c>
      <c r="G482">
        <v>2343</v>
      </c>
      <c r="H482">
        <v>680</v>
      </c>
      <c r="I482">
        <v>200</v>
      </c>
      <c r="J482">
        <v>156</v>
      </c>
      <c r="K482">
        <v>115</v>
      </c>
      <c r="L482">
        <v>54</v>
      </c>
      <c r="M482">
        <v>41</v>
      </c>
    </row>
    <row r="483" spans="2:13" x14ac:dyDescent="0.3">
      <c r="B483">
        <v>0</v>
      </c>
      <c r="C483">
        <v>0</v>
      </c>
      <c r="D483">
        <v>120</v>
      </c>
      <c r="E483">
        <v>662</v>
      </c>
      <c r="F483">
        <v>1833</v>
      </c>
      <c r="G483">
        <v>2277</v>
      </c>
      <c r="H483">
        <v>1709</v>
      </c>
      <c r="I483">
        <v>1128</v>
      </c>
      <c r="J483">
        <v>910</v>
      </c>
      <c r="K483">
        <v>893</v>
      </c>
      <c r="L483">
        <v>320</v>
      </c>
      <c r="M483">
        <v>62</v>
      </c>
    </row>
    <row r="484" spans="2:13" x14ac:dyDescent="0.3">
      <c r="B484">
        <v>0</v>
      </c>
      <c r="C484">
        <v>0</v>
      </c>
      <c r="D484">
        <v>0</v>
      </c>
      <c r="E484">
        <v>1210</v>
      </c>
      <c r="F484">
        <v>2670</v>
      </c>
      <c r="G484">
        <v>5250</v>
      </c>
      <c r="H484">
        <v>2377</v>
      </c>
      <c r="I484">
        <v>701</v>
      </c>
      <c r="J484">
        <v>320</v>
      </c>
      <c r="K484">
        <v>64</v>
      </c>
      <c r="L484">
        <v>82</v>
      </c>
      <c r="M484">
        <v>188</v>
      </c>
    </row>
    <row r="485" spans="2:13" x14ac:dyDescent="0.3">
      <c r="B485">
        <v>0</v>
      </c>
      <c r="C485">
        <v>0</v>
      </c>
      <c r="D485">
        <v>0</v>
      </c>
      <c r="E485">
        <v>12</v>
      </c>
      <c r="F485">
        <v>1799</v>
      </c>
      <c r="G485">
        <v>4266</v>
      </c>
      <c r="H485">
        <v>2625</v>
      </c>
      <c r="I485">
        <v>511</v>
      </c>
      <c r="J485">
        <v>322</v>
      </c>
      <c r="K485">
        <v>188</v>
      </c>
      <c r="L485">
        <v>110</v>
      </c>
      <c r="M485">
        <v>70</v>
      </c>
    </row>
    <row r="486" spans="2:13" x14ac:dyDescent="0.3">
      <c r="B486">
        <v>0</v>
      </c>
      <c r="C486">
        <v>0</v>
      </c>
      <c r="D486">
        <v>0</v>
      </c>
      <c r="E486">
        <v>0</v>
      </c>
      <c r="F486">
        <v>1</v>
      </c>
      <c r="G486">
        <v>339</v>
      </c>
      <c r="H486">
        <v>1113</v>
      </c>
      <c r="I486">
        <v>1058</v>
      </c>
      <c r="J486">
        <v>976</v>
      </c>
      <c r="K486">
        <v>869</v>
      </c>
      <c r="L486">
        <v>439</v>
      </c>
      <c r="M486">
        <v>411</v>
      </c>
    </row>
    <row r="487" spans="2:13" x14ac:dyDescent="0.3">
      <c r="B487">
        <v>0</v>
      </c>
      <c r="C487">
        <v>0</v>
      </c>
      <c r="D487">
        <v>0</v>
      </c>
      <c r="E487">
        <v>0</v>
      </c>
      <c r="F487">
        <v>0</v>
      </c>
      <c r="G487">
        <v>96</v>
      </c>
      <c r="H487">
        <v>317</v>
      </c>
      <c r="I487">
        <v>256</v>
      </c>
      <c r="J487">
        <v>117</v>
      </c>
      <c r="K487">
        <v>87</v>
      </c>
      <c r="L487">
        <v>34</v>
      </c>
      <c r="M487">
        <v>49</v>
      </c>
    </row>
    <row r="488" spans="2:13" x14ac:dyDescent="0.3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7</v>
      </c>
      <c r="I488">
        <v>265</v>
      </c>
      <c r="J488">
        <v>169</v>
      </c>
      <c r="K488">
        <v>143</v>
      </c>
      <c r="L488">
        <v>127</v>
      </c>
      <c r="M488">
        <v>98</v>
      </c>
    </row>
    <row r="489" spans="2:13" x14ac:dyDescent="0.3">
      <c r="B489" t="s">
        <v>0</v>
      </c>
      <c r="C489" t="s">
        <v>17</v>
      </c>
      <c r="D489" t="s">
        <v>21</v>
      </c>
      <c r="E489" t="s">
        <v>88</v>
      </c>
      <c r="F489" t="s">
        <v>98</v>
      </c>
      <c r="G489" t="s">
        <v>72</v>
      </c>
      <c r="H489" t="s">
        <v>100</v>
      </c>
    </row>
    <row r="490" spans="2:13" x14ac:dyDescent="0.3">
      <c r="B490">
        <v>87</v>
      </c>
      <c r="C490">
        <v>117</v>
      </c>
      <c r="D490">
        <v>404</v>
      </c>
      <c r="E490">
        <v>273</v>
      </c>
      <c r="F490">
        <v>155</v>
      </c>
      <c r="G490">
        <v>22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2:13" x14ac:dyDescent="0.3">
      <c r="B491">
        <v>0</v>
      </c>
      <c r="C491">
        <v>0</v>
      </c>
      <c r="D491">
        <v>69</v>
      </c>
      <c r="E491">
        <v>241</v>
      </c>
      <c r="F491">
        <v>756</v>
      </c>
      <c r="G491">
        <v>292</v>
      </c>
      <c r="H491">
        <v>20</v>
      </c>
      <c r="I491">
        <v>3</v>
      </c>
      <c r="J491">
        <v>0</v>
      </c>
      <c r="K491">
        <v>0</v>
      </c>
      <c r="L491">
        <v>0</v>
      </c>
      <c r="M491">
        <v>0</v>
      </c>
    </row>
    <row r="492" spans="2:13" x14ac:dyDescent="0.3">
      <c r="B492">
        <v>0</v>
      </c>
      <c r="C492">
        <v>15</v>
      </c>
      <c r="D492">
        <v>1664</v>
      </c>
      <c r="E492">
        <v>1623</v>
      </c>
      <c r="F492">
        <v>42</v>
      </c>
      <c r="G492">
        <v>46</v>
      </c>
      <c r="H492">
        <v>16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2:13" x14ac:dyDescent="0.3">
      <c r="B493">
        <v>0</v>
      </c>
      <c r="C493">
        <v>0</v>
      </c>
      <c r="D493">
        <v>55</v>
      </c>
      <c r="E493">
        <v>56</v>
      </c>
      <c r="F493">
        <v>21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2:13" x14ac:dyDescent="0.3">
      <c r="B494">
        <v>0</v>
      </c>
      <c r="C494">
        <v>0</v>
      </c>
      <c r="D494">
        <v>10</v>
      </c>
      <c r="E494">
        <v>175</v>
      </c>
      <c r="F494">
        <v>1672</v>
      </c>
      <c r="G494">
        <v>402</v>
      </c>
      <c r="H494">
        <v>79</v>
      </c>
      <c r="I494">
        <v>21</v>
      </c>
      <c r="J494">
        <v>0</v>
      </c>
      <c r="K494">
        <v>0</v>
      </c>
      <c r="L494">
        <v>0</v>
      </c>
      <c r="M494">
        <v>0</v>
      </c>
    </row>
    <row r="495" spans="2:13" x14ac:dyDescent="0.3">
      <c r="B495">
        <v>0</v>
      </c>
      <c r="C495">
        <v>0</v>
      </c>
      <c r="D495">
        <v>764</v>
      </c>
      <c r="E495">
        <v>351</v>
      </c>
      <c r="F495">
        <v>1429</v>
      </c>
      <c r="G495">
        <v>104</v>
      </c>
      <c r="H495">
        <v>144</v>
      </c>
      <c r="I495">
        <v>38</v>
      </c>
      <c r="J495">
        <v>2</v>
      </c>
      <c r="K495">
        <v>0</v>
      </c>
      <c r="L495">
        <v>0</v>
      </c>
      <c r="M495">
        <v>0</v>
      </c>
    </row>
    <row r="496" spans="2:13" x14ac:dyDescent="0.3">
      <c r="B496">
        <v>0</v>
      </c>
      <c r="C496">
        <v>1</v>
      </c>
      <c r="D496">
        <v>539</v>
      </c>
      <c r="E496">
        <v>66</v>
      </c>
      <c r="F496">
        <v>286</v>
      </c>
      <c r="G496">
        <v>326</v>
      </c>
      <c r="H496">
        <v>61</v>
      </c>
      <c r="I496">
        <v>6</v>
      </c>
      <c r="J496">
        <v>0</v>
      </c>
      <c r="K496">
        <v>0</v>
      </c>
      <c r="L496">
        <v>0</v>
      </c>
      <c r="M496">
        <v>0</v>
      </c>
    </row>
    <row r="497" spans="2:13" x14ac:dyDescent="0.3">
      <c r="B497" t="s">
        <v>0</v>
      </c>
      <c r="C497" t="s">
        <v>17</v>
      </c>
      <c r="D497" t="s">
        <v>21</v>
      </c>
      <c r="E497" t="s">
        <v>88</v>
      </c>
      <c r="F497" t="s">
        <v>89</v>
      </c>
      <c r="G497" t="s">
        <v>90</v>
      </c>
      <c r="H497" t="s">
        <v>91</v>
      </c>
    </row>
    <row r="498" spans="2:13" x14ac:dyDescent="0.3">
      <c r="B498">
        <v>0</v>
      </c>
      <c r="C498">
        <v>3787</v>
      </c>
      <c r="D498">
        <v>8944</v>
      </c>
      <c r="E498">
        <v>9208</v>
      </c>
      <c r="F498">
        <v>1436</v>
      </c>
      <c r="G498">
        <v>700</v>
      </c>
      <c r="H498">
        <v>420</v>
      </c>
      <c r="I498">
        <v>401</v>
      </c>
      <c r="J498">
        <v>182</v>
      </c>
      <c r="K498">
        <v>58</v>
      </c>
      <c r="L498">
        <v>14</v>
      </c>
      <c r="M498">
        <v>9</v>
      </c>
    </row>
    <row r="499" spans="2:13" x14ac:dyDescent="0.3">
      <c r="B499">
        <v>0</v>
      </c>
      <c r="C499">
        <v>54</v>
      </c>
      <c r="D499">
        <v>529</v>
      </c>
      <c r="E499">
        <v>837</v>
      </c>
      <c r="F499">
        <v>336</v>
      </c>
      <c r="G499">
        <v>563</v>
      </c>
      <c r="H499">
        <v>398</v>
      </c>
      <c r="I499">
        <v>400</v>
      </c>
      <c r="J499">
        <v>219</v>
      </c>
      <c r="K499">
        <v>84</v>
      </c>
      <c r="L499">
        <v>35</v>
      </c>
      <c r="M499">
        <v>6</v>
      </c>
    </row>
    <row r="500" spans="2:13" x14ac:dyDescent="0.3">
      <c r="B500">
        <v>0</v>
      </c>
      <c r="C500">
        <v>122</v>
      </c>
      <c r="D500">
        <v>1217</v>
      </c>
      <c r="E500">
        <v>2801</v>
      </c>
      <c r="F500">
        <v>1511</v>
      </c>
      <c r="G500">
        <v>719</v>
      </c>
      <c r="H500">
        <v>405</v>
      </c>
      <c r="I500">
        <v>584</v>
      </c>
      <c r="J500">
        <v>376</v>
      </c>
      <c r="K500">
        <v>168</v>
      </c>
      <c r="L500">
        <v>66</v>
      </c>
      <c r="M500">
        <v>9</v>
      </c>
    </row>
    <row r="501" spans="2:13" x14ac:dyDescent="0.3">
      <c r="B501">
        <v>0</v>
      </c>
      <c r="C501">
        <v>0</v>
      </c>
      <c r="D501">
        <v>0</v>
      </c>
      <c r="E501">
        <v>21</v>
      </c>
      <c r="F501">
        <v>1115</v>
      </c>
      <c r="G501">
        <v>718</v>
      </c>
      <c r="H501">
        <v>485</v>
      </c>
      <c r="I501">
        <v>336</v>
      </c>
      <c r="J501">
        <v>136</v>
      </c>
      <c r="K501">
        <v>94</v>
      </c>
      <c r="L501">
        <v>57</v>
      </c>
      <c r="M501">
        <v>0</v>
      </c>
    </row>
    <row r="502" spans="2:13" x14ac:dyDescent="0.3">
      <c r="B502">
        <v>0</v>
      </c>
      <c r="C502">
        <v>0</v>
      </c>
      <c r="D502">
        <v>6</v>
      </c>
      <c r="E502">
        <v>216</v>
      </c>
      <c r="F502">
        <v>1232</v>
      </c>
      <c r="G502">
        <v>1892</v>
      </c>
      <c r="H502">
        <v>1473</v>
      </c>
      <c r="I502">
        <v>849</v>
      </c>
      <c r="J502">
        <v>304</v>
      </c>
      <c r="K502">
        <v>114</v>
      </c>
      <c r="L502">
        <v>78</v>
      </c>
      <c r="M502">
        <v>0</v>
      </c>
    </row>
    <row r="503" spans="2:13" x14ac:dyDescent="0.3">
      <c r="B503">
        <v>0</v>
      </c>
      <c r="C503">
        <v>0</v>
      </c>
      <c r="D503">
        <v>0</v>
      </c>
      <c r="E503">
        <v>146</v>
      </c>
      <c r="F503">
        <v>419</v>
      </c>
      <c r="G503">
        <v>778</v>
      </c>
      <c r="H503">
        <v>982</v>
      </c>
      <c r="I503">
        <v>716</v>
      </c>
      <c r="J503">
        <v>323</v>
      </c>
      <c r="K503">
        <v>194</v>
      </c>
      <c r="L503">
        <v>9</v>
      </c>
      <c r="M503">
        <v>9</v>
      </c>
    </row>
    <row r="504" spans="2:13" x14ac:dyDescent="0.3">
      <c r="B504" t="s">
        <v>0</v>
      </c>
      <c r="C504" t="s">
        <v>17</v>
      </c>
      <c r="D504" t="s">
        <v>21</v>
      </c>
      <c r="E504" t="s">
        <v>88</v>
      </c>
    </row>
    <row r="505" spans="2:13" x14ac:dyDescent="0.3">
      <c r="B505" t="s">
        <v>0</v>
      </c>
    </row>
    <row r="506" spans="2:13" x14ac:dyDescent="0.3">
      <c r="B506" t="s">
        <v>0</v>
      </c>
      <c r="C506" t="s">
        <v>17</v>
      </c>
      <c r="D506" t="s">
        <v>10</v>
      </c>
      <c r="E506">
        <v>1</v>
      </c>
      <c r="F506" t="s">
        <v>23</v>
      </c>
    </row>
    <row r="507" spans="2:13" x14ac:dyDescent="0.3">
      <c r="B507">
        <v>6.3700000000000007E-2</v>
      </c>
      <c r="C507">
        <v>0.1273</v>
      </c>
      <c r="D507">
        <v>0.1643</v>
      </c>
      <c r="E507">
        <v>0.20669999999999999</v>
      </c>
      <c r="F507">
        <v>0.26579999999999998</v>
      </c>
      <c r="G507">
        <v>0.35809999999999997</v>
      </c>
      <c r="H507">
        <v>0.43</v>
      </c>
      <c r="I507">
        <v>0.52829999999999999</v>
      </c>
      <c r="J507">
        <v>0.63549999999999995</v>
      </c>
      <c r="K507">
        <v>0.77910000000000001</v>
      </c>
      <c r="L507">
        <v>0.89600000000000002</v>
      </c>
      <c r="M507">
        <v>1.0215000000000001</v>
      </c>
    </row>
    <row r="508" spans="2:13" x14ac:dyDescent="0.3">
      <c r="B508">
        <v>6.3700000000000007E-2</v>
      </c>
      <c r="C508">
        <v>0.1273</v>
      </c>
      <c r="D508">
        <v>0.1643</v>
      </c>
      <c r="E508">
        <v>0.20669999999999999</v>
      </c>
      <c r="F508">
        <v>0.26579999999999998</v>
      </c>
      <c r="G508">
        <v>0.35809999999999997</v>
      </c>
      <c r="H508">
        <v>0.43</v>
      </c>
      <c r="I508">
        <v>0.52829999999999999</v>
      </c>
      <c r="J508">
        <v>0.63549999999999995</v>
      </c>
      <c r="K508">
        <v>0.77910000000000001</v>
      </c>
      <c r="L508">
        <v>0.89600000000000002</v>
      </c>
      <c r="M508">
        <v>1.0215000000000001</v>
      </c>
    </row>
    <row r="509" spans="2:13" x14ac:dyDescent="0.3">
      <c r="B509">
        <v>6.3700000000000007E-2</v>
      </c>
      <c r="C509">
        <v>0.1273</v>
      </c>
      <c r="D509">
        <v>0.1643</v>
      </c>
      <c r="E509">
        <v>0.20669999999999999</v>
      </c>
      <c r="F509">
        <v>0.26579999999999998</v>
      </c>
      <c r="G509">
        <v>0.35809999999999997</v>
      </c>
      <c r="H509">
        <v>0.43</v>
      </c>
      <c r="I509">
        <v>0.52829999999999999</v>
      </c>
      <c r="J509">
        <v>0.63549999999999995</v>
      </c>
      <c r="K509">
        <v>0.77910000000000001</v>
      </c>
      <c r="L509">
        <v>0.89600000000000002</v>
      </c>
      <c r="M509">
        <v>1.0215000000000001</v>
      </c>
    </row>
    <row r="510" spans="2:13" x14ac:dyDescent="0.3">
      <c r="B510">
        <v>6.3700000000000007E-2</v>
      </c>
      <c r="C510">
        <v>0.1273</v>
      </c>
      <c r="D510">
        <v>0.1643</v>
      </c>
      <c r="E510">
        <v>0.20669999999999999</v>
      </c>
      <c r="F510">
        <v>0.26579999999999998</v>
      </c>
      <c r="G510">
        <v>0.35809999999999997</v>
      </c>
      <c r="H510">
        <v>0.43</v>
      </c>
      <c r="I510">
        <v>0.52829999999999999</v>
      </c>
      <c r="J510">
        <v>0.63549999999999995</v>
      </c>
      <c r="K510">
        <v>0.77910000000000001</v>
      </c>
      <c r="L510">
        <v>0.89600000000000002</v>
      </c>
      <c r="M510">
        <v>1.0215000000000001</v>
      </c>
    </row>
    <row r="511" spans="2:13" x14ac:dyDescent="0.3">
      <c r="B511">
        <v>6.3700000000000007E-2</v>
      </c>
      <c r="C511">
        <v>0.1273</v>
      </c>
      <c r="D511">
        <v>0.1643</v>
      </c>
      <c r="E511">
        <v>0.20669999999999999</v>
      </c>
      <c r="F511">
        <v>0.26579999999999998</v>
      </c>
      <c r="G511">
        <v>0.35809999999999997</v>
      </c>
      <c r="H511">
        <v>0.43</v>
      </c>
      <c r="I511">
        <v>0.52829999999999999</v>
      </c>
      <c r="J511">
        <v>0.63549999999999995</v>
      </c>
      <c r="K511">
        <v>0.77910000000000001</v>
      </c>
      <c r="L511">
        <v>0.89600000000000002</v>
      </c>
      <c r="M511">
        <v>1.0215000000000001</v>
      </c>
    </row>
    <row r="512" spans="2:13" x14ac:dyDescent="0.3">
      <c r="B512">
        <v>6.3700000000000007E-2</v>
      </c>
      <c r="C512">
        <v>0.1273</v>
      </c>
      <c r="D512">
        <v>0.1643</v>
      </c>
      <c r="E512">
        <v>0.20669999999999999</v>
      </c>
      <c r="F512">
        <v>0.26579999999999998</v>
      </c>
      <c r="G512">
        <v>0.35809999999999997</v>
      </c>
      <c r="H512">
        <v>0.43</v>
      </c>
      <c r="I512">
        <v>0.52829999999999999</v>
      </c>
      <c r="J512">
        <v>0.63549999999999995</v>
      </c>
      <c r="K512">
        <v>0.77910000000000001</v>
      </c>
      <c r="L512">
        <v>0.89600000000000002</v>
      </c>
      <c r="M512">
        <v>1.0215000000000001</v>
      </c>
    </row>
    <row r="513" spans="2:13" x14ac:dyDescent="0.3">
      <c r="B513">
        <v>6.3700000000000007E-2</v>
      </c>
      <c r="C513">
        <v>0.1273</v>
      </c>
      <c r="D513">
        <v>0.1643</v>
      </c>
      <c r="E513">
        <v>0.20669999999999999</v>
      </c>
      <c r="F513">
        <v>0.26579999999999998</v>
      </c>
      <c r="G513">
        <v>0.35809999999999997</v>
      </c>
      <c r="H513">
        <v>0.43</v>
      </c>
      <c r="I513">
        <v>0.52829999999999999</v>
      </c>
      <c r="J513">
        <v>0.63549999999999995</v>
      </c>
      <c r="K513">
        <v>0.77910000000000001</v>
      </c>
      <c r="L513">
        <v>0.89600000000000002</v>
      </c>
      <c r="M513">
        <v>1.0215000000000001</v>
      </c>
    </row>
    <row r="514" spans="2:13" x14ac:dyDescent="0.3">
      <c r="B514">
        <v>6.3700000000000007E-2</v>
      </c>
      <c r="C514">
        <v>0.1273</v>
      </c>
      <c r="D514">
        <v>0.1643</v>
      </c>
      <c r="E514">
        <v>0.20669999999999999</v>
      </c>
      <c r="F514">
        <v>0.26579999999999998</v>
      </c>
      <c r="G514">
        <v>0.35809999999999997</v>
      </c>
      <c r="H514">
        <v>0.43</v>
      </c>
      <c r="I514">
        <v>0.52829999999999999</v>
      </c>
      <c r="J514">
        <v>0.63549999999999995</v>
      </c>
      <c r="K514">
        <v>0.77910000000000001</v>
      </c>
      <c r="L514">
        <v>0.89600000000000002</v>
      </c>
      <c r="M514">
        <v>1.0215000000000001</v>
      </c>
    </row>
    <row r="515" spans="2:13" x14ac:dyDescent="0.3">
      <c r="B515">
        <v>6.3700000000000007E-2</v>
      </c>
      <c r="C515">
        <v>0.1273</v>
      </c>
      <c r="D515">
        <v>0.1643</v>
      </c>
      <c r="E515">
        <v>0.20669999999999999</v>
      </c>
      <c r="F515">
        <v>0.26579999999999998</v>
      </c>
      <c r="G515">
        <v>0.35809999999999997</v>
      </c>
      <c r="H515">
        <v>0.43</v>
      </c>
      <c r="I515">
        <v>0.52829999999999999</v>
      </c>
      <c r="J515">
        <v>0.63549999999999995</v>
      </c>
      <c r="K515">
        <v>0.77910000000000001</v>
      </c>
      <c r="L515">
        <v>0.89600000000000002</v>
      </c>
      <c r="M515">
        <v>1.0215000000000001</v>
      </c>
    </row>
    <row r="516" spans="2:13" x14ac:dyDescent="0.3">
      <c r="B516">
        <v>6.3700000000000007E-2</v>
      </c>
      <c r="C516">
        <v>0.1273</v>
      </c>
      <c r="D516">
        <v>0.1643</v>
      </c>
      <c r="E516">
        <v>0.20669999999999999</v>
      </c>
      <c r="F516">
        <v>0.26579999999999998</v>
      </c>
      <c r="G516">
        <v>0.35809999999999997</v>
      </c>
      <c r="H516">
        <v>0.43</v>
      </c>
      <c r="I516">
        <v>0.52829999999999999</v>
      </c>
      <c r="J516">
        <v>0.63549999999999995</v>
      </c>
      <c r="K516">
        <v>0.77910000000000001</v>
      </c>
      <c r="L516">
        <v>0.89600000000000002</v>
      </c>
      <c r="M516">
        <v>1.0215000000000001</v>
      </c>
    </row>
    <row r="517" spans="2:13" x14ac:dyDescent="0.3">
      <c r="B517">
        <v>6.3700000000000007E-2</v>
      </c>
      <c r="C517">
        <v>0.1273</v>
      </c>
      <c r="D517">
        <v>0.1643</v>
      </c>
      <c r="E517">
        <v>0.20669999999999999</v>
      </c>
      <c r="F517">
        <v>0.26579999999999998</v>
      </c>
      <c r="G517">
        <v>0.35809999999999997</v>
      </c>
      <c r="H517">
        <v>0.43</v>
      </c>
      <c r="I517">
        <v>0.52829999999999999</v>
      </c>
      <c r="J517">
        <v>0.63549999999999995</v>
      </c>
      <c r="K517">
        <v>0.77910000000000001</v>
      </c>
      <c r="L517">
        <v>0.89600000000000002</v>
      </c>
      <c r="M517">
        <v>1.0215000000000001</v>
      </c>
    </row>
    <row r="518" spans="2:13" x14ac:dyDescent="0.3">
      <c r="B518">
        <v>6.3700000000000007E-2</v>
      </c>
      <c r="C518">
        <v>0.1273</v>
      </c>
      <c r="D518">
        <v>0.1643</v>
      </c>
      <c r="E518">
        <v>0.20669999999999999</v>
      </c>
      <c r="F518">
        <v>0.26579999999999998</v>
      </c>
      <c r="G518">
        <v>0.35809999999999997</v>
      </c>
      <c r="H518">
        <v>0.43</v>
      </c>
      <c r="I518">
        <v>0.52829999999999999</v>
      </c>
      <c r="J518">
        <v>0.63549999999999995</v>
      </c>
      <c r="K518">
        <v>0.77910000000000001</v>
      </c>
      <c r="L518">
        <v>0.89600000000000002</v>
      </c>
      <c r="M518">
        <v>1.0215000000000001</v>
      </c>
    </row>
    <row r="519" spans="2:13" x14ac:dyDescent="0.3">
      <c r="B519">
        <v>6.3700000000000007E-2</v>
      </c>
      <c r="C519">
        <v>0.1273</v>
      </c>
      <c r="D519">
        <v>0.1643</v>
      </c>
      <c r="E519">
        <v>0.20669999999999999</v>
      </c>
      <c r="F519">
        <v>0.26579999999999998</v>
      </c>
      <c r="G519">
        <v>0.35809999999999997</v>
      </c>
      <c r="H519">
        <v>0.43</v>
      </c>
      <c r="I519">
        <v>0.52829999999999999</v>
      </c>
      <c r="J519">
        <v>0.63549999999999995</v>
      </c>
      <c r="K519">
        <v>0.77910000000000001</v>
      </c>
      <c r="L519">
        <v>0.89600000000000002</v>
      </c>
      <c r="M519">
        <v>1.0215000000000001</v>
      </c>
    </row>
    <row r="520" spans="2:13" x14ac:dyDescent="0.3">
      <c r="B520">
        <v>6.3700000000000007E-2</v>
      </c>
      <c r="C520">
        <v>0.1273</v>
      </c>
      <c r="D520">
        <v>0.1643</v>
      </c>
      <c r="E520">
        <v>0.20669999999999999</v>
      </c>
      <c r="F520">
        <v>0.26579999999999998</v>
      </c>
      <c r="G520">
        <v>0.35809999999999997</v>
      </c>
      <c r="H520">
        <v>0.43</v>
      </c>
      <c r="I520">
        <v>0.52829999999999999</v>
      </c>
      <c r="J520">
        <v>0.63549999999999995</v>
      </c>
      <c r="K520">
        <v>0.77910000000000001</v>
      </c>
      <c r="L520">
        <v>0.89600000000000002</v>
      </c>
      <c r="M520">
        <v>1.0215000000000001</v>
      </c>
    </row>
    <row r="521" spans="2:13" x14ac:dyDescent="0.3">
      <c r="B521">
        <v>6.3700000000000007E-2</v>
      </c>
      <c r="C521">
        <v>0.1273</v>
      </c>
      <c r="D521">
        <v>0.1643</v>
      </c>
      <c r="E521">
        <v>0.20669999999999999</v>
      </c>
      <c r="F521">
        <v>0.26579999999999998</v>
      </c>
      <c r="G521">
        <v>0.35809999999999997</v>
      </c>
      <c r="H521">
        <v>0.43</v>
      </c>
      <c r="I521">
        <v>0.52829999999999999</v>
      </c>
      <c r="J521">
        <v>0.63549999999999995</v>
      </c>
      <c r="K521">
        <v>0.77910000000000001</v>
      </c>
      <c r="L521">
        <v>0.89600000000000002</v>
      </c>
      <c r="M521">
        <v>1.0215000000000001</v>
      </c>
    </row>
    <row r="522" spans="2:13" x14ac:dyDescent="0.3">
      <c r="B522">
        <v>6.3700000000000007E-2</v>
      </c>
      <c r="C522">
        <v>0.1273</v>
      </c>
      <c r="D522">
        <v>0.1643</v>
      </c>
      <c r="E522">
        <v>0.20669999999999999</v>
      </c>
      <c r="F522">
        <v>0.26579999999999998</v>
      </c>
      <c r="G522">
        <v>0.35809999999999997</v>
      </c>
      <c r="H522">
        <v>0.43</v>
      </c>
      <c r="I522">
        <v>0.52829999999999999</v>
      </c>
      <c r="J522">
        <v>0.63549999999999995</v>
      </c>
      <c r="K522">
        <v>0.77910000000000001</v>
      </c>
      <c r="L522">
        <v>0.89600000000000002</v>
      </c>
      <c r="M522">
        <v>1.0215000000000001</v>
      </c>
    </row>
    <row r="523" spans="2:13" x14ac:dyDescent="0.3">
      <c r="B523">
        <v>6.3700000000000007E-2</v>
      </c>
      <c r="C523">
        <v>0.1273</v>
      </c>
      <c r="D523">
        <v>0.1643</v>
      </c>
      <c r="E523">
        <v>0.20669999999999999</v>
      </c>
      <c r="F523">
        <v>0.26579999999999998</v>
      </c>
      <c r="G523">
        <v>0.35809999999999997</v>
      </c>
      <c r="H523">
        <v>0.43</v>
      </c>
      <c r="I523">
        <v>0.52829999999999999</v>
      </c>
      <c r="J523">
        <v>0.63549999999999995</v>
      </c>
      <c r="K523">
        <v>0.77910000000000001</v>
      </c>
      <c r="L523">
        <v>0.89600000000000002</v>
      </c>
      <c r="M523">
        <v>1.0215000000000001</v>
      </c>
    </row>
    <row r="524" spans="2:13" x14ac:dyDescent="0.3">
      <c r="B524">
        <v>6.3700000000000007E-2</v>
      </c>
      <c r="C524">
        <v>0.1273</v>
      </c>
      <c r="D524">
        <v>0.1643</v>
      </c>
      <c r="E524">
        <v>0.20669999999999999</v>
      </c>
      <c r="F524">
        <v>0.26579999999999998</v>
      </c>
      <c r="G524">
        <v>0.35809999999999997</v>
      </c>
      <c r="H524">
        <v>0.43</v>
      </c>
      <c r="I524">
        <v>0.52829999999999999</v>
      </c>
      <c r="J524">
        <v>0.63549999999999995</v>
      </c>
      <c r="K524">
        <v>0.77910000000000001</v>
      </c>
      <c r="L524">
        <v>0.89600000000000002</v>
      </c>
      <c r="M524">
        <v>1.0215000000000001</v>
      </c>
    </row>
    <row r="525" spans="2:13" x14ac:dyDescent="0.3">
      <c r="B525">
        <v>6.3700000000000007E-2</v>
      </c>
      <c r="C525">
        <v>0.1273</v>
      </c>
      <c r="D525">
        <v>0.1643</v>
      </c>
      <c r="E525">
        <v>0.20669999999999999</v>
      </c>
      <c r="F525">
        <v>0.26579999999999998</v>
      </c>
      <c r="G525">
        <v>0.35809999999999997</v>
      </c>
      <c r="H525">
        <v>0.43</v>
      </c>
      <c r="I525">
        <v>0.52829999999999999</v>
      </c>
      <c r="J525">
        <v>0.63549999999999995</v>
      </c>
      <c r="K525">
        <v>0.77910000000000001</v>
      </c>
      <c r="L525">
        <v>0.89600000000000002</v>
      </c>
      <c r="M525">
        <v>1.0215000000000001</v>
      </c>
    </row>
    <row r="526" spans="2:13" x14ac:dyDescent="0.3">
      <c r="B526">
        <v>6.3700000000000007E-2</v>
      </c>
      <c r="C526">
        <v>0.1273</v>
      </c>
      <c r="D526">
        <v>0.1643</v>
      </c>
      <c r="E526">
        <v>0.20669999999999999</v>
      </c>
      <c r="F526">
        <v>0.26579999999999998</v>
      </c>
      <c r="G526">
        <v>0.35809999999999997</v>
      </c>
      <c r="H526">
        <v>0.43</v>
      </c>
      <c r="I526">
        <v>0.52829999999999999</v>
      </c>
      <c r="J526">
        <v>0.63549999999999995</v>
      </c>
      <c r="K526">
        <v>0.77910000000000001</v>
      </c>
      <c r="L526">
        <v>0.89600000000000002</v>
      </c>
      <c r="M526">
        <v>1.0215000000000001</v>
      </c>
    </row>
    <row r="527" spans="2:13" x14ac:dyDescent="0.3">
      <c r="B527">
        <v>6.3700000000000007E-2</v>
      </c>
      <c r="C527">
        <v>0.1273</v>
      </c>
      <c r="D527">
        <v>0.1643</v>
      </c>
      <c r="E527">
        <v>0.20669999999999999</v>
      </c>
      <c r="F527">
        <v>0.26579999999999998</v>
      </c>
      <c r="G527">
        <v>0.35809999999999997</v>
      </c>
      <c r="H527">
        <v>0.43</v>
      </c>
      <c r="I527">
        <v>0.52829999999999999</v>
      </c>
      <c r="J527">
        <v>0.63549999999999995</v>
      </c>
      <c r="K527">
        <v>0.77910000000000001</v>
      </c>
      <c r="L527">
        <v>0.89600000000000002</v>
      </c>
      <c r="M527">
        <v>1.0215000000000001</v>
      </c>
    </row>
    <row r="528" spans="2:13" x14ac:dyDescent="0.3">
      <c r="B528">
        <v>6.3700000000000007E-2</v>
      </c>
      <c r="C528">
        <v>0.1273</v>
      </c>
      <c r="D528">
        <v>0.1643</v>
      </c>
      <c r="E528">
        <v>0.20669999999999999</v>
      </c>
      <c r="F528">
        <v>0.26579999999999998</v>
      </c>
      <c r="G528">
        <v>0.35809999999999997</v>
      </c>
      <c r="H528">
        <v>0.43</v>
      </c>
      <c r="I528">
        <v>0.52829999999999999</v>
      </c>
      <c r="J528">
        <v>0.63549999999999995</v>
      </c>
      <c r="K528">
        <v>0.77910000000000001</v>
      </c>
      <c r="L528">
        <v>0.89600000000000002</v>
      </c>
      <c r="M528">
        <v>1.0215000000000001</v>
      </c>
    </row>
    <row r="529" spans="2:13" x14ac:dyDescent="0.3">
      <c r="B529">
        <v>6.3700000000000007E-2</v>
      </c>
      <c r="C529">
        <v>0.1273</v>
      </c>
      <c r="D529">
        <v>0.1643</v>
      </c>
      <c r="E529">
        <v>0.20669999999999999</v>
      </c>
      <c r="F529">
        <v>0.26579999999999998</v>
      </c>
      <c r="G529">
        <v>0.35809999999999997</v>
      </c>
      <c r="H529">
        <v>0.43</v>
      </c>
      <c r="I529">
        <v>0.52829999999999999</v>
      </c>
      <c r="J529">
        <v>0.63549999999999995</v>
      </c>
      <c r="K529">
        <v>0.77910000000000001</v>
      </c>
      <c r="L529">
        <v>0.89600000000000002</v>
      </c>
      <c r="M529">
        <v>1.0215000000000001</v>
      </c>
    </row>
    <row r="530" spans="2:13" x14ac:dyDescent="0.3">
      <c r="B530">
        <v>6.3700000000000007E-2</v>
      </c>
      <c r="C530">
        <v>0.1273</v>
      </c>
      <c r="D530">
        <v>0.1643</v>
      </c>
      <c r="E530">
        <v>0.20669999999999999</v>
      </c>
      <c r="F530">
        <v>0.26579999999999998</v>
      </c>
      <c r="G530">
        <v>0.35809999999999997</v>
      </c>
      <c r="H530">
        <v>0.43</v>
      </c>
      <c r="I530">
        <v>0.52829999999999999</v>
      </c>
      <c r="J530">
        <v>0.63549999999999995</v>
      </c>
      <c r="K530">
        <v>0.77910000000000001</v>
      </c>
      <c r="L530">
        <v>0.89600000000000002</v>
      </c>
      <c r="M530">
        <v>1.0215000000000001</v>
      </c>
    </row>
    <row r="531" spans="2:13" x14ac:dyDescent="0.3">
      <c r="B531">
        <v>6.3700000000000007E-2</v>
      </c>
      <c r="C531">
        <v>0.1273</v>
      </c>
      <c r="D531">
        <v>0.1643</v>
      </c>
      <c r="E531">
        <v>0.20669999999999999</v>
      </c>
      <c r="F531">
        <v>0.26579999999999998</v>
      </c>
      <c r="G531">
        <v>0.35809999999999997</v>
      </c>
      <c r="H531">
        <v>0.43</v>
      </c>
      <c r="I531">
        <v>0.52829999999999999</v>
      </c>
      <c r="J531">
        <v>0.63549999999999995</v>
      </c>
      <c r="K531">
        <v>0.77910000000000001</v>
      </c>
      <c r="L531">
        <v>0.89600000000000002</v>
      </c>
      <c r="M531">
        <v>1.0215000000000001</v>
      </c>
    </row>
    <row r="532" spans="2:13" x14ac:dyDescent="0.3">
      <c r="B532">
        <v>6.3700000000000007E-2</v>
      </c>
      <c r="C532">
        <v>0.1273</v>
      </c>
      <c r="D532">
        <v>0.1643</v>
      </c>
      <c r="E532">
        <v>0.20669999999999999</v>
      </c>
      <c r="F532">
        <v>0.26579999999999998</v>
      </c>
      <c r="G532">
        <v>0.35809999999999997</v>
      </c>
      <c r="H532">
        <v>0.43</v>
      </c>
      <c r="I532">
        <v>0.52829999999999999</v>
      </c>
      <c r="J532">
        <v>0.63549999999999995</v>
      </c>
      <c r="K532">
        <v>0.77910000000000001</v>
      </c>
      <c r="L532">
        <v>0.89600000000000002</v>
      </c>
      <c r="M532">
        <v>1.0215000000000001</v>
      </c>
    </row>
    <row r="533" spans="2:13" x14ac:dyDescent="0.3">
      <c r="B533">
        <v>6.3700000000000007E-2</v>
      </c>
      <c r="C533">
        <v>0.1273</v>
      </c>
      <c r="D533">
        <v>0.1643</v>
      </c>
      <c r="E533">
        <v>0.20669999999999999</v>
      </c>
      <c r="F533">
        <v>0.26579999999999998</v>
      </c>
      <c r="G533">
        <v>0.35809999999999997</v>
      </c>
      <c r="H533">
        <v>0.43</v>
      </c>
      <c r="I533">
        <v>0.52829999999999999</v>
      </c>
      <c r="J533">
        <v>0.63549999999999995</v>
      </c>
      <c r="K533">
        <v>0.77910000000000001</v>
      </c>
      <c r="L533">
        <v>0.89600000000000002</v>
      </c>
      <c r="M533">
        <v>1.0215000000000001</v>
      </c>
    </row>
    <row r="534" spans="2:13" x14ac:dyDescent="0.3">
      <c r="B534">
        <v>6.3700000000000007E-2</v>
      </c>
      <c r="C534">
        <v>0.1394</v>
      </c>
      <c r="D534">
        <v>0.16020000000000001</v>
      </c>
      <c r="E534">
        <v>0.19719999999999999</v>
      </c>
      <c r="F534">
        <v>0.2505</v>
      </c>
      <c r="G534">
        <v>0.31090000000000001</v>
      </c>
      <c r="H534">
        <v>0.39629999999999999</v>
      </c>
      <c r="I534">
        <v>0.53580000000000005</v>
      </c>
      <c r="J534">
        <v>0.71140000000000003</v>
      </c>
      <c r="K534">
        <v>0.89480000000000004</v>
      </c>
      <c r="L534">
        <v>1.0657000000000001</v>
      </c>
      <c r="M534">
        <v>1.2407999999999999</v>
      </c>
    </row>
    <row r="535" spans="2:13" x14ac:dyDescent="0.3">
      <c r="B535">
        <v>6.3700000000000007E-2</v>
      </c>
      <c r="C535">
        <v>4.4699999999999997E-2</v>
      </c>
      <c r="D535">
        <v>0.15049999999999999</v>
      </c>
      <c r="E535">
        <v>0.16830000000000001</v>
      </c>
      <c r="F535">
        <v>0.21160000000000001</v>
      </c>
      <c r="G535">
        <v>0.28670000000000001</v>
      </c>
      <c r="H535">
        <v>0.37880000000000003</v>
      </c>
      <c r="I535">
        <v>0.56789999999999996</v>
      </c>
      <c r="J535">
        <v>0.81410000000000005</v>
      </c>
      <c r="K535">
        <v>1.0463</v>
      </c>
      <c r="L535">
        <v>1.2386999999999999</v>
      </c>
      <c r="M535">
        <v>1.4238999999999999</v>
      </c>
    </row>
    <row r="536" spans="2:13" x14ac:dyDescent="0.3">
      <c r="B536">
        <v>6.3700000000000007E-2</v>
      </c>
      <c r="C536">
        <v>9.6500000000000002E-2</v>
      </c>
      <c r="D536">
        <v>0.12130000000000001</v>
      </c>
      <c r="E536">
        <v>0.15110000000000001</v>
      </c>
      <c r="F536">
        <v>0.18479999999999999</v>
      </c>
      <c r="G536">
        <v>0.26379999999999998</v>
      </c>
      <c r="H536">
        <v>0.35049999999999998</v>
      </c>
      <c r="I536">
        <v>0.48859999999999998</v>
      </c>
      <c r="J536">
        <v>0.77170000000000005</v>
      </c>
      <c r="K536">
        <v>1.0690999999999999</v>
      </c>
      <c r="L536">
        <v>1.3082</v>
      </c>
      <c r="M536">
        <v>1.4294</v>
      </c>
    </row>
    <row r="537" spans="2:13" x14ac:dyDescent="0.3">
      <c r="B537">
        <v>6.3700000000000007E-2</v>
      </c>
      <c r="C537">
        <v>0.1099</v>
      </c>
      <c r="D537">
        <v>0.12670000000000001</v>
      </c>
      <c r="E537">
        <v>0.17080000000000001</v>
      </c>
      <c r="F537">
        <v>0.19789999999999999</v>
      </c>
      <c r="G537">
        <v>0.2606</v>
      </c>
      <c r="H537">
        <v>0.35110000000000002</v>
      </c>
      <c r="I537">
        <v>0.46989999999999998</v>
      </c>
      <c r="J537">
        <v>0.76929999999999998</v>
      </c>
      <c r="K537">
        <v>1.0196000000000001</v>
      </c>
      <c r="L537">
        <v>1.1619999999999999</v>
      </c>
      <c r="M537">
        <v>1.2542</v>
      </c>
    </row>
    <row r="538" spans="2:13" x14ac:dyDescent="0.3">
      <c r="B538">
        <v>6.3700000000000007E-2</v>
      </c>
      <c r="C538">
        <v>0.1273</v>
      </c>
      <c r="D538">
        <v>0.14030000000000001</v>
      </c>
      <c r="E538">
        <v>0.15859999999999999</v>
      </c>
      <c r="F538">
        <v>0.2001</v>
      </c>
      <c r="G538">
        <v>0.25659999999999999</v>
      </c>
      <c r="H538">
        <v>0.32329999999999998</v>
      </c>
      <c r="I538">
        <v>0.46079999999999999</v>
      </c>
      <c r="J538">
        <v>0.61419999999999997</v>
      </c>
      <c r="K538">
        <v>0.83120000000000005</v>
      </c>
      <c r="L538">
        <v>1.0810999999999999</v>
      </c>
      <c r="M538">
        <v>1.3713</v>
      </c>
    </row>
    <row r="539" spans="2:13" x14ac:dyDescent="0.3">
      <c r="B539">
        <v>6.5500000000000003E-2</v>
      </c>
      <c r="C539">
        <v>0.1288</v>
      </c>
      <c r="D539">
        <v>0.17380000000000001</v>
      </c>
      <c r="E539">
        <v>0.22500000000000001</v>
      </c>
      <c r="F539">
        <v>0.2843</v>
      </c>
      <c r="G539">
        <v>0.44369999999999998</v>
      </c>
      <c r="H539">
        <v>0.52529999999999999</v>
      </c>
      <c r="I539">
        <v>0.61990000000000001</v>
      </c>
      <c r="J539">
        <v>0.68189999999999995</v>
      </c>
      <c r="K539">
        <v>0.89959999999999996</v>
      </c>
      <c r="L539">
        <v>0.80579999999999996</v>
      </c>
      <c r="M539">
        <v>1.0167999999999999</v>
      </c>
    </row>
    <row r="540" spans="2:13" x14ac:dyDescent="0.3">
      <c r="B540">
        <v>6.2E-2</v>
      </c>
      <c r="C540">
        <v>0.1431</v>
      </c>
      <c r="D540">
        <v>0.1779</v>
      </c>
      <c r="E540">
        <v>0.2339</v>
      </c>
      <c r="F540">
        <v>0.28889999999999999</v>
      </c>
      <c r="G540">
        <v>0.36349999999999999</v>
      </c>
      <c r="H540">
        <v>0.46539999999999998</v>
      </c>
      <c r="I540">
        <v>0.5454</v>
      </c>
      <c r="J540">
        <v>0.62739999999999996</v>
      </c>
      <c r="K540">
        <v>0.71109999999999995</v>
      </c>
      <c r="L540">
        <v>0.97689999999999999</v>
      </c>
      <c r="M540">
        <v>0.95009999999999994</v>
      </c>
    </row>
    <row r="541" spans="2:13" x14ac:dyDescent="0.3">
      <c r="B541">
        <v>6.3700000000000007E-2</v>
      </c>
      <c r="C541">
        <v>0.1273</v>
      </c>
      <c r="D541">
        <v>0.20280000000000001</v>
      </c>
      <c r="E541">
        <v>0.2457</v>
      </c>
      <c r="F541">
        <v>0.28549999999999998</v>
      </c>
      <c r="G541">
        <v>0.36470000000000002</v>
      </c>
      <c r="H541">
        <v>0.46450000000000002</v>
      </c>
      <c r="I541">
        <v>0.59189999999999998</v>
      </c>
      <c r="J541">
        <v>0.67249999999999999</v>
      </c>
      <c r="K541">
        <v>0.8085</v>
      </c>
      <c r="L541">
        <v>1.0392999999999999</v>
      </c>
      <c r="M541">
        <v>1.1187</v>
      </c>
    </row>
    <row r="542" spans="2:13" x14ac:dyDescent="0.3">
      <c r="B542">
        <v>6.3700000000000007E-2</v>
      </c>
      <c r="C542">
        <v>0.1273</v>
      </c>
      <c r="D542">
        <v>0.1643</v>
      </c>
      <c r="E542">
        <v>0.20669999999999999</v>
      </c>
      <c r="F542">
        <v>0.20280000000000001</v>
      </c>
      <c r="G542">
        <v>0.2457</v>
      </c>
      <c r="H542">
        <v>0.28420000000000001</v>
      </c>
      <c r="I542">
        <v>0.36330000000000001</v>
      </c>
      <c r="J542">
        <v>0.46600000000000003</v>
      </c>
      <c r="K542">
        <v>0.59189999999999998</v>
      </c>
      <c r="L542">
        <v>0.67249999999999999</v>
      </c>
      <c r="M542">
        <v>0.8085</v>
      </c>
    </row>
    <row r="543" spans="2:13" x14ac:dyDescent="0.3">
      <c r="B543">
        <v>6.3700000000000007E-2</v>
      </c>
      <c r="C543">
        <v>0.1273</v>
      </c>
      <c r="D543">
        <v>0.1643</v>
      </c>
      <c r="E543">
        <v>0.2611</v>
      </c>
      <c r="F543">
        <v>0.36599999999999999</v>
      </c>
      <c r="G543">
        <v>0.4138</v>
      </c>
      <c r="H543">
        <v>0.4995</v>
      </c>
      <c r="I543">
        <v>0.5887</v>
      </c>
      <c r="J543">
        <v>0.73760000000000003</v>
      </c>
      <c r="K543">
        <v>0.87190000000000001</v>
      </c>
      <c r="L543">
        <v>0.90559999999999996</v>
      </c>
      <c r="M543">
        <v>1.0912999999999999</v>
      </c>
    </row>
    <row r="544" spans="2:13" x14ac:dyDescent="0.3">
      <c r="B544">
        <v>6.3700000000000007E-2</v>
      </c>
      <c r="C544">
        <v>0.1273</v>
      </c>
      <c r="D544">
        <v>0.1643</v>
      </c>
      <c r="E544">
        <v>0.20669999999999999</v>
      </c>
      <c r="F544">
        <v>0.39679999999999999</v>
      </c>
      <c r="G544">
        <v>0.42849999999999999</v>
      </c>
      <c r="H544">
        <v>0.5071</v>
      </c>
      <c r="I544">
        <v>0.59909999999999997</v>
      </c>
      <c r="J544">
        <v>0.67090000000000005</v>
      </c>
      <c r="K544">
        <v>0.88880000000000003</v>
      </c>
      <c r="L544">
        <v>1.024</v>
      </c>
      <c r="M544">
        <v>1.1473</v>
      </c>
    </row>
    <row r="545" spans="2:13" x14ac:dyDescent="0.3">
      <c r="B545">
        <v>6.3700000000000007E-2</v>
      </c>
      <c r="C545">
        <v>0.1273</v>
      </c>
      <c r="D545">
        <v>0.1643</v>
      </c>
      <c r="E545">
        <v>0.20669999999999999</v>
      </c>
      <c r="F545">
        <v>0.26579999999999998</v>
      </c>
      <c r="G545">
        <v>0.44579999999999997</v>
      </c>
      <c r="H545">
        <v>0.52339999999999998</v>
      </c>
      <c r="I545">
        <v>0.59009999999999996</v>
      </c>
      <c r="J545">
        <v>0.67820000000000003</v>
      </c>
      <c r="K545">
        <v>0.78320000000000001</v>
      </c>
      <c r="L545">
        <v>0.8679</v>
      </c>
      <c r="M545">
        <v>0.97409999999999997</v>
      </c>
    </row>
    <row r="546" spans="2:13" x14ac:dyDescent="0.3">
      <c r="B546">
        <v>6.3700000000000007E-2</v>
      </c>
      <c r="C546">
        <v>0.1273</v>
      </c>
      <c r="D546">
        <v>0.1643</v>
      </c>
      <c r="E546">
        <v>0.20669999999999999</v>
      </c>
      <c r="F546">
        <v>0.26579999999999998</v>
      </c>
      <c r="G546">
        <v>0.35809999999999997</v>
      </c>
      <c r="H546">
        <v>0.43</v>
      </c>
      <c r="I546">
        <v>0.44579999999999997</v>
      </c>
      <c r="J546">
        <v>0.52339999999999998</v>
      </c>
      <c r="K546">
        <v>0.59009999999999996</v>
      </c>
      <c r="L546">
        <v>0.67820000000000003</v>
      </c>
      <c r="M546">
        <v>0.78320000000000001</v>
      </c>
    </row>
    <row r="547" spans="2:13" x14ac:dyDescent="0.3">
      <c r="B547">
        <v>6.3700000000000007E-2</v>
      </c>
      <c r="C547">
        <v>0.1273</v>
      </c>
      <c r="D547">
        <v>0.1643</v>
      </c>
      <c r="E547">
        <v>0.152</v>
      </c>
      <c r="F547">
        <v>0.17019999999999999</v>
      </c>
      <c r="G547">
        <v>0.35809999999999997</v>
      </c>
      <c r="H547">
        <v>0.35589999999999999</v>
      </c>
      <c r="I547">
        <v>0.47749999999999998</v>
      </c>
      <c r="J547">
        <v>0.57279999999999998</v>
      </c>
      <c r="K547">
        <v>0.64729999999999999</v>
      </c>
      <c r="L547">
        <v>0.75980000000000003</v>
      </c>
      <c r="M547">
        <v>0.86129999999999995</v>
      </c>
    </row>
    <row r="548" spans="2:13" x14ac:dyDescent="0.3">
      <c r="B548">
        <v>6.3700000000000007E-2</v>
      </c>
      <c r="C548">
        <v>0.1273</v>
      </c>
      <c r="D548">
        <v>0.1643</v>
      </c>
      <c r="E548">
        <v>0.20669999999999999</v>
      </c>
      <c r="F548">
        <v>0.26579999999999998</v>
      </c>
      <c r="G548">
        <v>0.35809999999999997</v>
      </c>
      <c r="H548">
        <v>0.43</v>
      </c>
      <c r="I548">
        <v>0.58679999999999999</v>
      </c>
      <c r="J548">
        <v>0.61180000000000001</v>
      </c>
      <c r="K548">
        <v>0.70630000000000004</v>
      </c>
      <c r="L548">
        <v>0.77910000000000001</v>
      </c>
      <c r="M548">
        <v>0.88129999999999997</v>
      </c>
    </row>
    <row r="549" spans="2:13" x14ac:dyDescent="0.3">
      <c r="B549">
        <v>6.3700000000000007E-2</v>
      </c>
      <c r="C549">
        <v>0.1273</v>
      </c>
      <c r="D549">
        <v>0.1643</v>
      </c>
      <c r="E549">
        <v>0.20669999999999999</v>
      </c>
      <c r="F549">
        <v>0.26579999999999998</v>
      </c>
      <c r="G549">
        <v>0.35809999999999997</v>
      </c>
      <c r="H549">
        <v>0.43</v>
      </c>
      <c r="I549">
        <v>0.52829999999999999</v>
      </c>
      <c r="J549">
        <v>0.63549999999999995</v>
      </c>
      <c r="K549">
        <v>0.77910000000000001</v>
      </c>
      <c r="L549">
        <v>0.89600000000000002</v>
      </c>
      <c r="M549">
        <v>1.0215000000000001</v>
      </c>
    </row>
    <row r="550" spans="2:13" x14ac:dyDescent="0.3">
      <c r="B550">
        <v>6.3700000000000007E-2</v>
      </c>
      <c r="C550">
        <v>0.1273</v>
      </c>
      <c r="D550">
        <v>0.1643</v>
      </c>
      <c r="E550">
        <v>0.20669999999999999</v>
      </c>
      <c r="F550">
        <v>0.26579999999999998</v>
      </c>
      <c r="G550">
        <v>0.35809999999999997</v>
      </c>
      <c r="H550">
        <v>0.43</v>
      </c>
      <c r="I550">
        <v>0.52829999999999999</v>
      </c>
      <c r="J550">
        <v>0.63549999999999995</v>
      </c>
      <c r="K550">
        <v>0.77910000000000001</v>
      </c>
      <c r="L550">
        <v>0.89600000000000002</v>
      </c>
      <c r="M550">
        <v>1.0215000000000001</v>
      </c>
    </row>
    <row r="551" spans="2:13" x14ac:dyDescent="0.3">
      <c r="B551" t="s">
        <v>0</v>
      </c>
      <c r="C551" t="s">
        <v>17</v>
      </c>
      <c r="D551" t="s">
        <v>10</v>
      </c>
      <c r="E551">
        <v>2</v>
      </c>
      <c r="F551" t="s">
        <v>24</v>
      </c>
    </row>
    <row r="552" spans="2:13" x14ac:dyDescent="0.3">
      <c r="B552">
        <v>3.8100000000000002E-2</v>
      </c>
      <c r="C552">
        <v>8.09E-2</v>
      </c>
      <c r="D552">
        <v>0.1227</v>
      </c>
      <c r="E552">
        <v>0.1822</v>
      </c>
      <c r="F552">
        <v>0.2487</v>
      </c>
      <c r="G552">
        <v>0.30690000000000001</v>
      </c>
      <c r="H552">
        <v>0.40710000000000002</v>
      </c>
      <c r="I552">
        <v>0.4879</v>
      </c>
      <c r="J552">
        <v>0.63549999999999995</v>
      </c>
      <c r="K552">
        <v>0.77910000000000001</v>
      </c>
      <c r="L552">
        <v>0.89600000000000002</v>
      </c>
      <c r="M552">
        <v>1.0215000000000001</v>
      </c>
    </row>
    <row r="553" spans="2:13" x14ac:dyDescent="0.3">
      <c r="B553">
        <v>3.8100000000000002E-2</v>
      </c>
      <c r="C553">
        <v>8.09E-2</v>
      </c>
      <c r="D553">
        <v>0.1227</v>
      </c>
      <c r="E553">
        <v>0.1822</v>
      </c>
      <c r="F553">
        <v>0.2487</v>
      </c>
      <c r="G553">
        <v>0.30690000000000001</v>
      </c>
      <c r="H553">
        <v>0.40710000000000002</v>
      </c>
      <c r="I553">
        <v>0.4879</v>
      </c>
      <c r="J553">
        <v>0.63549999999999995</v>
      </c>
      <c r="K553">
        <v>0.77910000000000001</v>
      </c>
      <c r="L553">
        <v>0.89600000000000002</v>
      </c>
      <c r="M553">
        <v>1.0215000000000001</v>
      </c>
    </row>
    <row r="554" spans="2:13" x14ac:dyDescent="0.3">
      <c r="B554">
        <v>3.8100000000000002E-2</v>
      </c>
      <c r="C554">
        <v>8.09E-2</v>
      </c>
      <c r="D554">
        <v>0.1227</v>
      </c>
      <c r="E554">
        <v>0.1822</v>
      </c>
      <c r="F554">
        <v>0.2487</v>
      </c>
      <c r="G554">
        <v>0.30690000000000001</v>
      </c>
      <c r="H554">
        <v>0.40710000000000002</v>
      </c>
      <c r="I554">
        <v>0.4879</v>
      </c>
      <c r="J554">
        <v>0.63549999999999995</v>
      </c>
      <c r="K554">
        <v>0.77910000000000001</v>
      </c>
      <c r="L554">
        <v>0.89600000000000002</v>
      </c>
      <c r="M554">
        <v>1.0215000000000001</v>
      </c>
    </row>
    <row r="555" spans="2:13" x14ac:dyDescent="0.3">
      <c r="B555">
        <v>3.8100000000000002E-2</v>
      </c>
      <c r="C555">
        <v>8.09E-2</v>
      </c>
      <c r="D555">
        <v>0.1227</v>
      </c>
      <c r="E555">
        <v>0.1822</v>
      </c>
      <c r="F555">
        <v>0.2487</v>
      </c>
      <c r="G555">
        <v>0.30690000000000001</v>
      </c>
      <c r="H555">
        <v>0.40710000000000002</v>
      </c>
      <c r="I555">
        <v>0.4879</v>
      </c>
      <c r="J555">
        <v>0.63549999999999995</v>
      </c>
      <c r="K555">
        <v>0.77910000000000001</v>
      </c>
      <c r="L555">
        <v>0.89600000000000002</v>
      </c>
      <c r="M555">
        <v>1.0215000000000001</v>
      </c>
    </row>
    <row r="556" spans="2:13" x14ac:dyDescent="0.3">
      <c r="B556">
        <v>3.8100000000000002E-2</v>
      </c>
      <c r="C556">
        <v>8.09E-2</v>
      </c>
      <c r="D556">
        <v>0.1227</v>
      </c>
      <c r="E556">
        <v>0.1822</v>
      </c>
      <c r="F556">
        <v>0.2487</v>
      </c>
      <c r="G556">
        <v>0.30690000000000001</v>
      </c>
      <c r="H556">
        <v>0.40710000000000002</v>
      </c>
      <c r="I556">
        <v>0.4879</v>
      </c>
      <c r="J556">
        <v>0.63549999999999995</v>
      </c>
      <c r="K556">
        <v>0.77910000000000001</v>
      </c>
      <c r="L556">
        <v>0.89600000000000002</v>
      </c>
      <c r="M556">
        <v>1.0215000000000001</v>
      </c>
    </row>
    <row r="557" spans="2:13" x14ac:dyDescent="0.3">
      <c r="B557">
        <v>3.8100000000000002E-2</v>
      </c>
      <c r="C557">
        <v>8.09E-2</v>
      </c>
      <c r="D557">
        <v>0.1227</v>
      </c>
      <c r="E557">
        <v>0.1822</v>
      </c>
      <c r="F557">
        <v>0.2487</v>
      </c>
      <c r="G557">
        <v>0.30690000000000001</v>
      </c>
      <c r="H557">
        <v>0.40710000000000002</v>
      </c>
      <c r="I557">
        <v>0.4879</v>
      </c>
      <c r="J557">
        <v>0.63549999999999995</v>
      </c>
      <c r="K557">
        <v>0.77910000000000001</v>
      </c>
      <c r="L557">
        <v>0.89600000000000002</v>
      </c>
      <c r="M557">
        <v>1.0215000000000001</v>
      </c>
    </row>
    <row r="558" spans="2:13" x14ac:dyDescent="0.3">
      <c r="B558">
        <v>3.8100000000000002E-2</v>
      </c>
      <c r="C558">
        <v>8.09E-2</v>
      </c>
      <c r="D558">
        <v>0.1227</v>
      </c>
      <c r="E558">
        <v>0.1822</v>
      </c>
      <c r="F558">
        <v>0.2487</v>
      </c>
      <c r="G558">
        <v>0.30690000000000001</v>
      </c>
      <c r="H558">
        <v>0.40710000000000002</v>
      </c>
      <c r="I558">
        <v>0.4879</v>
      </c>
      <c r="J558">
        <v>0.63549999999999995</v>
      </c>
      <c r="K558">
        <v>0.77910000000000001</v>
      </c>
      <c r="L558">
        <v>0.89600000000000002</v>
      </c>
      <c r="M558">
        <v>1.0215000000000001</v>
      </c>
    </row>
    <row r="559" spans="2:13" x14ac:dyDescent="0.3">
      <c r="B559">
        <v>3.8100000000000002E-2</v>
      </c>
      <c r="C559">
        <v>8.09E-2</v>
      </c>
      <c r="D559">
        <v>0.1227</v>
      </c>
      <c r="E559">
        <v>0.1822</v>
      </c>
      <c r="F559">
        <v>0.2487</v>
      </c>
      <c r="G559">
        <v>0.30690000000000001</v>
      </c>
      <c r="H559">
        <v>0.40710000000000002</v>
      </c>
      <c r="I559">
        <v>0.4879</v>
      </c>
      <c r="J559">
        <v>0.63549999999999995</v>
      </c>
      <c r="K559">
        <v>0.77910000000000001</v>
      </c>
      <c r="L559">
        <v>0.89600000000000002</v>
      </c>
      <c r="M559">
        <v>1.0215000000000001</v>
      </c>
    </row>
    <row r="560" spans="2:13" x14ac:dyDescent="0.3">
      <c r="B560">
        <v>3.8100000000000002E-2</v>
      </c>
      <c r="C560">
        <v>8.09E-2</v>
      </c>
      <c r="D560">
        <v>0.1227</v>
      </c>
      <c r="E560">
        <v>0.1822</v>
      </c>
      <c r="F560">
        <v>0.2487</v>
      </c>
      <c r="G560">
        <v>0.30690000000000001</v>
      </c>
      <c r="H560">
        <v>0.40710000000000002</v>
      </c>
      <c r="I560">
        <v>0.4879</v>
      </c>
      <c r="J560">
        <v>0.63549999999999995</v>
      </c>
      <c r="K560">
        <v>0.77910000000000001</v>
      </c>
      <c r="L560">
        <v>0.89600000000000002</v>
      </c>
      <c r="M560">
        <v>1.0215000000000001</v>
      </c>
    </row>
    <row r="561" spans="2:13" x14ac:dyDescent="0.3">
      <c r="B561">
        <v>3.8100000000000002E-2</v>
      </c>
      <c r="C561">
        <v>8.09E-2</v>
      </c>
      <c r="D561">
        <v>0.1227</v>
      </c>
      <c r="E561">
        <v>0.1822</v>
      </c>
      <c r="F561">
        <v>0.2487</v>
      </c>
      <c r="G561">
        <v>0.30690000000000001</v>
      </c>
      <c r="H561">
        <v>0.40710000000000002</v>
      </c>
      <c r="I561">
        <v>0.4879</v>
      </c>
      <c r="J561">
        <v>0.63549999999999995</v>
      </c>
      <c r="K561">
        <v>0.77910000000000001</v>
      </c>
      <c r="L561">
        <v>0.89600000000000002</v>
      </c>
      <c r="M561">
        <v>1.0215000000000001</v>
      </c>
    </row>
    <row r="562" spans="2:13" x14ac:dyDescent="0.3">
      <c r="B562">
        <v>3.8100000000000002E-2</v>
      </c>
      <c r="C562">
        <v>8.09E-2</v>
      </c>
      <c r="D562">
        <v>0.1227</v>
      </c>
      <c r="E562">
        <v>0.1822</v>
      </c>
      <c r="F562">
        <v>0.2487</v>
      </c>
      <c r="G562">
        <v>0.30690000000000001</v>
      </c>
      <c r="H562">
        <v>0.40710000000000002</v>
      </c>
      <c r="I562">
        <v>0.4879</v>
      </c>
      <c r="J562">
        <v>0.63549999999999995</v>
      </c>
      <c r="K562">
        <v>0.77910000000000001</v>
      </c>
      <c r="L562">
        <v>0.89600000000000002</v>
      </c>
      <c r="M562">
        <v>1.0215000000000001</v>
      </c>
    </row>
    <row r="563" spans="2:13" x14ac:dyDescent="0.3">
      <c r="B563">
        <v>3.8100000000000002E-2</v>
      </c>
      <c r="C563">
        <v>8.09E-2</v>
      </c>
      <c r="D563">
        <v>0.1227</v>
      </c>
      <c r="E563">
        <v>0.1822</v>
      </c>
      <c r="F563">
        <v>0.2487</v>
      </c>
      <c r="G563">
        <v>0.30690000000000001</v>
      </c>
      <c r="H563">
        <v>0.40710000000000002</v>
      </c>
      <c r="I563">
        <v>0.4879</v>
      </c>
      <c r="J563">
        <v>0.63549999999999995</v>
      </c>
      <c r="K563">
        <v>0.77910000000000001</v>
      </c>
      <c r="L563">
        <v>0.89600000000000002</v>
      </c>
      <c r="M563">
        <v>1.0215000000000001</v>
      </c>
    </row>
    <row r="564" spans="2:13" x14ac:dyDescent="0.3">
      <c r="B564">
        <v>3.8100000000000002E-2</v>
      </c>
      <c r="C564">
        <v>8.09E-2</v>
      </c>
      <c r="D564">
        <v>0.1227</v>
      </c>
      <c r="E564">
        <v>0.1822</v>
      </c>
      <c r="F564">
        <v>0.2487</v>
      </c>
      <c r="G564">
        <v>0.30690000000000001</v>
      </c>
      <c r="H564">
        <v>0.40710000000000002</v>
      </c>
      <c r="I564">
        <v>0.4879</v>
      </c>
      <c r="J564">
        <v>0.63549999999999995</v>
      </c>
      <c r="K564">
        <v>0.77910000000000001</v>
      </c>
      <c r="L564">
        <v>0.89600000000000002</v>
      </c>
      <c r="M564">
        <v>1.0215000000000001</v>
      </c>
    </row>
    <row r="565" spans="2:13" x14ac:dyDescent="0.3">
      <c r="B565">
        <v>3.8100000000000002E-2</v>
      </c>
      <c r="C565">
        <v>8.09E-2</v>
      </c>
      <c r="D565">
        <v>0.1227</v>
      </c>
      <c r="E565">
        <v>0.1822</v>
      </c>
      <c r="F565">
        <v>0.2487</v>
      </c>
      <c r="G565">
        <v>0.30690000000000001</v>
      </c>
      <c r="H565">
        <v>0.40710000000000002</v>
      </c>
      <c r="I565">
        <v>0.4879</v>
      </c>
      <c r="J565">
        <v>0.63549999999999995</v>
      </c>
      <c r="K565">
        <v>0.77910000000000001</v>
      </c>
      <c r="L565">
        <v>0.89600000000000002</v>
      </c>
      <c r="M565">
        <v>1.0215000000000001</v>
      </c>
    </row>
    <row r="566" spans="2:13" x14ac:dyDescent="0.3">
      <c r="B566">
        <v>3.8100000000000002E-2</v>
      </c>
      <c r="C566">
        <v>8.09E-2</v>
      </c>
      <c r="D566">
        <v>0.1227</v>
      </c>
      <c r="E566">
        <v>0.1822</v>
      </c>
      <c r="F566">
        <v>0.2487</v>
      </c>
      <c r="G566">
        <v>0.30690000000000001</v>
      </c>
      <c r="H566">
        <v>0.40710000000000002</v>
      </c>
      <c r="I566">
        <v>0.4879</v>
      </c>
      <c r="J566">
        <v>0.63549999999999995</v>
      </c>
      <c r="K566">
        <v>0.77910000000000001</v>
      </c>
      <c r="L566">
        <v>0.89600000000000002</v>
      </c>
      <c r="M566">
        <v>1.0215000000000001</v>
      </c>
    </row>
    <row r="567" spans="2:13" x14ac:dyDescent="0.3">
      <c r="B567">
        <v>3.8100000000000002E-2</v>
      </c>
      <c r="C567">
        <v>8.09E-2</v>
      </c>
      <c r="D567">
        <v>0.1227</v>
      </c>
      <c r="E567">
        <v>0.1822</v>
      </c>
      <c r="F567">
        <v>0.2487</v>
      </c>
      <c r="G567">
        <v>0.30690000000000001</v>
      </c>
      <c r="H567">
        <v>0.40710000000000002</v>
      </c>
      <c r="I567">
        <v>0.4879</v>
      </c>
      <c r="J567">
        <v>0.63549999999999995</v>
      </c>
      <c r="K567">
        <v>0.77910000000000001</v>
      </c>
      <c r="L567">
        <v>0.89600000000000002</v>
      </c>
      <c r="M567">
        <v>1.0215000000000001</v>
      </c>
    </row>
    <row r="568" spans="2:13" x14ac:dyDescent="0.3">
      <c r="B568">
        <v>3.8100000000000002E-2</v>
      </c>
      <c r="C568">
        <v>8.09E-2</v>
      </c>
      <c r="D568">
        <v>0.1227</v>
      </c>
      <c r="E568">
        <v>0.1822</v>
      </c>
      <c r="F568">
        <v>0.2487</v>
      </c>
      <c r="G568">
        <v>0.30690000000000001</v>
      </c>
      <c r="H568">
        <v>0.40710000000000002</v>
      </c>
      <c r="I568">
        <v>0.4879</v>
      </c>
      <c r="J568">
        <v>0.63549999999999995</v>
      </c>
      <c r="K568">
        <v>0.77910000000000001</v>
      </c>
      <c r="L568">
        <v>0.89600000000000002</v>
      </c>
      <c r="M568">
        <v>1.0215000000000001</v>
      </c>
    </row>
    <row r="569" spans="2:13" x14ac:dyDescent="0.3">
      <c r="B569">
        <v>3.8100000000000002E-2</v>
      </c>
      <c r="C569">
        <v>8.09E-2</v>
      </c>
      <c r="D569">
        <v>0.1227</v>
      </c>
      <c r="E569">
        <v>0.1822</v>
      </c>
      <c r="F569">
        <v>0.2487</v>
      </c>
      <c r="G569">
        <v>0.30690000000000001</v>
      </c>
      <c r="H569">
        <v>0.40710000000000002</v>
      </c>
      <c r="I569">
        <v>0.4879</v>
      </c>
      <c r="J569">
        <v>0.63549999999999995</v>
      </c>
      <c r="K569">
        <v>0.77910000000000001</v>
      </c>
      <c r="L569">
        <v>0.89600000000000002</v>
      </c>
      <c r="M569">
        <v>1.0215000000000001</v>
      </c>
    </row>
    <row r="570" spans="2:13" x14ac:dyDescent="0.3">
      <c r="B570">
        <v>3.8100000000000002E-2</v>
      </c>
      <c r="C570">
        <v>8.09E-2</v>
      </c>
      <c r="D570">
        <v>0.1227</v>
      </c>
      <c r="E570">
        <v>0.1822</v>
      </c>
      <c r="F570">
        <v>0.2487</v>
      </c>
      <c r="G570">
        <v>0.30690000000000001</v>
      </c>
      <c r="H570">
        <v>0.40710000000000002</v>
      </c>
      <c r="I570">
        <v>0.4879</v>
      </c>
      <c r="J570">
        <v>0.63549999999999995</v>
      </c>
      <c r="K570">
        <v>0.77910000000000001</v>
      </c>
      <c r="L570">
        <v>0.89600000000000002</v>
      </c>
      <c r="M570">
        <v>1.0215000000000001</v>
      </c>
    </row>
    <row r="571" spans="2:13" x14ac:dyDescent="0.3">
      <c r="B571">
        <v>3.8100000000000002E-2</v>
      </c>
      <c r="C571">
        <v>8.09E-2</v>
      </c>
      <c r="D571">
        <v>0.1227</v>
      </c>
      <c r="E571">
        <v>0.1822</v>
      </c>
      <c r="F571">
        <v>0.2487</v>
      </c>
      <c r="G571">
        <v>0.30690000000000001</v>
      </c>
      <c r="H571">
        <v>0.40710000000000002</v>
      </c>
      <c r="I571">
        <v>0.4879</v>
      </c>
      <c r="J571">
        <v>0.63549999999999995</v>
      </c>
      <c r="K571">
        <v>0.77910000000000001</v>
      </c>
      <c r="L571">
        <v>0.89600000000000002</v>
      </c>
      <c r="M571">
        <v>1.0215000000000001</v>
      </c>
    </row>
    <row r="572" spans="2:13" x14ac:dyDescent="0.3">
      <c r="B572">
        <v>3.8100000000000002E-2</v>
      </c>
      <c r="C572">
        <v>8.09E-2</v>
      </c>
      <c r="D572">
        <v>0.1227</v>
      </c>
      <c r="E572">
        <v>0.1822</v>
      </c>
      <c r="F572">
        <v>0.2487</v>
      </c>
      <c r="G572">
        <v>0.30690000000000001</v>
      </c>
      <c r="H572">
        <v>0.40710000000000002</v>
      </c>
      <c r="I572">
        <v>0.4879</v>
      </c>
      <c r="J572">
        <v>0.63549999999999995</v>
      </c>
      <c r="K572">
        <v>0.77910000000000001</v>
      </c>
      <c r="L572">
        <v>0.89600000000000002</v>
      </c>
      <c r="M572">
        <v>1.0215000000000001</v>
      </c>
    </row>
    <row r="573" spans="2:13" x14ac:dyDescent="0.3">
      <c r="B573">
        <v>3.8100000000000002E-2</v>
      </c>
      <c r="C573">
        <v>8.09E-2</v>
      </c>
      <c r="D573">
        <v>0.1227</v>
      </c>
      <c r="E573">
        <v>0.1822</v>
      </c>
      <c r="F573">
        <v>0.2487</v>
      </c>
      <c r="G573">
        <v>0.30690000000000001</v>
      </c>
      <c r="H573">
        <v>0.40710000000000002</v>
      </c>
      <c r="I573">
        <v>0.4879</v>
      </c>
      <c r="J573">
        <v>0.63549999999999995</v>
      </c>
      <c r="K573">
        <v>0.77910000000000001</v>
      </c>
      <c r="L573">
        <v>0.89600000000000002</v>
      </c>
      <c r="M573">
        <v>1.0215000000000001</v>
      </c>
    </row>
    <row r="574" spans="2:13" x14ac:dyDescent="0.3">
      <c r="B574">
        <v>3.8100000000000002E-2</v>
      </c>
      <c r="C574">
        <v>8.09E-2</v>
      </c>
      <c r="D574">
        <v>0.1227</v>
      </c>
      <c r="E574">
        <v>0.1822</v>
      </c>
      <c r="F574">
        <v>0.2487</v>
      </c>
      <c r="G574">
        <v>0.30690000000000001</v>
      </c>
      <c r="H574">
        <v>0.40710000000000002</v>
      </c>
      <c r="I574">
        <v>0.4879</v>
      </c>
      <c r="J574">
        <v>0.63549999999999995</v>
      </c>
      <c r="K574">
        <v>0.77910000000000001</v>
      </c>
      <c r="L574">
        <v>0.89600000000000002</v>
      </c>
      <c r="M574">
        <v>1.0215000000000001</v>
      </c>
    </row>
    <row r="575" spans="2:13" x14ac:dyDescent="0.3">
      <c r="B575">
        <v>3.8100000000000002E-2</v>
      </c>
      <c r="C575">
        <v>8.09E-2</v>
      </c>
      <c r="D575">
        <v>0.1227</v>
      </c>
      <c r="E575">
        <v>0.1822</v>
      </c>
      <c r="F575">
        <v>0.2487</v>
      </c>
      <c r="G575">
        <v>0.30690000000000001</v>
      </c>
      <c r="H575">
        <v>0.40710000000000002</v>
      </c>
      <c r="I575">
        <v>0.4879</v>
      </c>
      <c r="J575">
        <v>0.63549999999999995</v>
      </c>
      <c r="K575">
        <v>0.77910000000000001</v>
      </c>
      <c r="L575">
        <v>0.89600000000000002</v>
      </c>
      <c r="M575">
        <v>1.0215000000000001</v>
      </c>
    </row>
    <row r="576" spans="2:13" x14ac:dyDescent="0.3">
      <c r="B576">
        <v>3.8100000000000002E-2</v>
      </c>
      <c r="C576">
        <v>8.09E-2</v>
      </c>
      <c r="D576">
        <v>0.1227</v>
      </c>
      <c r="E576">
        <v>0.1822</v>
      </c>
      <c r="F576">
        <v>0.2487</v>
      </c>
      <c r="G576">
        <v>0.30690000000000001</v>
      </c>
      <c r="H576">
        <v>0.40710000000000002</v>
      </c>
      <c r="I576">
        <v>0.4879</v>
      </c>
      <c r="J576">
        <v>0.63549999999999995</v>
      </c>
      <c r="K576">
        <v>0.77910000000000001</v>
      </c>
      <c r="L576">
        <v>0.89600000000000002</v>
      </c>
      <c r="M576">
        <v>1.0215000000000001</v>
      </c>
    </row>
    <row r="577" spans="2:13" x14ac:dyDescent="0.3">
      <c r="B577">
        <v>3.8100000000000002E-2</v>
      </c>
      <c r="C577">
        <v>8.09E-2</v>
      </c>
      <c r="D577">
        <v>0.1227</v>
      </c>
      <c r="E577">
        <v>0.1822</v>
      </c>
      <c r="F577">
        <v>0.2487</v>
      </c>
      <c r="G577">
        <v>0.30690000000000001</v>
      </c>
      <c r="H577">
        <v>0.40710000000000002</v>
      </c>
      <c r="I577">
        <v>0.4879</v>
      </c>
      <c r="J577">
        <v>0.63549999999999995</v>
      </c>
      <c r="K577">
        <v>0.77910000000000001</v>
      </c>
      <c r="L577">
        <v>0.89600000000000002</v>
      </c>
      <c r="M577">
        <v>1.0215000000000001</v>
      </c>
    </row>
    <row r="578" spans="2:13" x14ac:dyDescent="0.3">
      <c r="B578">
        <v>3.8100000000000002E-2</v>
      </c>
      <c r="C578">
        <v>8.09E-2</v>
      </c>
      <c r="D578">
        <v>0.1227</v>
      </c>
      <c r="E578">
        <v>0.1822</v>
      </c>
      <c r="F578">
        <v>0.2487</v>
      </c>
      <c r="G578">
        <v>0.30690000000000001</v>
      </c>
      <c r="H578">
        <v>0.40710000000000002</v>
      </c>
      <c r="I578">
        <v>0.4879</v>
      </c>
      <c r="J578">
        <v>0.63549999999999995</v>
      </c>
      <c r="K578">
        <v>0.77910000000000001</v>
      </c>
      <c r="L578">
        <v>0.89600000000000002</v>
      </c>
      <c r="M578">
        <v>1.0215000000000001</v>
      </c>
    </row>
    <row r="579" spans="2:13" x14ac:dyDescent="0.3">
      <c r="B579">
        <v>3.8100000000000002E-2</v>
      </c>
      <c r="C579">
        <v>8.09E-2</v>
      </c>
      <c r="D579">
        <v>0.1227</v>
      </c>
      <c r="E579">
        <v>0.1822</v>
      </c>
      <c r="F579">
        <v>0.2487</v>
      </c>
      <c r="G579">
        <v>0.30690000000000001</v>
      </c>
      <c r="H579">
        <v>0.40710000000000002</v>
      </c>
      <c r="I579">
        <v>0.4879</v>
      </c>
      <c r="J579">
        <v>0.63549999999999995</v>
      </c>
      <c r="K579">
        <v>0.77910000000000001</v>
      </c>
      <c r="L579">
        <v>0.89600000000000002</v>
      </c>
      <c r="M579">
        <v>1.0215000000000001</v>
      </c>
    </row>
    <row r="580" spans="2:13" x14ac:dyDescent="0.3">
      <c r="B580">
        <v>3.8100000000000002E-2</v>
      </c>
      <c r="C580">
        <v>8.09E-2</v>
      </c>
      <c r="D580">
        <v>0.1227</v>
      </c>
      <c r="E580">
        <v>0.1822</v>
      </c>
      <c r="F580">
        <v>0.2487</v>
      </c>
      <c r="G580">
        <v>0.30690000000000001</v>
      </c>
      <c r="H580">
        <v>0.40710000000000002</v>
      </c>
      <c r="I580">
        <v>0.4879</v>
      </c>
      <c r="J580">
        <v>0.63549999999999995</v>
      </c>
      <c r="K580">
        <v>0.77910000000000001</v>
      </c>
      <c r="L580">
        <v>0.89600000000000002</v>
      </c>
      <c r="M580">
        <v>1.0215000000000001</v>
      </c>
    </row>
    <row r="581" spans="2:13" x14ac:dyDescent="0.3">
      <c r="B581">
        <v>3.8100000000000002E-2</v>
      </c>
      <c r="C581">
        <v>8.09E-2</v>
      </c>
      <c r="D581">
        <v>0.1227</v>
      </c>
      <c r="E581">
        <v>0.1822</v>
      </c>
      <c r="F581">
        <v>0.2487</v>
      </c>
      <c r="G581">
        <v>0.30690000000000001</v>
      </c>
      <c r="H581">
        <v>0.40710000000000002</v>
      </c>
      <c r="I581">
        <v>0.4879</v>
      </c>
      <c r="J581">
        <v>0.63549999999999995</v>
      </c>
      <c r="K581">
        <v>0.77910000000000001</v>
      </c>
      <c r="L581">
        <v>0.89600000000000002</v>
      </c>
      <c r="M581">
        <v>1.0215000000000001</v>
      </c>
    </row>
    <row r="582" spans="2:13" x14ac:dyDescent="0.3">
      <c r="B582">
        <v>3.8100000000000002E-2</v>
      </c>
      <c r="C582">
        <v>8.09E-2</v>
      </c>
      <c r="D582">
        <v>0.1227</v>
      </c>
      <c r="E582">
        <v>0.1822</v>
      </c>
      <c r="F582">
        <v>0.2487</v>
      </c>
      <c r="G582">
        <v>0.30690000000000001</v>
      </c>
      <c r="H582">
        <v>0.40710000000000002</v>
      </c>
      <c r="I582">
        <v>0.4879</v>
      </c>
      <c r="J582">
        <v>0.63549999999999995</v>
      </c>
      <c r="K582">
        <v>0.77910000000000001</v>
      </c>
      <c r="L582">
        <v>0.89600000000000002</v>
      </c>
      <c r="M582">
        <v>1.0215000000000001</v>
      </c>
    </row>
    <row r="583" spans="2:13" x14ac:dyDescent="0.3">
      <c r="B583">
        <v>3.8100000000000002E-2</v>
      </c>
      <c r="C583">
        <v>8.09E-2</v>
      </c>
      <c r="D583">
        <v>0.1227</v>
      </c>
      <c r="E583">
        <v>0.1822</v>
      </c>
      <c r="F583">
        <v>0.2487</v>
      </c>
      <c r="G583">
        <v>0.30690000000000001</v>
      </c>
      <c r="H583">
        <v>0.40710000000000002</v>
      </c>
      <c r="I583">
        <v>0.4879</v>
      </c>
      <c r="J583">
        <v>0.63549999999999995</v>
      </c>
      <c r="K583">
        <v>0.77910000000000001</v>
      </c>
      <c r="L583">
        <v>0.89600000000000002</v>
      </c>
      <c r="M583">
        <v>1.0215000000000001</v>
      </c>
    </row>
    <row r="584" spans="2:13" x14ac:dyDescent="0.3">
      <c r="B584">
        <v>3.8100000000000002E-2</v>
      </c>
      <c r="C584">
        <v>8.09E-2</v>
      </c>
      <c r="D584">
        <v>0.1227</v>
      </c>
      <c r="E584">
        <v>0.1822</v>
      </c>
      <c r="F584">
        <v>0.2487</v>
      </c>
      <c r="G584">
        <v>0.30690000000000001</v>
      </c>
      <c r="H584">
        <v>0.40710000000000002</v>
      </c>
      <c r="I584">
        <v>0.4879</v>
      </c>
      <c r="J584">
        <v>0.63549999999999995</v>
      </c>
      <c r="K584">
        <v>0.77910000000000001</v>
      </c>
      <c r="L584">
        <v>0.89600000000000002</v>
      </c>
      <c r="M584">
        <v>1.0215000000000001</v>
      </c>
    </row>
    <row r="585" spans="2:13" x14ac:dyDescent="0.3">
      <c r="B585">
        <v>3.8100000000000002E-2</v>
      </c>
      <c r="C585">
        <v>8.09E-2</v>
      </c>
      <c r="D585">
        <v>0.1227</v>
      </c>
      <c r="E585">
        <v>0.1822</v>
      </c>
      <c r="F585">
        <v>0.2487</v>
      </c>
      <c r="G585">
        <v>0.30690000000000001</v>
      </c>
      <c r="H585">
        <v>0.40710000000000002</v>
      </c>
      <c r="I585">
        <v>0.4879</v>
      </c>
      <c r="J585">
        <v>0.63549999999999995</v>
      </c>
      <c r="K585">
        <v>0.77910000000000001</v>
      </c>
      <c r="L585">
        <v>0.89600000000000002</v>
      </c>
      <c r="M585">
        <v>1.0215000000000001</v>
      </c>
    </row>
    <row r="586" spans="2:13" x14ac:dyDescent="0.3">
      <c r="B586">
        <v>3.8100000000000002E-2</v>
      </c>
      <c r="C586">
        <v>8.09E-2</v>
      </c>
      <c r="D586">
        <v>0.1227</v>
      </c>
      <c r="E586">
        <v>0.1822</v>
      </c>
      <c r="F586">
        <v>0.2487</v>
      </c>
      <c r="G586">
        <v>0.30690000000000001</v>
      </c>
      <c r="H586">
        <v>0.40710000000000002</v>
      </c>
      <c r="I586">
        <v>0.4879</v>
      </c>
      <c r="J586">
        <v>0.63549999999999995</v>
      </c>
      <c r="K586">
        <v>0.77910000000000001</v>
      </c>
      <c r="L586">
        <v>0.89600000000000002</v>
      </c>
      <c r="M586">
        <v>1.0215000000000001</v>
      </c>
    </row>
    <row r="587" spans="2:13" x14ac:dyDescent="0.3">
      <c r="B587">
        <v>3.8100000000000002E-2</v>
      </c>
      <c r="C587">
        <v>8.09E-2</v>
      </c>
      <c r="D587">
        <v>0.1227</v>
      </c>
      <c r="E587">
        <v>0.1822</v>
      </c>
      <c r="F587">
        <v>0.2487</v>
      </c>
      <c r="G587">
        <v>0.30690000000000001</v>
      </c>
      <c r="H587">
        <v>0.40710000000000002</v>
      </c>
      <c r="I587">
        <v>0.4879</v>
      </c>
      <c r="J587">
        <v>0.63549999999999995</v>
      </c>
      <c r="K587">
        <v>0.77910000000000001</v>
      </c>
      <c r="L587">
        <v>0.89600000000000002</v>
      </c>
      <c r="M587">
        <v>1.0215000000000001</v>
      </c>
    </row>
    <row r="588" spans="2:13" x14ac:dyDescent="0.3">
      <c r="B588">
        <v>3.8600000000000002E-2</v>
      </c>
      <c r="C588">
        <v>9.2299999999999993E-2</v>
      </c>
      <c r="D588">
        <v>0.13980000000000001</v>
      </c>
      <c r="E588">
        <v>0.18240000000000001</v>
      </c>
      <c r="F588">
        <v>0.23569999999999999</v>
      </c>
      <c r="G588">
        <v>0.30690000000000001</v>
      </c>
      <c r="H588">
        <v>0.40710000000000002</v>
      </c>
      <c r="I588">
        <v>0.4879</v>
      </c>
      <c r="J588">
        <v>0.63549999999999995</v>
      </c>
      <c r="K588">
        <v>0.77910000000000001</v>
      </c>
      <c r="L588">
        <v>0.89600000000000002</v>
      </c>
      <c r="M588">
        <v>1.0215000000000001</v>
      </c>
    </row>
    <row r="589" spans="2:13" x14ac:dyDescent="0.3">
      <c r="B589">
        <v>5.7200000000000001E-2</v>
      </c>
      <c r="C589">
        <v>0.10539999999999999</v>
      </c>
      <c r="D589">
        <v>0.15179999999999999</v>
      </c>
      <c r="E589">
        <v>0.20599999999999999</v>
      </c>
      <c r="F589">
        <v>0.22550000000000001</v>
      </c>
      <c r="G589">
        <v>0.30940000000000001</v>
      </c>
      <c r="H589">
        <v>0.36170000000000002</v>
      </c>
      <c r="I589">
        <v>0.4879</v>
      </c>
      <c r="J589">
        <v>0.63549999999999995</v>
      </c>
      <c r="K589">
        <v>0.77910000000000001</v>
      </c>
      <c r="L589">
        <v>0.89600000000000002</v>
      </c>
      <c r="M589">
        <v>1.0215000000000001</v>
      </c>
    </row>
    <row r="590" spans="2:13" x14ac:dyDescent="0.3">
      <c r="B590">
        <v>5.0599999999999999E-2</v>
      </c>
      <c r="C590">
        <v>6.9900000000000004E-2</v>
      </c>
      <c r="D590">
        <v>7.5200000000000003E-2</v>
      </c>
      <c r="E590">
        <v>9.9000000000000005E-2</v>
      </c>
      <c r="F590">
        <v>0.2399</v>
      </c>
      <c r="G590">
        <v>0.27950000000000003</v>
      </c>
      <c r="H590">
        <v>0.40749999999999997</v>
      </c>
      <c r="I590">
        <v>0.4879</v>
      </c>
      <c r="J590">
        <v>0.63549999999999995</v>
      </c>
      <c r="K590">
        <v>0.77910000000000001</v>
      </c>
      <c r="L590">
        <v>0.89600000000000002</v>
      </c>
      <c r="M590">
        <v>1.0215000000000001</v>
      </c>
    </row>
    <row r="591" spans="2:13" x14ac:dyDescent="0.3">
      <c r="B591">
        <v>3.8100000000000002E-2</v>
      </c>
      <c r="C591">
        <v>0.1057</v>
      </c>
      <c r="D591">
        <v>0.14460000000000001</v>
      </c>
      <c r="E591">
        <v>0.2026</v>
      </c>
      <c r="F591">
        <v>0.28129999999999999</v>
      </c>
      <c r="G591">
        <v>0.3201</v>
      </c>
      <c r="H591">
        <v>0.45300000000000001</v>
      </c>
      <c r="I591">
        <v>0.4879</v>
      </c>
      <c r="J591">
        <v>0.63549999999999995</v>
      </c>
      <c r="K591">
        <v>0.77910000000000001</v>
      </c>
      <c r="L591">
        <v>0.89600000000000002</v>
      </c>
      <c r="M591">
        <v>1.0215000000000001</v>
      </c>
    </row>
    <row r="592" spans="2:13" x14ac:dyDescent="0.3">
      <c r="B592">
        <v>3.8100000000000002E-2</v>
      </c>
      <c r="C592">
        <v>4.8000000000000001E-2</v>
      </c>
      <c r="D592">
        <v>0.1426</v>
      </c>
      <c r="E592">
        <v>0.17299999999999999</v>
      </c>
      <c r="F592">
        <v>0.2356</v>
      </c>
      <c r="G592">
        <v>0.28539999999999999</v>
      </c>
      <c r="H592">
        <v>0.39539999999999997</v>
      </c>
      <c r="I592">
        <v>0.4879</v>
      </c>
      <c r="J592">
        <v>0.63549999999999995</v>
      </c>
      <c r="K592">
        <v>0.77910000000000001</v>
      </c>
      <c r="L592">
        <v>0.89600000000000002</v>
      </c>
      <c r="M592">
        <v>1.0215000000000001</v>
      </c>
    </row>
    <row r="593" spans="2:13" x14ac:dyDescent="0.3">
      <c r="B593">
        <v>3.8100000000000002E-2</v>
      </c>
      <c r="C593">
        <v>7.4700000000000003E-2</v>
      </c>
      <c r="D593">
        <v>0.1101</v>
      </c>
      <c r="E593">
        <v>0.17960000000000001</v>
      </c>
      <c r="F593">
        <v>0.224</v>
      </c>
      <c r="G593">
        <v>0.30099999999999999</v>
      </c>
      <c r="H593">
        <v>0.33779999999999999</v>
      </c>
      <c r="I593">
        <v>0.4879</v>
      </c>
      <c r="J593">
        <v>0.63549999999999995</v>
      </c>
      <c r="K593">
        <v>0.77910000000000001</v>
      </c>
      <c r="L593">
        <v>0.89600000000000002</v>
      </c>
      <c r="M593">
        <v>1.0215000000000001</v>
      </c>
    </row>
    <row r="594" spans="2:13" x14ac:dyDescent="0.3">
      <c r="B594">
        <v>6.0000000000000001E-3</v>
      </c>
      <c r="C594">
        <v>7.0000000000000007E-2</v>
      </c>
      <c r="D594">
        <v>9.5000000000000001E-2</v>
      </c>
      <c r="E594">
        <v>0.23300000000000001</v>
      </c>
      <c r="F594">
        <v>0.29899999999999999</v>
      </c>
      <c r="G594">
        <v>0.34599999999999997</v>
      </c>
      <c r="H594">
        <v>0.48699999999999999</v>
      </c>
      <c r="I594">
        <v>0.4879</v>
      </c>
      <c r="J594">
        <v>0.63549999999999995</v>
      </c>
      <c r="K594">
        <v>0.77910000000000001</v>
      </c>
      <c r="L594">
        <v>0.89600000000000002</v>
      </c>
      <c r="M594">
        <v>1.0215000000000001</v>
      </c>
    </row>
    <row r="595" spans="2:13" x14ac:dyDescent="0.3">
      <c r="B595">
        <v>3.8100000000000002E-2</v>
      </c>
      <c r="C595">
        <v>8.09E-2</v>
      </c>
      <c r="D595">
        <v>0.1227</v>
      </c>
      <c r="E595">
        <v>0.1822</v>
      </c>
      <c r="F595">
        <v>0.2487</v>
      </c>
      <c r="G595">
        <v>0.30690000000000001</v>
      </c>
      <c r="H595">
        <v>0.40710000000000002</v>
      </c>
      <c r="I595">
        <v>0.4879</v>
      </c>
      <c r="J595">
        <v>0.63549999999999995</v>
      </c>
      <c r="K595">
        <v>0.77910000000000001</v>
      </c>
      <c r="L595">
        <v>0.89600000000000002</v>
      </c>
      <c r="M595">
        <v>1.0215000000000001</v>
      </c>
    </row>
    <row r="596" spans="2:13" x14ac:dyDescent="0.3">
      <c r="B596" t="s">
        <v>0</v>
      </c>
      <c r="C596" t="s">
        <v>17</v>
      </c>
      <c r="D596" t="s">
        <v>10</v>
      </c>
      <c r="E596">
        <v>3</v>
      </c>
      <c r="F596" t="s">
        <v>25</v>
      </c>
    </row>
    <row r="597" spans="2:13" x14ac:dyDescent="0.3">
      <c r="B597">
        <v>5.1999999999999998E-2</v>
      </c>
      <c r="C597">
        <v>9.2999999999999999E-2</v>
      </c>
      <c r="D597">
        <v>0.13100000000000001</v>
      </c>
      <c r="E597">
        <v>0.17799999999999999</v>
      </c>
      <c r="F597">
        <v>0.26200000000000001</v>
      </c>
      <c r="G597">
        <v>0.29399999999999998</v>
      </c>
      <c r="H597">
        <v>0.34</v>
      </c>
      <c r="I597">
        <v>0.39600000000000002</v>
      </c>
      <c r="J597">
        <v>0.54900000000000004</v>
      </c>
      <c r="K597">
        <v>0.73799999999999999</v>
      </c>
      <c r="L597">
        <v>0.98399999999999999</v>
      </c>
      <c r="M597">
        <v>1.093</v>
      </c>
    </row>
    <row r="598" spans="2:13" x14ac:dyDescent="0.3">
      <c r="B598">
        <v>5.1999999999999998E-2</v>
      </c>
      <c r="C598">
        <v>9.2999999999999999E-2</v>
      </c>
      <c r="D598">
        <v>0.13100000000000001</v>
      </c>
      <c r="E598">
        <v>0.17799999999999999</v>
      </c>
      <c r="F598">
        <v>0.26200000000000001</v>
      </c>
      <c r="G598">
        <v>0.29399999999999998</v>
      </c>
      <c r="H598">
        <v>0.34</v>
      </c>
      <c r="I598">
        <v>0.39600000000000002</v>
      </c>
      <c r="J598">
        <v>0.54900000000000004</v>
      </c>
      <c r="K598">
        <v>0.73799999999999999</v>
      </c>
      <c r="L598">
        <v>0.98399999999999999</v>
      </c>
      <c r="M598">
        <v>1.093</v>
      </c>
    </row>
    <row r="599" spans="2:13" x14ac:dyDescent="0.3">
      <c r="B599">
        <v>5.1999999999999998E-2</v>
      </c>
      <c r="C599">
        <v>9.2999999999999999E-2</v>
      </c>
      <c r="D599">
        <v>0.13100000000000001</v>
      </c>
      <c r="E599">
        <v>0.17799999999999999</v>
      </c>
      <c r="F599">
        <v>0.26200000000000001</v>
      </c>
      <c r="G599">
        <v>0.29399999999999998</v>
      </c>
      <c r="H599">
        <v>0.34</v>
      </c>
      <c r="I599">
        <v>0.39600000000000002</v>
      </c>
      <c r="J599">
        <v>0.54900000000000004</v>
      </c>
      <c r="K599">
        <v>0.73799999999999999</v>
      </c>
      <c r="L599">
        <v>0.98399999999999999</v>
      </c>
      <c r="M599">
        <v>1.093</v>
      </c>
    </row>
    <row r="600" spans="2:13" x14ac:dyDescent="0.3">
      <c r="B600">
        <v>5.1999999999999998E-2</v>
      </c>
      <c r="C600">
        <v>9.2999999999999999E-2</v>
      </c>
      <c r="D600">
        <v>0.13100000000000001</v>
      </c>
      <c r="E600">
        <v>0.17799999999999999</v>
      </c>
      <c r="F600">
        <v>0.26200000000000001</v>
      </c>
      <c r="G600">
        <v>0.29399999999999998</v>
      </c>
      <c r="H600">
        <v>0.34</v>
      </c>
      <c r="I600">
        <v>0.39600000000000002</v>
      </c>
      <c r="J600">
        <v>0.54900000000000004</v>
      </c>
      <c r="K600">
        <v>0.73799999999999999</v>
      </c>
      <c r="L600">
        <v>0.98399999999999999</v>
      </c>
      <c r="M600">
        <v>1.093</v>
      </c>
    </row>
    <row r="601" spans="2:13" x14ac:dyDescent="0.3">
      <c r="B601">
        <v>5.1999999999999998E-2</v>
      </c>
      <c r="C601">
        <v>9.2999999999999999E-2</v>
      </c>
      <c r="D601">
        <v>0.13100000000000001</v>
      </c>
      <c r="E601">
        <v>0.17799999999999999</v>
      </c>
      <c r="F601">
        <v>0.26200000000000001</v>
      </c>
      <c r="G601">
        <v>0.29399999999999998</v>
      </c>
      <c r="H601">
        <v>0.34</v>
      </c>
      <c r="I601">
        <v>0.39600000000000002</v>
      </c>
      <c r="J601">
        <v>0.54900000000000004</v>
      </c>
      <c r="K601">
        <v>0.73799999999999999</v>
      </c>
      <c r="L601">
        <v>0.98399999999999999</v>
      </c>
      <c r="M601">
        <v>1.093</v>
      </c>
    </row>
    <row r="602" spans="2:13" x14ac:dyDescent="0.3">
      <c r="B602">
        <v>5.1999999999999998E-2</v>
      </c>
      <c r="C602">
        <v>9.2999999999999999E-2</v>
      </c>
      <c r="D602">
        <v>0.13100000000000001</v>
      </c>
      <c r="E602">
        <v>0.17799999999999999</v>
      </c>
      <c r="F602">
        <v>0.26200000000000001</v>
      </c>
      <c r="G602">
        <v>0.29399999999999998</v>
      </c>
      <c r="H602">
        <v>0.34</v>
      </c>
      <c r="I602">
        <v>0.39600000000000002</v>
      </c>
      <c r="J602">
        <v>0.54900000000000004</v>
      </c>
      <c r="K602">
        <v>0.73799999999999999</v>
      </c>
      <c r="L602">
        <v>0.98399999999999999</v>
      </c>
      <c r="M602">
        <v>1.093</v>
      </c>
    </row>
    <row r="603" spans="2:13" x14ac:dyDescent="0.3">
      <c r="B603">
        <v>5.1999999999999998E-2</v>
      </c>
      <c r="C603">
        <v>7.8E-2</v>
      </c>
      <c r="D603">
        <v>0.155</v>
      </c>
      <c r="E603">
        <v>0.214</v>
      </c>
      <c r="F603">
        <v>0.27500000000000002</v>
      </c>
      <c r="G603">
        <v>0.33600000000000002</v>
      </c>
      <c r="H603">
        <v>0.39400000000000002</v>
      </c>
      <c r="I603">
        <v>0.47199999999999998</v>
      </c>
      <c r="J603">
        <v>0.63200000000000001</v>
      </c>
      <c r="K603">
        <v>0.71399999999999997</v>
      </c>
      <c r="L603">
        <v>0.89800000000000002</v>
      </c>
      <c r="M603">
        <v>1.538</v>
      </c>
    </row>
    <row r="604" spans="2:13" x14ac:dyDescent="0.3">
      <c r="B604">
        <v>5.5E-2</v>
      </c>
      <c r="C604">
        <v>9.1999999999999998E-2</v>
      </c>
      <c r="D604">
        <v>0.109</v>
      </c>
      <c r="E604">
        <v>0.23599999999999999</v>
      </c>
      <c r="F604">
        <v>0.27500000000000002</v>
      </c>
      <c r="G604">
        <v>0.314</v>
      </c>
      <c r="H604">
        <v>0.375</v>
      </c>
      <c r="I604">
        <v>0.45600000000000002</v>
      </c>
      <c r="J604">
        <v>0.52100000000000002</v>
      </c>
      <c r="K604">
        <v>0.73199999999999998</v>
      </c>
      <c r="L604">
        <v>0.65100000000000002</v>
      </c>
      <c r="M604">
        <v>1.137</v>
      </c>
    </row>
    <row r="605" spans="2:13" x14ac:dyDescent="0.3">
      <c r="B605">
        <v>5.1999999999999998E-2</v>
      </c>
      <c r="C605">
        <v>8.4000000000000005E-2</v>
      </c>
      <c r="D605">
        <v>0.104</v>
      </c>
      <c r="E605">
        <v>0.14699999999999999</v>
      </c>
      <c r="F605">
        <v>0.21099999999999999</v>
      </c>
      <c r="G605">
        <v>0.32700000000000001</v>
      </c>
      <c r="H605">
        <v>0.39400000000000002</v>
      </c>
      <c r="I605">
        <v>0.44900000000000001</v>
      </c>
      <c r="J605">
        <v>0.51400000000000001</v>
      </c>
      <c r="K605">
        <v>0.58299999999999996</v>
      </c>
      <c r="L605">
        <v>0.63100000000000001</v>
      </c>
      <c r="M605">
        <v>1.538</v>
      </c>
    </row>
    <row r="606" spans="2:13" x14ac:dyDescent="0.3">
      <c r="B606">
        <v>5.1999999999999998E-2</v>
      </c>
      <c r="C606">
        <v>0.108</v>
      </c>
      <c r="D606">
        <v>0.16</v>
      </c>
      <c r="E606">
        <v>0.19900000000000001</v>
      </c>
      <c r="F606">
        <v>0.24099999999999999</v>
      </c>
      <c r="G606">
        <v>0.30099999999999999</v>
      </c>
      <c r="H606">
        <v>0.38800000000000001</v>
      </c>
      <c r="I606">
        <v>0.46600000000000003</v>
      </c>
      <c r="J606">
        <v>0.58799999999999997</v>
      </c>
      <c r="K606">
        <v>0.871</v>
      </c>
      <c r="L606">
        <v>1.2649999999999999</v>
      </c>
      <c r="M606">
        <v>1.972</v>
      </c>
    </row>
    <row r="607" spans="2:13" x14ac:dyDescent="0.3">
      <c r="B607">
        <v>2.5999999999999999E-2</v>
      </c>
      <c r="C607">
        <v>0.06</v>
      </c>
      <c r="D607">
        <v>0.13200000000000001</v>
      </c>
      <c r="E607">
        <v>0.23100000000000001</v>
      </c>
      <c r="F607">
        <v>0.27200000000000002</v>
      </c>
      <c r="G607">
        <v>0.35</v>
      </c>
      <c r="H607">
        <v>0.44700000000000001</v>
      </c>
      <c r="I607">
        <v>0.51900000000000002</v>
      </c>
      <c r="J607">
        <v>0.71599999999999997</v>
      </c>
      <c r="K607">
        <v>0.82</v>
      </c>
      <c r="L607">
        <v>1.073</v>
      </c>
      <c r="M607">
        <v>1.8540000000000001</v>
      </c>
    </row>
    <row r="608" spans="2:13" x14ac:dyDescent="0.3">
      <c r="B608">
        <v>5.1999999999999998E-2</v>
      </c>
      <c r="C608">
        <v>9.5000000000000001E-2</v>
      </c>
      <c r="D608">
        <v>0.14899999999999999</v>
      </c>
      <c r="E608">
        <v>0.24199999999999999</v>
      </c>
      <c r="F608">
        <v>0.29399999999999998</v>
      </c>
      <c r="G608">
        <v>0.34</v>
      </c>
      <c r="H608">
        <v>0.40699999999999997</v>
      </c>
      <c r="I608">
        <v>0.503</v>
      </c>
      <c r="J608">
        <v>0.63700000000000001</v>
      </c>
      <c r="K608">
        <v>0.76500000000000001</v>
      </c>
      <c r="L608">
        <v>1.1839999999999999</v>
      </c>
      <c r="M608">
        <v>1.9</v>
      </c>
    </row>
    <row r="609" spans="2:13" x14ac:dyDescent="0.3">
      <c r="B609">
        <v>5.5E-2</v>
      </c>
      <c r="C609">
        <v>8.5000000000000006E-2</v>
      </c>
      <c r="D609">
        <v>0.16600000000000001</v>
      </c>
      <c r="E609">
        <v>0.20699999999999999</v>
      </c>
      <c r="F609">
        <v>0.26900000000000002</v>
      </c>
      <c r="G609">
        <v>0.32300000000000001</v>
      </c>
      <c r="H609">
        <v>0.378</v>
      </c>
      <c r="I609">
        <v>0.47199999999999998</v>
      </c>
      <c r="J609">
        <v>0.53600000000000003</v>
      </c>
      <c r="K609">
        <v>0.64400000000000002</v>
      </c>
      <c r="L609">
        <v>0.98699999999999999</v>
      </c>
      <c r="M609">
        <v>1.1850000000000001</v>
      </c>
    </row>
    <row r="610" spans="2:13" x14ac:dyDescent="0.3">
      <c r="B610">
        <v>7.0000000000000007E-2</v>
      </c>
      <c r="C610">
        <v>9.9000000000000005E-2</v>
      </c>
      <c r="D610">
        <v>0.122</v>
      </c>
      <c r="E610">
        <v>0.23</v>
      </c>
      <c r="F610">
        <v>0.27300000000000002</v>
      </c>
      <c r="G610">
        <v>0.32</v>
      </c>
      <c r="H610">
        <v>0.374</v>
      </c>
      <c r="I610">
        <v>0.46100000000000002</v>
      </c>
      <c r="J610">
        <v>0.59599999999999997</v>
      </c>
      <c r="K610">
        <v>0.70899999999999996</v>
      </c>
      <c r="L610">
        <v>1.196</v>
      </c>
      <c r="M610">
        <v>1.7689999999999999</v>
      </c>
    </row>
    <row r="611" spans="2:13" x14ac:dyDescent="0.3">
      <c r="B611">
        <v>3.5000000000000003E-2</v>
      </c>
      <c r="C611">
        <v>0.13500000000000001</v>
      </c>
      <c r="D611">
        <v>0.154</v>
      </c>
      <c r="E611">
        <v>0.185</v>
      </c>
      <c r="F611">
        <v>0.26600000000000001</v>
      </c>
      <c r="G611">
        <v>0.33</v>
      </c>
      <c r="H611">
        <v>0.38300000000000001</v>
      </c>
      <c r="I611">
        <v>0.44900000000000001</v>
      </c>
      <c r="J611">
        <v>0.57699999999999996</v>
      </c>
      <c r="K611">
        <v>0.68500000000000005</v>
      </c>
      <c r="L611">
        <v>1.012</v>
      </c>
      <c r="M611">
        <v>1.8460000000000001</v>
      </c>
    </row>
    <row r="612" spans="2:13" x14ac:dyDescent="0.3">
      <c r="B612">
        <v>5.8000000000000003E-2</v>
      </c>
      <c r="C612">
        <v>0.14799999999999999</v>
      </c>
      <c r="D612">
        <v>0.18099999999999999</v>
      </c>
      <c r="E612">
        <v>0.223</v>
      </c>
      <c r="F612">
        <v>0.27</v>
      </c>
      <c r="G612">
        <v>0.33900000000000002</v>
      </c>
      <c r="H612">
        <v>0.39800000000000002</v>
      </c>
      <c r="I612">
        <v>0.47299999999999998</v>
      </c>
      <c r="J612">
        <v>0.57299999999999995</v>
      </c>
      <c r="K612">
        <v>0.79600000000000004</v>
      </c>
      <c r="L612">
        <v>1.3759999999999999</v>
      </c>
      <c r="M612">
        <v>1.647</v>
      </c>
    </row>
    <row r="613" spans="2:13" x14ac:dyDescent="0.3">
      <c r="B613">
        <v>7.2999999999999995E-2</v>
      </c>
      <c r="C613">
        <v>7.4999999999999997E-2</v>
      </c>
      <c r="D613">
        <v>0.17199999999999999</v>
      </c>
      <c r="E613">
        <v>0.247</v>
      </c>
      <c r="F613">
        <v>0.28599999999999998</v>
      </c>
      <c r="G613">
        <v>0.34599999999999997</v>
      </c>
      <c r="H613">
        <v>0.42699999999999999</v>
      </c>
      <c r="I613">
        <v>0.51800000000000002</v>
      </c>
      <c r="J613">
        <v>0.64</v>
      </c>
      <c r="K613">
        <v>0.84399999999999997</v>
      </c>
      <c r="L613">
        <v>1.351</v>
      </c>
      <c r="M613">
        <v>2.11</v>
      </c>
    </row>
    <row r="614" spans="2:13" x14ac:dyDescent="0.3">
      <c r="B614">
        <v>7.5999999999999998E-2</v>
      </c>
      <c r="C614">
        <v>0.11700000000000001</v>
      </c>
      <c r="D614">
        <v>0.14000000000000001</v>
      </c>
      <c r="E614">
        <v>0.191</v>
      </c>
      <c r="F614">
        <v>0.27</v>
      </c>
      <c r="G614">
        <v>0.35699999999999998</v>
      </c>
      <c r="H614">
        <v>0.434</v>
      </c>
      <c r="I614">
        <v>0.503</v>
      </c>
      <c r="J614">
        <v>0.57699999999999996</v>
      </c>
      <c r="K614">
        <v>0.68899999999999995</v>
      </c>
      <c r="L614">
        <v>1.089</v>
      </c>
      <c r="M614">
        <v>1.9790000000000001</v>
      </c>
    </row>
    <row r="615" spans="2:13" x14ac:dyDescent="0.3">
      <c r="B615">
        <v>0.1</v>
      </c>
      <c r="C615">
        <v>0.124</v>
      </c>
      <c r="D615">
        <v>0.159</v>
      </c>
      <c r="E615">
        <v>0.19700000000000001</v>
      </c>
      <c r="F615">
        <v>0.23300000000000001</v>
      </c>
      <c r="G615">
        <v>0.34200000000000003</v>
      </c>
      <c r="H615">
        <v>0.44400000000000001</v>
      </c>
      <c r="I615">
        <v>0.51200000000000001</v>
      </c>
      <c r="J615">
        <v>0.58799999999999997</v>
      </c>
      <c r="K615">
        <v>0.75</v>
      </c>
      <c r="L615">
        <v>1.012</v>
      </c>
      <c r="M615">
        <v>1.3720000000000001</v>
      </c>
    </row>
    <row r="616" spans="2:13" x14ac:dyDescent="0.3">
      <c r="B616">
        <v>5.1999999999999998E-2</v>
      </c>
      <c r="C616">
        <v>0.10299999999999999</v>
      </c>
      <c r="D616">
        <v>0.22</v>
      </c>
      <c r="E616">
        <v>0.24099999999999999</v>
      </c>
      <c r="F616">
        <v>0.27800000000000002</v>
      </c>
      <c r="G616">
        <v>0.33900000000000002</v>
      </c>
      <c r="H616">
        <v>0.46700000000000003</v>
      </c>
      <c r="I616">
        <v>0.58499999999999996</v>
      </c>
      <c r="J616">
        <v>0.70199999999999996</v>
      </c>
      <c r="K616">
        <v>0.77900000000000003</v>
      </c>
      <c r="L616">
        <v>0.88</v>
      </c>
      <c r="M616">
        <v>1.538</v>
      </c>
    </row>
    <row r="617" spans="2:13" x14ac:dyDescent="0.3">
      <c r="B617">
        <v>6.4000000000000001E-2</v>
      </c>
      <c r="C617">
        <v>9.0999999999999998E-2</v>
      </c>
      <c r="D617">
        <v>0.153</v>
      </c>
      <c r="E617">
        <v>0.26400000000000001</v>
      </c>
      <c r="F617">
        <v>0.309</v>
      </c>
      <c r="G617">
        <v>0.373</v>
      </c>
      <c r="H617">
        <v>0.46100000000000002</v>
      </c>
      <c r="I617">
        <v>0.58199999999999996</v>
      </c>
      <c r="J617">
        <v>0.69399999999999995</v>
      </c>
      <c r="K617">
        <v>0.83499999999999996</v>
      </c>
      <c r="L617">
        <v>0.97</v>
      </c>
      <c r="M617">
        <v>1.5980000000000001</v>
      </c>
    </row>
    <row r="618" spans="2:13" x14ac:dyDescent="0.3">
      <c r="B618">
        <v>3.6999999999999998E-2</v>
      </c>
      <c r="C618">
        <v>0.106</v>
      </c>
      <c r="D618">
        <v>0.13200000000000001</v>
      </c>
      <c r="E618">
        <v>0.186</v>
      </c>
      <c r="F618">
        <v>0.27100000000000002</v>
      </c>
      <c r="G618">
        <v>0.38100000000000001</v>
      </c>
      <c r="H618">
        <v>0.45100000000000001</v>
      </c>
      <c r="I618">
        <v>0.54200000000000004</v>
      </c>
      <c r="J618">
        <v>0.66700000000000004</v>
      </c>
      <c r="K618">
        <v>0.78700000000000003</v>
      </c>
      <c r="L618">
        <v>0.90100000000000002</v>
      </c>
      <c r="M618">
        <v>1.0529999999999999</v>
      </c>
    </row>
    <row r="619" spans="2:13" x14ac:dyDescent="0.3">
      <c r="B619">
        <v>6.3E-2</v>
      </c>
      <c r="C619">
        <v>8.3000000000000004E-2</v>
      </c>
      <c r="D619">
        <v>0.11799999999999999</v>
      </c>
      <c r="E619">
        <v>0.17699999999999999</v>
      </c>
      <c r="F619">
        <v>0.23899999999999999</v>
      </c>
      <c r="G619">
        <v>0.27500000000000002</v>
      </c>
      <c r="H619">
        <v>0.40899999999999997</v>
      </c>
      <c r="I619">
        <v>0.52400000000000002</v>
      </c>
      <c r="J619">
        <v>0.59399999999999997</v>
      </c>
      <c r="K619">
        <v>0.70899999999999996</v>
      </c>
      <c r="L619">
        <v>0.85099999999999998</v>
      </c>
      <c r="M619">
        <v>1.046</v>
      </c>
    </row>
    <row r="620" spans="2:13" x14ac:dyDescent="0.3">
      <c r="B620">
        <v>1.0999999999999999E-2</v>
      </c>
      <c r="C620">
        <v>8.8999999999999996E-2</v>
      </c>
      <c r="D620">
        <v>0.121</v>
      </c>
      <c r="E620">
        <v>0.18099999999999999</v>
      </c>
      <c r="F620">
        <v>0.246</v>
      </c>
      <c r="G620">
        <v>0.32</v>
      </c>
      <c r="H620">
        <v>0.40799999999999997</v>
      </c>
      <c r="I620">
        <v>0.57899999999999996</v>
      </c>
      <c r="J620">
        <v>0.71899999999999997</v>
      </c>
      <c r="K620">
        <v>0.85299999999999998</v>
      </c>
      <c r="L620">
        <v>0.96499999999999997</v>
      </c>
      <c r="M620">
        <v>1.1739999999999999</v>
      </c>
    </row>
    <row r="621" spans="2:13" x14ac:dyDescent="0.3">
      <c r="B621">
        <v>4.1000000000000002E-2</v>
      </c>
      <c r="C621">
        <v>8.4000000000000005E-2</v>
      </c>
      <c r="D621">
        <v>0.112</v>
      </c>
      <c r="E621">
        <v>0.224</v>
      </c>
      <c r="F621">
        <v>0.27</v>
      </c>
      <c r="G621">
        <v>0.33600000000000002</v>
      </c>
      <c r="H621">
        <v>0.46200000000000002</v>
      </c>
      <c r="I621">
        <v>0.64300000000000002</v>
      </c>
      <c r="J621">
        <v>0.80800000000000005</v>
      </c>
      <c r="K621">
        <v>0.86799999999999999</v>
      </c>
      <c r="L621">
        <v>1.0580000000000001</v>
      </c>
      <c r="M621">
        <v>1.421</v>
      </c>
    </row>
    <row r="622" spans="2:13" x14ac:dyDescent="0.3">
      <c r="B622">
        <v>7.0000000000000007E-2</v>
      </c>
      <c r="C622">
        <v>9.8000000000000004E-2</v>
      </c>
      <c r="D622">
        <v>0.14499999999999999</v>
      </c>
      <c r="E622">
        <v>0.192</v>
      </c>
      <c r="F622">
        <v>0.27</v>
      </c>
      <c r="G622">
        <v>0.34</v>
      </c>
      <c r="H622">
        <v>0.42899999999999999</v>
      </c>
      <c r="I622">
        <v>0.57699999999999996</v>
      </c>
      <c r="J622">
        <v>0.80700000000000005</v>
      </c>
      <c r="K622">
        <v>0.96499999999999997</v>
      </c>
      <c r="L622">
        <v>1.115</v>
      </c>
      <c r="M622">
        <v>1.367</v>
      </c>
    </row>
    <row r="623" spans="2:13" x14ac:dyDescent="0.3">
      <c r="B623">
        <v>6.0999999999999999E-2</v>
      </c>
      <c r="C623">
        <v>9.1999999999999998E-2</v>
      </c>
      <c r="D623">
        <v>0.151</v>
      </c>
      <c r="E623">
        <v>0.191</v>
      </c>
      <c r="F623">
        <v>0.28000000000000003</v>
      </c>
      <c r="G623">
        <v>0.35199999999999998</v>
      </c>
      <c r="H623">
        <v>0.52400000000000002</v>
      </c>
      <c r="I623">
        <v>0.68300000000000005</v>
      </c>
      <c r="J623">
        <v>0.94499999999999995</v>
      </c>
      <c r="K623">
        <v>1.216</v>
      </c>
      <c r="L623">
        <v>1.4259999999999999</v>
      </c>
      <c r="M623">
        <v>1.4770000000000001</v>
      </c>
    </row>
    <row r="624" spans="2:13" x14ac:dyDescent="0.3">
      <c r="B624">
        <v>0.104</v>
      </c>
      <c r="C624">
        <v>0.106</v>
      </c>
      <c r="D624">
        <v>0.14599999999999999</v>
      </c>
      <c r="E624">
        <v>0.20100000000000001</v>
      </c>
      <c r="F624">
        <v>0.26</v>
      </c>
      <c r="G624">
        <v>0.35499999999999998</v>
      </c>
      <c r="H624">
        <v>0.495</v>
      </c>
      <c r="I624">
        <v>0.68300000000000005</v>
      </c>
      <c r="J624">
        <v>0.88400000000000001</v>
      </c>
      <c r="K624">
        <v>1.0880000000000001</v>
      </c>
      <c r="L624">
        <v>1.4670000000000001</v>
      </c>
      <c r="M624">
        <v>1.647</v>
      </c>
    </row>
    <row r="625" spans="2:13" x14ac:dyDescent="0.3">
      <c r="B625">
        <v>8.4000000000000005E-2</v>
      </c>
      <c r="C625">
        <v>0.128</v>
      </c>
      <c r="D625">
        <v>0.13800000000000001</v>
      </c>
      <c r="E625">
        <v>0.17799999999999999</v>
      </c>
      <c r="F625">
        <v>0.248</v>
      </c>
      <c r="G625">
        <v>0.34</v>
      </c>
      <c r="H625">
        <v>0.54500000000000004</v>
      </c>
      <c r="I625">
        <v>0.80600000000000005</v>
      </c>
      <c r="J625">
        <v>1.0349999999999999</v>
      </c>
      <c r="K625">
        <v>1.246</v>
      </c>
      <c r="L625">
        <v>1.4119999999999999</v>
      </c>
      <c r="M625">
        <v>1.655</v>
      </c>
    </row>
    <row r="626" spans="2:13" x14ac:dyDescent="0.3">
      <c r="B626">
        <v>0.09</v>
      </c>
      <c r="C626">
        <v>0.109</v>
      </c>
      <c r="D626">
        <v>0.13400000000000001</v>
      </c>
      <c r="E626">
        <v>0.17399999999999999</v>
      </c>
      <c r="F626">
        <v>0.25</v>
      </c>
      <c r="G626">
        <v>0.33100000000000002</v>
      </c>
      <c r="H626">
        <v>0.46500000000000002</v>
      </c>
      <c r="I626">
        <v>0.74199999999999999</v>
      </c>
      <c r="J626">
        <v>1.0209999999999999</v>
      </c>
      <c r="K626">
        <v>1.258</v>
      </c>
      <c r="L626">
        <v>1.3759999999999999</v>
      </c>
      <c r="M626">
        <v>1.776</v>
      </c>
    </row>
    <row r="627" spans="2:13" x14ac:dyDescent="0.3">
      <c r="B627">
        <v>4.2999999999999997E-2</v>
      </c>
      <c r="C627">
        <v>6.4000000000000001E-2</v>
      </c>
      <c r="D627">
        <v>0.16300000000000001</v>
      </c>
      <c r="E627">
        <v>0.19600000000000001</v>
      </c>
      <c r="F627">
        <v>0.255</v>
      </c>
      <c r="G627">
        <v>0.34599999999999997</v>
      </c>
      <c r="H627">
        <v>0.46600000000000003</v>
      </c>
      <c r="I627">
        <v>0.75600000000000001</v>
      </c>
      <c r="J627">
        <v>0.999</v>
      </c>
      <c r="K627">
        <v>1.141</v>
      </c>
      <c r="L627">
        <v>1.228</v>
      </c>
      <c r="M627">
        <v>1.5629999999999999</v>
      </c>
    </row>
    <row r="628" spans="2:13" x14ac:dyDescent="0.3">
      <c r="B628">
        <v>6.6000000000000003E-2</v>
      </c>
      <c r="C628">
        <v>9.8000000000000004E-2</v>
      </c>
      <c r="D628">
        <v>0.122</v>
      </c>
      <c r="E628">
        <v>0.17899999999999999</v>
      </c>
      <c r="F628">
        <v>0.25800000000000001</v>
      </c>
      <c r="G628">
        <v>0.32500000000000001</v>
      </c>
      <c r="H628">
        <v>0.46100000000000002</v>
      </c>
      <c r="I628">
        <v>0.61399999999999999</v>
      </c>
      <c r="J628">
        <v>0.82799999999999996</v>
      </c>
      <c r="K628">
        <v>1.0740000000000001</v>
      </c>
      <c r="L628">
        <v>1.36</v>
      </c>
      <c r="M628">
        <v>1.671</v>
      </c>
    </row>
    <row r="629" spans="2:13" x14ac:dyDescent="0.3">
      <c r="B629">
        <v>3.1E-2</v>
      </c>
      <c r="C629">
        <v>7.3999999999999996E-2</v>
      </c>
      <c r="D629">
        <v>0.13</v>
      </c>
      <c r="E629">
        <v>0.2</v>
      </c>
      <c r="F629">
        <v>0.25700000000000001</v>
      </c>
      <c r="G629">
        <v>0.32900000000000001</v>
      </c>
      <c r="H629">
        <v>0.44500000000000001</v>
      </c>
      <c r="I629">
        <v>0.64500000000000002</v>
      </c>
      <c r="J629">
        <v>0.88300000000000001</v>
      </c>
      <c r="K629">
        <v>1.1020000000000001</v>
      </c>
      <c r="L629">
        <v>1.321</v>
      </c>
      <c r="M629">
        <v>1.649</v>
      </c>
    </row>
    <row r="630" spans="2:13" x14ac:dyDescent="0.3">
      <c r="B630">
        <v>3.5999999999999997E-2</v>
      </c>
      <c r="C630">
        <v>8.5999999999999993E-2</v>
      </c>
      <c r="D630">
        <v>0.11700000000000001</v>
      </c>
      <c r="E630">
        <v>0.186</v>
      </c>
      <c r="F630">
        <v>0.245</v>
      </c>
      <c r="G630">
        <v>0.307</v>
      </c>
      <c r="H630">
        <v>0.4</v>
      </c>
      <c r="I630">
        <v>0.56399999999999995</v>
      </c>
      <c r="J630">
        <v>0.76800000000000002</v>
      </c>
      <c r="K630">
        <v>1.0049999999999999</v>
      </c>
      <c r="L630">
        <v>1.2090000000000001</v>
      </c>
      <c r="M630">
        <v>1.5369999999999999</v>
      </c>
    </row>
    <row r="631" spans="2:13" x14ac:dyDescent="0.3">
      <c r="B631">
        <v>3.4000000000000002E-2</v>
      </c>
      <c r="C631">
        <v>0.08</v>
      </c>
      <c r="D631">
        <v>0.158</v>
      </c>
      <c r="E631">
        <v>0.193</v>
      </c>
      <c r="F631">
        <v>0.247</v>
      </c>
      <c r="G631">
        <v>0.307</v>
      </c>
      <c r="H631">
        <v>0.38700000000000001</v>
      </c>
      <c r="I631">
        <v>0.52800000000000002</v>
      </c>
      <c r="J631">
        <v>0.7</v>
      </c>
      <c r="K631">
        <v>0.89700000000000002</v>
      </c>
      <c r="L631">
        <v>1.087</v>
      </c>
      <c r="M631">
        <v>1.5409999999999999</v>
      </c>
    </row>
    <row r="632" spans="2:13" x14ac:dyDescent="0.3">
      <c r="B632">
        <v>2.9000000000000001E-2</v>
      </c>
      <c r="C632">
        <v>7.4999999999999997E-2</v>
      </c>
      <c r="D632">
        <v>0.113</v>
      </c>
      <c r="E632">
        <v>0.19600000000000001</v>
      </c>
      <c r="F632">
        <v>0.25900000000000001</v>
      </c>
      <c r="G632">
        <v>0.318</v>
      </c>
      <c r="H632">
        <v>0.39900000000000002</v>
      </c>
      <c r="I632">
        <v>0.51700000000000002</v>
      </c>
      <c r="J632">
        <v>0.64100000000000001</v>
      </c>
      <c r="K632">
        <v>0.76700000000000002</v>
      </c>
      <c r="L632">
        <v>0.91800000000000004</v>
      </c>
      <c r="M632">
        <v>1.296</v>
      </c>
    </row>
    <row r="633" spans="2:13" x14ac:dyDescent="0.3">
      <c r="B633">
        <v>3.3000000000000002E-2</v>
      </c>
      <c r="C633">
        <v>7.5999999999999998E-2</v>
      </c>
      <c r="D633">
        <v>0.11600000000000001</v>
      </c>
      <c r="E633">
        <v>0.14099999999999999</v>
      </c>
      <c r="F633">
        <v>0.26100000000000001</v>
      </c>
      <c r="G633">
        <v>0.35</v>
      </c>
      <c r="H633">
        <v>0.41899999999999998</v>
      </c>
      <c r="I633">
        <v>0.51600000000000001</v>
      </c>
      <c r="J633">
        <v>0.63100000000000001</v>
      </c>
      <c r="K633">
        <v>0.752</v>
      </c>
      <c r="L633">
        <v>0.92400000000000004</v>
      </c>
      <c r="M633">
        <v>1.2629999999999999</v>
      </c>
    </row>
    <row r="634" spans="2:13" x14ac:dyDescent="0.3">
      <c r="B634">
        <v>8.5999999999999993E-2</v>
      </c>
      <c r="C634">
        <v>7.3999999999999996E-2</v>
      </c>
      <c r="D634">
        <v>0.121</v>
      </c>
      <c r="E634">
        <v>0.17199999999999999</v>
      </c>
      <c r="F634">
        <v>0.22600000000000001</v>
      </c>
      <c r="G634">
        <v>0.33100000000000002</v>
      </c>
      <c r="H634">
        <v>0.43099999999999999</v>
      </c>
      <c r="I634">
        <v>0.51</v>
      </c>
      <c r="J634">
        <v>0.621</v>
      </c>
      <c r="K634">
        <v>0.75600000000000001</v>
      </c>
      <c r="L634">
        <v>0.90300000000000002</v>
      </c>
      <c r="M634">
        <v>1.177</v>
      </c>
    </row>
    <row r="635" spans="2:13" x14ac:dyDescent="0.3">
      <c r="B635">
        <v>3.5999999999999997E-2</v>
      </c>
      <c r="C635">
        <v>4.8000000000000001E-2</v>
      </c>
      <c r="D635">
        <v>6.9000000000000006E-2</v>
      </c>
      <c r="E635">
        <v>0.186</v>
      </c>
      <c r="F635">
        <v>0.254</v>
      </c>
      <c r="G635">
        <v>0.312</v>
      </c>
      <c r="H635">
        <v>0.41599999999999998</v>
      </c>
      <c r="I635">
        <v>0.51500000000000001</v>
      </c>
      <c r="J635">
        <v>0.60499999999999998</v>
      </c>
      <c r="K635">
        <v>0.71899999999999997</v>
      </c>
      <c r="L635">
        <v>0.86099999999999999</v>
      </c>
      <c r="M635">
        <v>1.1479999999999999</v>
      </c>
    </row>
    <row r="636" spans="2:13" x14ac:dyDescent="0.3">
      <c r="B636">
        <v>1.4E-2</v>
      </c>
      <c r="C636">
        <v>4.4999999999999998E-2</v>
      </c>
      <c r="D636">
        <v>0.109</v>
      </c>
      <c r="E636">
        <v>0.14199999999999999</v>
      </c>
      <c r="F636">
        <v>0.253</v>
      </c>
      <c r="G636">
        <v>0.33</v>
      </c>
      <c r="H636">
        <v>0.41099999999999998</v>
      </c>
      <c r="I636">
        <v>0.53200000000000003</v>
      </c>
      <c r="J636">
        <v>0.625</v>
      </c>
      <c r="K636">
        <v>0.76400000000000001</v>
      </c>
      <c r="L636">
        <v>0.88600000000000001</v>
      </c>
      <c r="M636">
        <v>1.1439999999999999</v>
      </c>
    </row>
    <row r="637" spans="2:13" x14ac:dyDescent="0.3">
      <c r="B637">
        <v>1.4E-2</v>
      </c>
      <c r="C637">
        <v>5.1999999999999998E-2</v>
      </c>
      <c r="D637">
        <v>0.10100000000000001</v>
      </c>
      <c r="E637">
        <v>0.17499999999999999</v>
      </c>
      <c r="F637">
        <v>0.23699999999999999</v>
      </c>
      <c r="G637">
        <v>0.313</v>
      </c>
      <c r="H637">
        <v>0.41499999999999998</v>
      </c>
      <c r="I637">
        <v>0.53900000000000003</v>
      </c>
      <c r="J637">
        <v>0.64900000000000002</v>
      </c>
      <c r="K637">
        <v>0.78700000000000003</v>
      </c>
      <c r="L637">
        <v>0.96399999999999997</v>
      </c>
      <c r="M637">
        <v>1.4730000000000001</v>
      </c>
    </row>
    <row r="638" spans="2:13" x14ac:dyDescent="0.3">
      <c r="B638">
        <v>1.9E-2</v>
      </c>
      <c r="C638">
        <v>6.7000000000000004E-2</v>
      </c>
      <c r="D638">
        <v>0.10100000000000001</v>
      </c>
      <c r="E638">
        <v>0.19</v>
      </c>
      <c r="F638">
        <v>0.28699999999999998</v>
      </c>
      <c r="G638">
        <v>0.35299999999999998</v>
      </c>
      <c r="H638">
        <v>0.46600000000000003</v>
      </c>
      <c r="I638">
        <v>0.61299999999999999</v>
      </c>
      <c r="J638">
        <v>0.77400000000000002</v>
      </c>
      <c r="K638">
        <v>0.92300000000000004</v>
      </c>
      <c r="L638">
        <v>1.173</v>
      </c>
      <c r="M638">
        <v>1.514</v>
      </c>
    </row>
    <row r="639" spans="2:13" x14ac:dyDescent="0.3">
      <c r="B639">
        <v>7.0000000000000001E-3</v>
      </c>
      <c r="C639">
        <v>1.4E-2</v>
      </c>
      <c r="D639">
        <v>8.2000000000000003E-2</v>
      </c>
      <c r="E639">
        <v>0.20200000000000001</v>
      </c>
      <c r="F639">
        <v>0.26400000000000001</v>
      </c>
      <c r="G639">
        <v>0.35299999999999998</v>
      </c>
      <c r="H639">
        <v>0.47599999999999998</v>
      </c>
      <c r="I639">
        <v>0.55800000000000005</v>
      </c>
      <c r="J639">
        <v>0.71099999999999997</v>
      </c>
      <c r="K639">
        <v>0.91200000000000003</v>
      </c>
      <c r="L639">
        <v>1.1459999999999999</v>
      </c>
      <c r="M639">
        <v>1.6</v>
      </c>
    </row>
    <row r="640" spans="2:13" x14ac:dyDescent="0.3">
      <c r="B640">
        <v>5.1999999999999998E-2</v>
      </c>
      <c r="C640">
        <v>0.125</v>
      </c>
      <c r="D640">
        <v>0.26800000000000002</v>
      </c>
      <c r="E640">
        <v>0.26300000000000001</v>
      </c>
      <c r="F640">
        <v>0.31</v>
      </c>
      <c r="G640">
        <v>0.36199999999999999</v>
      </c>
      <c r="H640">
        <v>0.43099999999999999</v>
      </c>
      <c r="I640">
        <v>0.50700000000000001</v>
      </c>
      <c r="J640">
        <v>0.67800000000000005</v>
      </c>
      <c r="K640">
        <v>0.72599999999999998</v>
      </c>
      <c r="L640">
        <v>0.93600000000000005</v>
      </c>
      <c r="M640">
        <v>1.143</v>
      </c>
    </row>
    <row r="641" spans="2:13" x14ac:dyDescent="0.3">
      <c r="B641" t="s">
        <v>0</v>
      </c>
      <c r="C641" t="s">
        <v>17</v>
      </c>
      <c r="D641" t="s">
        <v>10</v>
      </c>
      <c r="E641">
        <v>4</v>
      </c>
      <c r="F641" t="s">
        <v>26</v>
      </c>
    </row>
    <row r="642" spans="2:13" x14ac:dyDescent="0.3">
      <c r="B642">
        <v>5.1999999999999998E-2</v>
      </c>
      <c r="C642">
        <v>9.2999999999999999E-2</v>
      </c>
      <c r="D642">
        <v>0.13100000000000001</v>
      </c>
      <c r="E642">
        <v>0.17799999999999999</v>
      </c>
      <c r="F642">
        <v>0.26200000000000001</v>
      </c>
      <c r="G642">
        <v>0.29399999999999998</v>
      </c>
      <c r="H642">
        <v>0.34</v>
      </c>
      <c r="I642">
        <v>0.39600000000000002</v>
      </c>
      <c r="J642">
        <v>0.54900000000000004</v>
      </c>
      <c r="K642">
        <v>0.73799999999999999</v>
      </c>
      <c r="L642">
        <v>0.98399999999999999</v>
      </c>
      <c r="M642">
        <v>1.093</v>
      </c>
    </row>
    <row r="643" spans="2:13" x14ac:dyDescent="0.3">
      <c r="B643">
        <v>5.1999999999999998E-2</v>
      </c>
      <c r="C643">
        <v>9.2999999999999999E-2</v>
      </c>
      <c r="D643">
        <v>0.13100000000000001</v>
      </c>
      <c r="E643">
        <v>0.17799999999999999</v>
      </c>
      <c r="F643">
        <v>0.26200000000000001</v>
      </c>
      <c r="G643">
        <v>0.29399999999999998</v>
      </c>
      <c r="H643">
        <v>0.34</v>
      </c>
      <c r="I643">
        <v>0.39600000000000002</v>
      </c>
      <c r="J643">
        <v>0.54900000000000004</v>
      </c>
      <c r="K643">
        <v>0.73799999999999999</v>
      </c>
      <c r="L643">
        <v>0.98399999999999999</v>
      </c>
      <c r="M643">
        <v>1.093</v>
      </c>
    </row>
    <row r="644" spans="2:13" x14ac:dyDescent="0.3">
      <c r="B644">
        <v>5.1999999999999998E-2</v>
      </c>
      <c r="C644">
        <v>9.2999999999999999E-2</v>
      </c>
      <c r="D644">
        <v>0.13100000000000001</v>
      </c>
      <c r="E644">
        <v>0.17799999999999999</v>
      </c>
      <c r="F644">
        <v>0.26200000000000001</v>
      </c>
      <c r="G644">
        <v>0.29399999999999998</v>
      </c>
      <c r="H644">
        <v>0.34</v>
      </c>
      <c r="I644">
        <v>0.39600000000000002</v>
      </c>
      <c r="J644">
        <v>0.54900000000000004</v>
      </c>
      <c r="K644">
        <v>0.73799999999999999</v>
      </c>
      <c r="L644">
        <v>0.98399999999999999</v>
      </c>
      <c r="M644">
        <v>1.093</v>
      </c>
    </row>
    <row r="645" spans="2:13" x14ac:dyDescent="0.3">
      <c r="B645">
        <v>5.1999999999999998E-2</v>
      </c>
      <c r="C645">
        <v>9.2999999999999999E-2</v>
      </c>
      <c r="D645">
        <v>0.13100000000000001</v>
      </c>
      <c r="E645">
        <v>0.17799999999999999</v>
      </c>
      <c r="F645">
        <v>0.26200000000000001</v>
      </c>
      <c r="G645">
        <v>0.29399999999999998</v>
      </c>
      <c r="H645">
        <v>0.34</v>
      </c>
      <c r="I645">
        <v>0.39600000000000002</v>
      </c>
      <c r="J645">
        <v>0.54900000000000004</v>
      </c>
      <c r="K645">
        <v>0.73799999999999999</v>
      </c>
      <c r="L645">
        <v>0.98399999999999999</v>
      </c>
      <c r="M645">
        <v>1.093</v>
      </c>
    </row>
    <row r="646" spans="2:13" x14ac:dyDescent="0.3">
      <c r="B646">
        <v>5.1999999999999998E-2</v>
      </c>
      <c r="C646">
        <v>9.2999999999999999E-2</v>
      </c>
      <c r="D646">
        <v>0.13100000000000001</v>
      </c>
      <c r="E646">
        <v>0.17799999999999999</v>
      </c>
      <c r="F646">
        <v>0.26200000000000001</v>
      </c>
      <c r="G646">
        <v>0.29399999999999998</v>
      </c>
      <c r="H646">
        <v>0.34</v>
      </c>
      <c r="I646">
        <v>0.39600000000000002</v>
      </c>
      <c r="J646">
        <v>0.54900000000000004</v>
      </c>
      <c r="K646">
        <v>0.73799999999999999</v>
      </c>
      <c r="L646">
        <v>0.98399999999999999</v>
      </c>
      <c r="M646">
        <v>1.093</v>
      </c>
    </row>
    <row r="647" spans="2:13" x14ac:dyDescent="0.3">
      <c r="B647">
        <v>5.1999999999999998E-2</v>
      </c>
      <c r="C647">
        <v>9.2999999999999999E-2</v>
      </c>
      <c r="D647">
        <v>0.13100000000000001</v>
      </c>
      <c r="E647">
        <v>0.17799999999999999</v>
      </c>
      <c r="F647">
        <v>0.26200000000000001</v>
      </c>
      <c r="G647">
        <v>0.29399999999999998</v>
      </c>
      <c r="H647">
        <v>0.34</v>
      </c>
      <c r="I647">
        <v>0.39600000000000002</v>
      </c>
      <c r="J647">
        <v>0.54900000000000004</v>
      </c>
      <c r="K647">
        <v>0.73799999999999999</v>
      </c>
      <c r="L647">
        <v>0.98399999999999999</v>
      </c>
      <c r="M647">
        <v>1.093</v>
      </c>
    </row>
    <row r="648" spans="2:13" x14ac:dyDescent="0.3">
      <c r="B648">
        <v>5.1999999999999998E-2</v>
      </c>
      <c r="C648">
        <v>7.8E-2</v>
      </c>
      <c r="D648">
        <v>0.155</v>
      </c>
      <c r="E648">
        <v>0.214</v>
      </c>
      <c r="F648">
        <v>0.27500000000000002</v>
      </c>
      <c r="G648">
        <v>0.33600000000000002</v>
      </c>
      <c r="H648">
        <v>0.39400000000000002</v>
      </c>
      <c r="I648">
        <v>0.47199999999999998</v>
      </c>
      <c r="J648">
        <v>0.63200000000000001</v>
      </c>
      <c r="K648">
        <v>0.71399999999999997</v>
      </c>
      <c r="L648">
        <v>0.89800000000000002</v>
      </c>
      <c r="M648">
        <v>1.538</v>
      </c>
    </row>
    <row r="649" spans="2:13" x14ac:dyDescent="0.3">
      <c r="B649">
        <v>5.4699999999999999E-2</v>
      </c>
      <c r="C649">
        <v>9.1999999999999998E-2</v>
      </c>
      <c r="D649">
        <v>0.109</v>
      </c>
      <c r="E649">
        <v>0.23599999999999999</v>
      </c>
      <c r="F649">
        <v>0.27500000000000002</v>
      </c>
      <c r="G649">
        <v>0.314</v>
      </c>
      <c r="H649">
        <v>0.375</v>
      </c>
      <c r="I649">
        <v>0.45600000000000002</v>
      </c>
      <c r="J649">
        <v>0.52100000000000002</v>
      </c>
      <c r="K649">
        <v>0.73199999999999998</v>
      </c>
      <c r="L649">
        <v>0.65100000000000002</v>
      </c>
      <c r="M649">
        <v>1.137</v>
      </c>
    </row>
    <row r="650" spans="2:13" x14ac:dyDescent="0.3">
      <c r="B650">
        <v>5.1999999999999998E-2</v>
      </c>
      <c r="C650">
        <v>8.4000000000000005E-2</v>
      </c>
      <c r="D650">
        <v>0.104</v>
      </c>
      <c r="E650">
        <v>0.14699999999999999</v>
      </c>
      <c r="F650">
        <v>0.21099999999999999</v>
      </c>
      <c r="G650">
        <v>0.32700000000000001</v>
      </c>
      <c r="H650">
        <v>0.39400000000000002</v>
      </c>
      <c r="I650">
        <v>0.44900000000000001</v>
      </c>
      <c r="J650">
        <v>0.51400000000000001</v>
      </c>
      <c r="K650">
        <v>0.58299999999999996</v>
      </c>
      <c r="L650">
        <v>0.63100000000000001</v>
      </c>
      <c r="M650">
        <v>1.538</v>
      </c>
    </row>
    <row r="651" spans="2:13" x14ac:dyDescent="0.3">
      <c r="B651">
        <v>5.1999999999999998E-2</v>
      </c>
      <c r="C651">
        <v>0.108</v>
      </c>
      <c r="D651">
        <v>0.16</v>
      </c>
      <c r="E651">
        <v>0.19900000000000001</v>
      </c>
      <c r="F651">
        <v>0.24099999999999999</v>
      </c>
      <c r="G651">
        <v>0.30099999999999999</v>
      </c>
      <c r="H651">
        <v>0.38800000000000001</v>
      </c>
      <c r="I651">
        <v>0.46600000000000003</v>
      </c>
      <c r="J651">
        <v>0.58799999999999997</v>
      </c>
      <c r="K651">
        <v>0.871</v>
      </c>
      <c r="L651">
        <v>1.2649999999999999</v>
      </c>
      <c r="M651">
        <v>1.972</v>
      </c>
    </row>
    <row r="652" spans="2:13" x14ac:dyDescent="0.3">
      <c r="B652">
        <v>2.5700000000000001E-2</v>
      </c>
      <c r="C652">
        <v>0.06</v>
      </c>
      <c r="D652">
        <v>0.13200000000000001</v>
      </c>
      <c r="E652">
        <v>0.23100000000000001</v>
      </c>
      <c r="F652">
        <v>0.27200000000000002</v>
      </c>
      <c r="G652">
        <v>0.35</v>
      </c>
      <c r="H652">
        <v>0.44700000000000001</v>
      </c>
      <c r="I652">
        <v>0.51900000000000002</v>
      </c>
      <c r="J652">
        <v>0.71599999999999997</v>
      </c>
      <c r="K652">
        <v>0.82</v>
      </c>
      <c r="L652">
        <v>1.073</v>
      </c>
      <c r="M652">
        <v>1.8540000000000001</v>
      </c>
    </row>
    <row r="653" spans="2:13" x14ac:dyDescent="0.3">
      <c r="B653">
        <v>5.1999999999999998E-2</v>
      </c>
      <c r="C653">
        <v>9.5000000000000001E-2</v>
      </c>
      <c r="D653">
        <v>0.14899999999999999</v>
      </c>
      <c r="E653">
        <v>0.24199999999999999</v>
      </c>
      <c r="F653">
        <v>0.29399999999999998</v>
      </c>
      <c r="G653">
        <v>0.34</v>
      </c>
      <c r="H653">
        <v>0.40699999999999997</v>
      </c>
      <c r="I653">
        <v>0.503</v>
      </c>
      <c r="J653">
        <v>0.63700000000000001</v>
      </c>
      <c r="K653">
        <v>0.76500000000000001</v>
      </c>
      <c r="L653">
        <v>1.1839999999999999</v>
      </c>
      <c r="M653">
        <v>1.9</v>
      </c>
    </row>
    <row r="654" spans="2:13" x14ac:dyDescent="0.3">
      <c r="B654">
        <v>5.5199999999999999E-2</v>
      </c>
      <c r="C654">
        <v>8.5000000000000006E-2</v>
      </c>
      <c r="D654">
        <v>0.16600000000000001</v>
      </c>
      <c r="E654">
        <v>0.20699999999999999</v>
      </c>
      <c r="F654">
        <v>0.26900000000000002</v>
      </c>
      <c r="G654">
        <v>0.32300000000000001</v>
      </c>
      <c r="H654">
        <v>0.378</v>
      </c>
      <c r="I654">
        <v>0.47199999999999998</v>
      </c>
      <c r="J654">
        <v>0.53600000000000003</v>
      </c>
      <c r="K654">
        <v>0.64400000000000002</v>
      </c>
      <c r="L654">
        <v>0.98699999999999999</v>
      </c>
      <c r="M654">
        <v>1.1850000000000001</v>
      </c>
    </row>
    <row r="655" spans="2:13" x14ac:dyDescent="0.3">
      <c r="B655">
        <v>7.0400000000000004E-2</v>
      </c>
      <c r="C655">
        <v>9.9000000000000005E-2</v>
      </c>
      <c r="D655">
        <v>0.122</v>
      </c>
      <c r="E655">
        <v>0.23</v>
      </c>
      <c r="F655">
        <v>0.27300000000000002</v>
      </c>
      <c r="G655">
        <v>0.32</v>
      </c>
      <c r="H655">
        <v>0.374</v>
      </c>
      <c r="I655">
        <v>0.46100000000000002</v>
      </c>
      <c r="J655">
        <v>0.59599999999999997</v>
      </c>
      <c r="K655">
        <v>0.70899999999999996</v>
      </c>
      <c r="L655">
        <v>1.196</v>
      </c>
      <c r="M655">
        <v>1.7689999999999999</v>
      </c>
    </row>
    <row r="656" spans="2:13" x14ac:dyDescent="0.3">
      <c r="B656">
        <v>3.4599999999999999E-2</v>
      </c>
      <c r="C656">
        <v>0.13500000000000001</v>
      </c>
      <c r="D656">
        <v>0.154</v>
      </c>
      <c r="E656">
        <v>0.185</v>
      </c>
      <c r="F656">
        <v>0.26600000000000001</v>
      </c>
      <c r="G656">
        <v>0.33</v>
      </c>
      <c r="H656">
        <v>0.38300000000000001</v>
      </c>
      <c r="I656">
        <v>0.44900000000000001</v>
      </c>
      <c r="J656">
        <v>0.57699999999999996</v>
      </c>
      <c r="K656">
        <v>0.68500000000000005</v>
      </c>
      <c r="L656">
        <v>1.012</v>
      </c>
      <c r="M656">
        <v>1.8460000000000001</v>
      </c>
    </row>
    <row r="657" spans="2:13" x14ac:dyDescent="0.3">
      <c r="B657">
        <v>5.7500000000000002E-2</v>
      </c>
      <c r="C657">
        <v>0.14799999999999999</v>
      </c>
      <c r="D657">
        <v>0.18099999999999999</v>
      </c>
      <c r="E657">
        <v>0.223</v>
      </c>
      <c r="F657">
        <v>0.27</v>
      </c>
      <c r="G657">
        <v>0.33900000000000002</v>
      </c>
      <c r="H657">
        <v>0.39800000000000002</v>
      </c>
      <c r="I657">
        <v>0.47299999999999998</v>
      </c>
      <c r="J657">
        <v>0.57299999999999995</v>
      </c>
      <c r="K657">
        <v>0.79600000000000004</v>
      </c>
      <c r="L657">
        <v>1.3759999999999999</v>
      </c>
      <c r="M657">
        <v>1.647</v>
      </c>
    </row>
    <row r="658" spans="2:13" x14ac:dyDescent="0.3">
      <c r="B658">
        <v>7.2700000000000001E-2</v>
      </c>
      <c r="C658">
        <v>7.4999999999999997E-2</v>
      </c>
      <c r="D658">
        <v>0.17199999999999999</v>
      </c>
      <c r="E658">
        <v>0.247</v>
      </c>
      <c r="F658">
        <v>0.28599999999999998</v>
      </c>
      <c r="G658">
        <v>0.34599999999999997</v>
      </c>
      <c r="H658">
        <v>0.42699999999999999</v>
      </c>
      <c r="I658">
        <v>0.51800000000000002</v>
      </c>
      <c r="J658">
        <v>0.64</v>
      </c>
      <c r="K658">
        <v>0.84399999999999997</v>
      </c>
      <c r="L658">
        <v>1.351</v>
      </c>
      <c r="M658">
        <v>2.11</v>
      </c>
    </row>
    <row r="659" spans="2:13" x14ac:dyDescent="0.3">
      <c r="B659">
        <v>7.5999999999999998E-2</v>
      </c>
      <c r="C659">
        <v>0.11700000000000001</v>
      </c>
      <c r="D659">
        <v>0.14000000000000001</v>
      </c>
      <c r="E659">
        <v>0.191</v>
      </c>
      <c r="F659">
        <v>0.27</v>
      </c>
      <c r="G659">
        <v>0.35699999999999998</v>
      </c>
      <c r="H659">
        <v>0.434</v>
      </c>
      <c r="I659">
        <v>0.503</v>
      </c>
      <c r="J659">
        <v>0.57699999999999996</v>
      </c>
      <c r="K659">
        <v>0.68899999999999995</v>
      </c>
      <c r="L659">
        <v>1.089</v>
      </c>
      <c r="M659">
        <v>1.9790000000000001</v>
      </c>
    </row>
    <row r="660" spans="2:13" x14ac:dyDescent="0.3">
      <c r="B660">
        <v>0.1003</v>
      </c>
      <c r="C660">
        <v>0.124</v>
      </c>
      <c r="D660">
        <v>0.159</v>
      </c>
      <c r="E660">
        <v>0.19700000000000001</v>
      </c>
      <c r="F660">
        <v>0.23300000000000001</v>
      </c>
      <c r="G660">
        <v>0.34200000000000003</v>
      </c>
      <c r="H660">
        <v>0.44400000000000001</v>
      </c>
      <c r="I660">
        <v>0.51200000000000001</v>
      </c>
      <c r="J660">
        <v>0.58799999999999997</v>
      </c>
      <c r="K660">
        <v>0.75</v>
      </c>
      <c r="L660">
        <v>1.012</v>
      </c>
      <c r="M660">
        <v>1.3720000000000001</v>
      </c>
    </row>
    <row r="661" spans="2:13" x14ac:dyDescent="0.3">
      <c r="B661">
        <v>5.1999999999999998E-2</v>
      </c>
      <c r="C661">
        <v>0.10299999999999999</v>
      </c>
      <c r="D661">
        <v>0.22</v>
      </c>
      <c r="E661">
        <v>0.24099999999999999</v>
      </c>
      <c r="F661">
        <v>0.27800000000000002</v>
      </c>
      <c r="G661">
        <v>0.33900000000000002</v>
      </c>
      <c r="H661">
        <v>0.46700000000000003</v>
      </c>
      <c r="I661">
        <v>0.58499999999999996</v>
      </c>
      <c r="J661">
        <v>0.70199999999999996</v>
      </c>
      <c r="K661">
        <v>0.77900000000000003</v>
      </c>
      <c r="L661">
        <v>0.88</v>
      </c>
      <c r="M661">
        <v>1.538</v>
      </c>
    </row>
    <row r="662" spans="2:13" x14ac:dyDescent="0.3">
      <c r="B662">
        <v>6.4399999999999999E-2</v>
      </c>
      <c r="C662">
        <v>9.0999999999999998E-2</v>
      </c>
      <c r="D662">
        <v>0.153</v>
      </c>
      <c r="E662">
        <v>0.26400000000000001</v>
      </c>
      <c r="F662">
        <v>0.309</v>
      </c>
      <c r="G662">
        <v>0.373</v>
      </c>
      <c r="H662">
        <v>0.46100000000000002</v>
      </c>
      <c r="I662">
        <v>0.58199999999999996</v>
      </c>
      <c r="J662">
        <v>0.69399999999999995</v>
      </c>
      <c r="K662">
        <v>0.83499999999999996</v>
      </c>
      <c r="L662">
        <v>0.97</v>
      </c>
      <c r="M662">
        <v>1.5980000000000001</v>
      </c>
    </row>
    <row r="663" spans="2:13" x14ac:dyDescent="0.3">
      <c r="B663">
        <v>3.7199999999999997E-2</v>
      </c>
      <c r="C663">
        <v>0.106</v>
      </c>
      <c r="D663">
        <v>0.13200000000000001</v>
      </c>
      <c r="E663">
        <v>0.186</v>
      </c>
      <c r="F663">
        <v>0.27100000000000002</v>
      </c>
      <c r="G663">
        <v>0.38100000000000001</v>
      </c>
      <c r="H663">
        <v>0.45100000000000001</v>
      </c>
      <c r="I663">
        <v>0.54200000000000004</v>
      </c>
      <c r="J663">
        <v>0.66700000000000004</v>
      </c>
      <c r="K663">
        <v>0.78700000000000003</v>
      </c>
      <c r="L663">
        <v>0.90100000000000002</v>
      </c>
      <c r="M663">
        <v>1.0529999999999999</v>
      </c>
    </row>
    <row r="664" spans="2:13" x14ac:dyDescent="0.3">
      <c r="B664">
        <v>6.2600000000000003E-2</v>
      </c>
      <c r="C664">
        <v>8.3000000000000004E-2</v>
      </c>
      <c r="D664">
        <v>0.11799999999999999</v>
      </c>
      <c r="E664">
        <v>0.17699999999999999</v>
      </c>
      <c r="F664">
        <v>0.23899999999999999</v>
      </c>
      <c r="G664">
        <v>0.27500000000000002</v>
      </c>
      <c r="H664">
        <v>0.40899999999999997</v>
      </c>
      <c r="I664">
        <v>0.52400000000000002</v>
      </c>
      <c r="J664">
        <v>0.59399999999999997</v>
      </c>
      <c r="K664">
        <v>0.70899999999999996</v>
      </c>
      <c r="L664">
        <v>0.85099999999999998</v>
      </c>
      <c r="M664">
        <v>1.046</v>
      </c>
    </row>
    <row r="665" spans="2:13" x14ac:dyDescent="0.3">
      <c r="B665">
        <v>1.0999999999999999E-2</v>
      </c>
      <c r="C665">
        <v>8.8999999999999996E-2</v>
      </c>
      <c r="D665">
        <v>0.121</v>
      </c>
      <c r="E665">
        <v>0.18099999999999999</v>
      </c>
      <c r="F665">
        <v>0.246</v>
      </c>
      <c r="G665">
        <v>0.32</v>
      </c>
      <c r="H665">
        <v>0.40799999999999997</v>
      </c>
      <c r="I665">
        <v>0.57899999999999996</v>
      </c>
      <c r="J665">
        <v>0.71899999999999997</v>
      </c>
      <c r="K665">
        <v>0.85299999999999998</v>
      </c>
      <c r="L665">
        <v>0.96499999999999997</v>
      </c>
      <c r="M665">
        <v>1.1739999999999999</v>
      </c>
    </row>
    <row r="666" spans="2:13" x14ac:dyDescent="0.3">
      <c r="B666">
        <v>4.1200000000000001E-2</v>
      </c>
      <c r="C666">
        <v>8.4000000000000005E-2</v>
      </c>
      <c r="D666">
        <v>0.112</v>
      </c>
      <c r="E666">
        <v>0.224</v>
      </c>
      <c r="F666">
        <v>0.27</v>
      </c>
      <c r="G666">
        <v>0.33600000000000002</v>
      </c>
      <c r="H666">
        <v>0.46200000000000002</v>
      </c>
      <c r="I666">
        <v>0.64300000000000002</v>
      </c>
      <c r="J666">
        <v>0.80800000000000005</v>
      </c>
      <c r="K666">
        <v>0.86799999999999999</v>
      </c>
      <c r="L666">
        <v>1.0580000000000001</v>
      </c>
      <c r="M666">
        <v>1.421</v>
      </c>
    </row>
    <row r="667" spans="2:13" x14ac:dyDescent="0.3">
      <c r="B667">
        <v>7.0000000000000007E-2</v>
      </c>
      <c r="C667">
        <v>9.8000000000000004E-2</v>
      </c>
      <c r="D667">
        <v>0.14499999999999999</v>
      </c>
      <c r="E667">
        <v>0.192</v>
      </c>
      <c r="F667">
        <v>0.27</v>
      </c>
      <c r="G667">
        <v>0.34</v>
      </c>
      <c r="H667">
        <v>0.42899999999999999</v>
      </c>
      <c r="I667">
        <v>0.57699999999999996</v>
      </c>
      <c r="J667">
        <v>0.80700000000000005</v>
      </c>
      <c r="K667">
        <v>0.96499999999999997</v>
      </c>
      <c r="L667">
        <v>1.115</v>
      </c>
      <c r="M667">
        <v>1.367</v>
      </c>
    </row>
    <row r="668" spans="2:13" x14ac:dyDescent="0.3">
      <c r="B668">
        <v>6.1199999999999997E-2</v>
      </c>
      <c r="C668">
        <v>9.1999999999999998E-2</v>
      </c>
      <c r="D668">
        <v>0.151</v>
      </c>
      <c r="E668">
        <v>0.191</v>
      </c>
      <c r="F668">
        <v>0.28000000000000003</v>
      </c>
      <c r="G668">
        <v>0.35199999999999998</v>
      </c>
      <c r="H668">
        <v>0.52400000000000002</v>
      </c>
      <c r="I668">
        <v>0.68300000000000005</v>
      </c>
      <c r="J668">
        <v>0.94499999999999995</v>
      </c>
      <c r="K668">
        <v>1.216</v>
      </c>
      <c r="L668">
        <v>1.4259999999999999</v>
      </c>
      <c r="M668">
        <v>1.4770000000000001</v>
      </c>
    </row>
    <row r="669" spans="2:13" x14ac:dyDescent="0.3">
      <c r="B669">
        <v>0.10440000000000001</v>
      </c>
      <c r="C669">
        <v>0.106</v>
      </c>
      <c r="D669">
        <v>0.14599999999999999</v>
      </c>
      <c r="E669">
        <v>0.20100000000000001</v>
      </c>
      <c r="F669">
        <v>0.26</v>
      </c>
      <c r="G669">
        <v>0.35499999999999998</v>
      </c>
      <c r="H669">
        <v>0.495</v>
      </c>
      <c r="I669">
        <v>0.68300000000000005</v>
      </c>
      <c r="J669">
        <v>0.88400000000000001</v>
      </c>
      <c r="K669">
        <v>1.0880000000000001</v>
      </c>
      <c r="L669">
        <v>1.4670000000000001</v>
      </c>
      <c r="M669">
        <v>1.647</v>
      </c>
    </row>
    <row r="670" spans="2:13" x14ac:dyDescent="0.3">
      <c r="B670">
        <v>8.4099999999999994E-2</v>
      </c>
      <c r="C670">
        <v>0.128</v>
      </c>
      <c r="D670">
        <v>0.13800000000000001</v>
      </c>
      <c r="E670">
        <v>0.17799999999999999</v>
      </c>
      <c r="F670">
        <v>0.248</v>
      </c>
      <c r="G670">
        <v>0.34</v>
      </c>
      <c r="H670">
        <v>0.54500000000000004</v>
      </c>
      <c r="I670">
        <v>0.80600000000000005</v>
      </c>
      <c r="J670">
        <v>1.0349999999999999</v>
      </c>
      <c r="K670">
        <v>1.246</v>
      </c>
      <c r="L670">
        <v>1.4119999999999999</v>
      </c>
      <c r="M670">
        <v>1.655</v>
      </c>
    </row>
    <row r="671" spans="2:13" x14ac:dyDescent="0.3">
      <c r="B671">
        <v>8.9499999999999996E-2</v>
      </c>
      <c r="C671">
        <v>0.109</v>
      </c>
      <c r="D671">
        <v>0.13400000000000001</v>
      </c>
      <c r="E671">
        <v>0.17399999999999999</v>
      </c>
      <c r="F671">
        <v>0.25</v>
      </c>
      <c r="G671">
        <v>0.33100000000000002</v>
      </c>
      <c r="H671">
        <v>0.46500000000000002</v>
      </c>
      <c r="I671">
        <v>0.74199999999999999</v>
      </c>
      <c r="J671">
        <v>1.0209999999999999</v>
      </c>
      <c r="K671">
        <v>1.258</v>
      </c>
      <c r="L671">
        <v>1.3759999999999999</v>
      </c>
      <c r="M671">
        <v>1.776</v>
      </c>
    </row>
    <row r="672" spans="2:13" x14ac:dyDescent="0.3">
      <c r="B672">
        <v>4.2599999999999999E-2</v>
      </c>
      <c r="C672">
        <v>6.4000000000000001E-2</v>
      </c>
      <c r="D672">
        <v>0.16300000000000001</v>
      </c>
      <c r="E672">
        <v>0.19600000000000001</v>
      </c>
      <c r="F672">
        <v>0.255</v>
      </c>
      <c r="G672">
        <v>0.34599999999999997</v>
      </c>
      <c r="H672">
        <v>0.46600000000000003</v>
      </c>
      <c r="I672">
        <v>0.75600000000000001</v>
      </c>
      <c r="J672">
        <v>0.999</v>
      </c>
      <c r="K672">
        <v>1.141</v>
      </c>
      <c r="L672">
        <v>1.228</v>
      </c>
      <c r="M672">
        <v>1.5629999999999999</v>
      </c>
    </row>
    <row r="673" spans="2:13" x14ac:dyDescent="0.3">
      <c r="B673">
        <v>6.5600000000000006E-2</v>
      </c>
      <c r="C673">
        <v>9.8000000000000004E-2</v>
      </c>
      <c r="D673">
        <v>0.122</v>
      </c>
      <c r="E673">
        <v>0.17899999999999999</v>
      </c>
      <c r="F673">
        <v>0.25800000000000001</v>
      </c>
      <c r="G673">
        <v>0.32500000000000001</v>
      </c>
      <c r="H673">
        <v>0.46100000000000002</v>
      </c>
      <c r="I673">
        <v>0.61399999999999999</v>
      </c>
      <c r="J673">
        <v>0.82799999999999996</v>
      </c>
      <c r="K673">
        <v>1.0740000000000001</v>
      </c>
      <c r="L673">
        <v>1.36</v>
      </c>
      <c r="M673">
        <v>1.671</v>
      </c>
    </row>
    <row r="674" spans="2:13" x14ac:dyDescent="0.3">
      <c r="B674">
        <v>3.09E-2</v>
      </c>
      <c r="C674">
        <v>7.3999999999999996E-2</v>
      </c>
      <c r="D674">
        <v>0.13</v>
      </c>
      <c r="E674">
        <v>0.2</v>
      </c>
      <c r="F674">
        <v>0.25700000000000001</v>
      </c>
      <c r="G674">
        <v>0.32900000000000001</v>
      </c>
      <c r="H674">
        <v>0.44500000000000001</v>
      </c>
      <c r="I674">
        <v>0.64500000000000002</v>
      </c>
      <c r="J674">
        <v>0.88300000000000001</v>
      </c>
      <c r="K674">
        <v>1.1020000000000001</v>
      </c>
      <c r="L674">
        <v>1.321</v>
      </c>
      <c r="M674">
        <v>1.649</v>
      </c>
    </row>
    <row r="675" spans="2:13" x14ac:dyDescent="0.3">
      <c r="B675">
        <v>3.5799999999999998E-2</v>
      </c>
      <c r="C675">
        <v>8.5999999999999993E-2</v>
      </c>
      <c r="D675">
        <v>0.11700000000000001</v>
      </c>
      <c r="E675">
        <v>0.186</v>
      </c>
      <c r="F675">
        <v>0.245</v>
      </c>
      <c r="G675">
        <v>0.307</v>
      </c>
      <c r="H675">
        <v>0.4</v>
      </c>
      <c r="I675">
        <v>0.56399999999999995</v>
      </c>
      <c r="J675">
        <v>0.76800000000000002</v>
      </c>
      <c r="K675">
        <v>1.0049999999999999</v>
      </c>
      <c r="L675">
        <v>1.2090000000000001</v>
      </c>
      <c r="M675">
        <v>1.5369999999999999</v>
      </c>
    </row>
    <row r="676" spans="2:13" x14ac:dyDescent="0.3">
      <c r="B676">
        <v>3.4099999999999998E-2</v>
      </c>
      <c r="C676">
        <v>0.08</v>
      </c>
      <c r="D676">
        <v>0.158</v>
      </c>
      <c r="E676">
        <v>0.193</v>
      </c>
      <c r="F676">
        <v>0.247</v>
      </c>
      <c r="G676">
        <v>0.307</v>
      </c>
      <c r="H676">
        <v>0.38700000000000001</v>
      </c>
      <c r="I676">
        <v>0.52800000000000002</v>
      </c>
      <c r="J676">
        <v>0.7</v>
      </c>
      <c r="K676">
        <v>0.89700000000000002</v>
      </c>
      <c r="L676">
        <v>1.087</v>
      </c>
      <c r="M676">
        <v>1.5409999999999999</v>
      </c>
    </row>
    <row r="677" spans="2:13" x14ac:dyDescent="0.3">
      <c r="B677">
        <v>2.9100000000000001E-2</v>
      </c>
      <c r="C677">
        <v>7.4999999999999997E-2</v>
      </c>
      <c r="D677">
        <v>0.113</v>
      </c>
      <c r="E677">
        <v>0.19600000000000001</v>
      </c>
      <c r="F677">
        <v>0.25900000000000001</v>
      </c>
      <c r="G677">
        <v>0.318</v>
      </c>
      <c r="H677">
        <v>0.39900000000000002</v>
      </c>
      <c r="I677">
        <v>0.51700000000000002</v>
      </c>
      <c r="J677">
        <v>0.64100000000000001</v>
      </c>
      <c r="K677">
        <v>0.76700000000000002</v>
      </c>
      <c r="L677">
        <v>0.91800000000000004</v>
      </c>
      <c r="M677">
        <v>1.296</v>
      </c>
    </row>
    <row r="678" spans="2:13" x14ac:dyDescent="0.3">
      <c r="B678">
        <v>3.2800000000000003E-2</v>
      </c>
      <c r="C678">
        <v>7.5999999999999998E-2</v>
      </c>
      <c r="D678">
        <v>0.11600000000000001</v>
      </c>
      <c r="E678">
        <v>0.14099999999999999</v>
      </c>
      <c r="F678">
        <v>0.26100000000000001</v>
      </c>
      <c r="G678">
        <v>0.35</v>
      </c>
      <c r="H678">
        <v>0.41899999999999998</v>
      </c>
      <c r="I678">
        <v>0.51600000000000001</v>
      </c>
      <c r="J678">
        <v>0.63100000000000001</v>
      </c>
      <c r="K678">
        <v>0.752</v>
      </c>
      <c r="L678">
        <v>0.92400000000000004</v>
      </c>
      <c r="M678">
        <v>1.2629999999999999</v>
      </c>
    </row>
    <row r="679" spans="2:13" x14ac:dyDescent="0.3">
      <c r="B679">
        <v>8.6300000000000002E-2</v>
      </c>
      <c r="C679">
        <v>7.3999999999999996E-2</v>
      </c>
      <c r="D679">
        <v>0.121</v>
      </c>
      <c r="E679">
        <v>0.17199999999999999</v>
      </c>
      <c r="F679">
        <v>0.22600000000000001</v>
      </c>
      <c r="G679">
        <v>0.33100000000000002</v>
      </c>
      <c r="H679">
        <v>0.43099999999999999</v>
      </c>
      <c r="I679">
        <v>0.51</v>
      </c>
      <c r="J679">
        <v>0.621</v>
      </c>
      <c r="K679">
        <v>0.75600000000000001</v>
      </c>
      <c r="L679">
        <v>0.90300000000000002</v>
      </c>
      <c r="M679">
        <v>1.177</v>
      </c>
    </row>
    <row r="680" spans="2:13" x14ac:dyDescent="0.3">
      <c r="B680">
        <v>3.5799999999999998E-2</v>
      </c>
      <c r="C680">
        <v>4.8300000000000003E-2</v>
      </c>
      <c r="D680">
        <v>6.88E-2</v>
      </c>
      <c r="E680">
        <v>0.18579999999999999</v>
      </c>
      <c r="F680">
        <v>0.25380000000000003</v>
      </c>
      <c r="G680">
        <v>0.31240000000000001</v>
      </c>
      <c r="H680">
        <v>0.41560000000000002</v>
      </c>
      <c r="I680">
        <v>0.51519999999999999</v>
      </c>
      <c r="J680">
        <v>0.60529999999999995</v>
      </c>
      <c r="K680">
        <v>0.71919999999999995</v>
      </c>
      <c r="L680">
        <v>0.86129999999999995</v>
      </c>
      <c r="M680">
        <v>1.1479999999999999</v>
      </c>
    </row>
    <row r="681" spans="2:13" x14ac:dyDescent="0.3">
      <c r="B681">
        <v>1.38E-2</v>
      </c>
      <c r="C681">
        <v>4.53E-2</v>
      </c>
      <c r="D681">
        <v>0.109</v>
      </c>
      <c r="E681">
        <v>0.14230000000000001</v>
      </c>
      <c r="F681">
        <v>0.253</v>
      </c>
      <c r="G681">
        <v>0.32990000000000003</v>
      </c>
      <c r="H681">
        <v>0.41120000000000001</v>
      </c>
      <c r="I681">
        <v>0.53159999999999996</v>
      </c>
      <c r="J681">
        <v>0.625</v>
      </c>
      <c r="K681">
        <v>0.76429999999999998</v>
      </c>
      <c r="L681">
        <v>0.88600000000000001</v>
      </c>
      <c r="M681">
        <v>1.1439999999999999</v>
      </c>
    </row>
    <row r="682" spans="2:13" x14ac:dyDescent="0.3">
      <c r="B682">
        <v>1.38E-2</v>
      </c>
      <c r="C682">
        <v>5.21E-2</v>
      </c>
      <c r="D682">
        <v>0.1013</v>
      </c>
      <c r="E682">
        <v>0.17469999999999999</v>
      </c>
      <c r="F682">
        <v>0.23649999999999999</v>
      </c>
      <c r="G682">
        <v>0.31330000000000002</v>
      </c>
      <c r="H682">
        <v>0.41489999999999999</v>
      </c>
      <c r="I682">
        <v>0.53859999999999997</v>
      </c>
      <c r="J682">
        <v>0.64880000000000004</v>
      </c>
      <c r="K682">
        <v>0.7873</v>
      </c>
      <c r="L682">
        <v>0.96350000000000002</v>
      </c>
      <c r="M682">
        <v>1.4730000000000001</v>
      </c>
    </row>
    <row r="683" spans="2:13" x14ac:dyDescent="0.3">
      <c r="B683">
        <v>1.9300000000000001E-2</v>
      </c>
      <c r="C683">
        <v>6.6699999999999995E-2</v>
      </c>
      <c r="D683">
        <v>0.10059999999999999</v>
      </c>
      <c r="E683">
        <v>0.19009999999999999</v>
      </c>
      <c r="F683">
        <v>0.28720000000000001</v>
      </c>
      <c r="G683">
        <v>0.35320000000000001</v>
      </c>
      <c r="H683">
        <v>0.46639999999999998</v>
      </c>
      <c r="I683">
        <v>0.61299999999999999</v>
      </c>
      <c r="J683">
        <v>0.77349999999999997</v>
      </c>
      <c r="K683">
        <v>0.92259999999999998</v>
      </c>
      <c r="L683">
        <v>1.1733</v>
      </c>
      <c r="M683">
        <v>1.514</v>
      </c>
    </row>
    <row r="684" spans="2:13" x14ac:dyDescent="0.3">
      <c r="B684">
        <v>7.3000000000000001E-3</v>
      </c>
      <c r="C684">
        <v>1.4E-2</v>
      </c>
      <c r="D684">
        <v>8.1500000000000003E-2</v>
      </c>
      <c r="E684">
        <v>0.20180000000000001</v>
      </c>
      <c r="F684">
        <v>0.26350000000000001</v>
      </c>
      <c r="G684">
        <v>0.3528</v>
      </c>
      <c r="H684">
        <v>0.4758</v>
      </c>
      <c r="I684">
        <v>0.55789999999999995</v>
      </c>
      <c r="J684">
        <v>0.71050000000000002</v>
      </c>
      <c r="K684">
        <v>0.91169999999999995</v>
      </c>
      <c r="L684">
        <v>1.1462000000000001</v>
      </c>
      <c r="M684">
        <v>1.6</v>
      </c>
    </row>
    <row r="685" spans="2:13" x14ac:dyDescent="0.3">
      <c r="B685">
        <v>5.1999999999999998E-2</v>
      </c>
      <c r="C685">
        <v>0.125403347</v>
      </c>
      <c r="D685">
        <v>0.268198202</v>
      </c>
      <c r="E685">
        <v>0.26314122899999998</v>
      </c>
      <c r="F685">
        <v>0.30995917000000001</v>
      </c>
      <c r="G685">
        <v>0.36198247099999997</v>
      </c>
      <c r="H685">
        <v>0.43108374399999999</v>
      </c>
      <c r="I685">
        <v>0.50682558300000002</v>
      </c>
      <c r="J685">
        <v>0.67831801199999997</v>
      </c>
      <c r="K685">
        <v>0.72566416600000005</v>
      </c>
      <c r="L685">
        <v>0.93555553700000005</v>
      </c>
      <c r="M685">
        <v>1.142647078</v>
      </c>
    </row>
    <row r="686" spans="2:13" x14ac:dyDescent="0.3">
      <c r="B686" t="s">
        <v>0</v>
      </c>
      <c r="C686" t="s">
        <v>17</v>
      </c>
      <c r="D686" t="s">
        <v>10</v>
      </c>
      <c r="E686">
        <v>5</v>
      </c>
      <c r="F686" t="s">
        <v>27</v>
      </c>
    </row>
    <row r="687" spans="2:13" x14ac:dyDescent="0.3">
      <c r="B687">
        <v>4.4695039999999998E-2</v>
      </c>
      <c r="C687">
        <v>0.17123924099999999</v>
      </c>
      <c r="D687">
        <v>0.37696127200000001</v>
      </c>
      <c r="E687">
        <v>0.64225458099999999</v>
      </c>
      <c r="F687">
        <v>0.944864237</v>
      </c>
      <c r="G687">
        <v>1.265033466</v>
      </c>
      <c r="H687">
        <v>1.5871722930000001</v>
      </c>
      <c r="I687">
        <v>1.899961107</v>
      </c>
      <c r="J687">
        <v>1.899961107</v>
      </c>
      <c r="K687">
        <v>1.899961107</v>
      </c>
      <c r="L687">
        <v>1.899961107</v>
      </c>
      <c r="M687">
        <v>1.899961107</v>
      </c>
    </row>
    <row r="688" spans="2:13" x14ac:dyDescent="0.3">
      <c r="B688">
        <v>4.4719691999999998E-2</v>
      </c>
      <c r="C688">
        <v>0.17135001499999999</v>
      </c>
      <c r="D688">
        <v>0.37722623900000002</v>
      </c>
      <c r="E688">
        <v>0.642730315</v>
      </c>
      <c r="F688">
        <v>0.94559001600000003</v>
      </c>
      <c r="G688">
        <v>1.266031382</v>
      </c>
      <c r="H688">
        <v>1.588449886</v>
      </c>
      <c r="I688">
        <v>1.9015147400000001</v>
      </c>
      <c r="J688">
        <v>1.9015147400000001</v>
      </c>
      <c r="K688">
        <v>1.9015147400000001</v>
      </c>
      <c r="L688">
        <v>1.9015147400000001</v>
      </c>
      <c r="M688">
        <v>1.9015147400000001</v>
      </c>
    </row>
    <row r="689" spans="2:13" x14ac:dyDescent="0.3">
      <c r="B689">
        <v>2.9912848999999998E-2</v>
      </c>
      <c r="C689">
        <v>0.129512034</v>
      </c>
      <c r="D689">
        <v>0.30633937</v>
      </c>
      <c r="E689">
        <v>0.54787463999999997</v>
      </c>
      <c r="F689">
        <v>0.83484832799999997</v>
      </c>
      <c r="G689">
        <v>1.147831354</v>
      </c>
      <c r="H689">
        <v>1.4701773140000001</v>
      </c>
      <c r="I689">
        <v>1.788967937</v>
      </c>
      <c r="J689">
        <v>1.788967937</v>
      </c>
      <c r="K689">
        <v>1.788967937</v>
      </c>
      <c r="L689">
        <v>1.788967937</v>
      </c>
      <c r="M689">
        <v>1.788967937</v>
      </c>
    </row>
    <row r="690" spans="2:13" x14ac:dyDescent="0.3">
      <c r="B690">
        <v>3.7401855999999997E-2</v>
      </c>
      <c r="C690">
        <v>0.147325543</v>
      </c>
      <c r="D690">
        <v>0.32964394499999999</v>
      </c>
      <c r="E690">
        <v>0.56784809800000002</v>
      </c>
      <c r="F690">
        <v>0.84208344499999999</v>
      </c>
      <c r="G690">
        <v>1.134236579</v>
      </c>
      <c r="H690">
        <v>1.429747428</v>
      </c>
      <c r="I690">
        <v>1.7178785889999999</v>
      </c>
      <c r="J690">
        <v>1.7178785889999999</v>
      </c>
      <c r="K690">
        <v>1.7178785889999999</v>
      </c>
      <c r="L690">
        <v>1.7178785889999999</v>
      </c>
      <c r="M690">
        <v>1.7178785889999999</v>
      </c>
    </row>
    <row r="691" spans="2:13" x14ac:dyDescent="0.3">
      <c r="B691">
        <v>3.7744558999999997E-2</v>
      </c>
      <c r="C691">
        <v>0.14671946699999999</v>
      </c>
      <c r="D691">
        <v>0.32574367199999998</v>
      </c>
      <c r="E691">
        <v>0.55818923300000001</v>
      </c>
      <c r="F691">
        <v>0.82461519900000002</v>
      </c>
      <c r="G691">
        <v>1.1075168129999999</v>
      </c>
      <c r="H691">
        <v>1.3929470850000001</v>
      </c>
      <c r="I691">
        <v>1.670696363</v>
      </c>
      <c r="J691">
        <v>1.670696363</v>
      </c>
      <c r="K691">
        <v>1.670696363</v>
      </c>
      <c r="L691">
        <v>1.670696363</v>
      </c>
      <c r="M691">
        <v>1.670696363</v>
      </c>
    </row>
    <row r="692" spans="2:13" x14ac:dyDescent="0.3">
      <c r="B692">
        <v>3.3520037000000003E-2</v>
      </c>
      <c r="C692">
        <v>0.13604482300000001</v>
      </c>
      <c r="D692">
        <v>0.309800252</v>
      </c>
      <c r="E692">
        <v>0.54003631699999999</v>
      </c>
      <c r="F692">
        <v>0.80775602300000005</v>
      </c>
      <c r="G692">
        <v>1.095093994</v>
      </c>
      <c r="H692">
        <v>1.3873991379999999</v>
      </c>
      <c r="I692">
        <v>1.6736880599999999</v>
      </c>
      <c r="J692">
        <v>1.6736880599999999</v>
      </c>
      <c r="K692">
        <v>1.6736880599999999</v>
      </c>
      <c r="L692">
        <v>1.6736880599999999</v>
      </c>
      <c r="M692">
        <v>1.6736880599999999</v>
      </c>
    </row>
    <row r="693" spans="2:13" x14ac:dyDescent="0.3">
      <c r="B693">
        <v>4.4002488999999999E-2</v>
      </c>
      <c r="C693">
        <v>0.15961377199999999</v>
      </c>
      <c r="D693">
        <v>0.34026011</v>
      </c>
      <c r="E693">
        <v>0.56728282900000004</v>
      </c>
      <c r="F693">
        <v>0.82155278700000001</v>
      </c>
      <c r="G693">
        <v>1.086946478</v>
      </c>
      <c r="H693">
        <v>1.351197687</v>
      </c>
      <c r="I693">
        <v>1.6056794489999999</v>
      </c>
      <c r="J693">
        <v>1.6056794489999999</v>
      </c>
      <c r="K693">
        <v>1.6056794489999999</v>
      </c>
      <c r="L693">
        <v>1.6056794489999999</v>
      </c>
      <c r="M693">
        <v>1.6056794489999999</v>
      </c>
    </row>
    <row r="694" spans="2:13" x14ac:dyDescent="0.3">
      <c r="B694">
        <v>3.2350298E-2</v>
      </c>
      <c r="C694">
        <v>0.129835641</v>
      </c>
      <c r="D694">
        <v>0.29372268499999998</v>
      </c>
      <c r="E694">
        <v>0.50974150200000001</v>
      </c>
      <c r="F694">
        <v>0.75999344999999996</v>
      </c>
      <c r="G694">
        <v>1.0278382770000001</v>
      </c>
      <c r="H694">
        <v>1.299731596</v>
      </c>
      <c r="I694">
        <v>1.565581484</v>
      </c>
      <c r="J694">
        <v>1.565581484</v>
      </c>
      <c r="K694">
        <v>1.565581484</v>
      </c>
      <c r="L694">
        <v>1.565581484</v>
      </c>
      <c r="M694">
        <v>1.565581484</v>
      </c>
    </row>
    <row r="695" spans="2:13" x14ac:dyDescent="0.3">
      <c r="B695">
        <v>3.1656032000000001E-2</v>
      </c>
      <c r="C695">
        <v>0.12928384200000001</v>
      </c>
      <c r="D695">
        <v>0.29548549600000001</v>
      </c>
      <c r="E695">
        <v>0.51635990600000004</v>
      </c>
      <c r="F695">
        <v>0.77372872100000001</v>
      </c>
      <c r="G695">
        <v>1.0503854960000001</v>
      </c>
      <c r="H695">
        <v>1.3321602720000001</v>
      </c>
      <c r="I695">
        <v>1.6083943080000001</v>
      </c>
      <c r="J695">
        <v>1.6083943080000001</v>
      </c>
      <c r="K695">
        <v>1.6083943080000001</v>
      </c>
      <c r="L695">
        <v>1.6083943080000001</v>
      </c>
      <c r="M695">
        <v>1.6083943080000001</v>
      </c>
    </row>
    <row r="696" spans="2:13" x14ac:dyDescent="0.3">
      <c r="B696">
        <v>3.6144229E-2</v>
      </c>
      <c r="C696">
        <v>0.13832704000000001</v>
      </c>
      <c r="D696">
        <v>0.30431333300000002</v>
      </c>
      <c r="E696">
        <v>0.51825403400000003</v>
      </c>
      <c r="F696">
        <v>0.76219856699999999</v>
      </c>
      <c r="G696">
        <v>1.020228269</v>
      </c>
      <c r="H696">
        <v>1.2797909810000001</v>
      </c>
      <c r="I696">
        <v>1.53177846</v>
      </c>
      <c r="J696">
        <v>1.53177846</v>
      </c>
      <c r="K696">
        <v>1.53177846</v>
      </c>
      <c r="L696">
        <v>1.53177846</v>
      </c>
      <c r="M696">
        <v>1.53177846</v>
      </c>
    </row>
    <row r="697" spans="2:13" x14ac:dyDescent="0.3">
      <c r="B697">
        <v>3.5620952999999997E-2</v>
      </c>
      <c r="C697">
        <v>0.13567654400000001</v>
      </c>
      <c r="D697">
        <v>0.29764820800000003</v>
      </c>
      <c r="E697">
        <v>0.50594611099999998</v>
      </c>
      <c r="F697">
        <v>0.743079135</v>
      </c>
      <c r="G697">
        <v>0.99360741100000005</v>
      </c>
      <c r="H697">
        <v>1.2453949369999999</v>
      </c>
      <c r="I697">
        <v>1.489659278</v>
      </c>
      <c r="J697">
        <v>1.489659278</v>
      </c>
      <c r="K697">
        <v>1.489659278</v>
      </c>
      <c r="L697">
        <v>1.489659278</v>
      </c>
      <c r="M697">
        <v>1.489659278</v>
      </c>
    </row>
    <row r="698" spans="2:13" x14ac:dyDescent="0.3">
      <c r="B698">
        <v>4.0741708000000001E-2</v>
      </c>
      <c r="C698">
        <v>0.147588686</v>
      </c>
      <c r="D698">
        <v>0.314378932</v>
      </c>
      <c r="E698">
        <v>0.52385637399999996</v>
      </c>
      <c r="F698">
        <v>0.75837074500000001</v>
      </c>
      <c r="G698">
        <v>1.0030634490000001</v>
      </c>
      <c r="H698">
        <v>1.246640701</v>
      </c>
      <c r="I698">
        <v>1.481165815</v>
      </c>
      <c r="J698">
        <v>1.481165815</v>
      </c>
      <c r="K698">
        <v>1.481165815</v>
      </c>
      <c r="L698">
        <v>1.481165815</v>
      </c>
      <c r="M698">
        <v>1.481165815</v>
      </c>
    </row>
    <row r="699" spans="2:13" x14ac:dyDescent="0.3">
      <c r="B699">
        <v>3.9043161E-2</v>
      </c>
      <c r="C699">
        <v>0.143840992</v>
      </c>
      <c r="D699">
        <v>0.309446477</v>
      </c>
      <c r="E699">
        <v>0.51909840399999996</v>
      </c>
      <c r="F699">
        <v>0.755134003</v>
      </c>
      <c r="G699">
        <v>1.0024483040000001</v>
      </c>
      <c r="H699">
        <v>1.249429694</v>
      </c>
      <c r="I699">
        <v>1.487835799</v>
      </c>
      <c r="J699">
        <v>1.487835799</v>
      </c>
      <c r="K699">
        <v>1.487835799</v>
      </c>
      <c r="L699">
        <v>1.487835799</v>
      </c>
      <c r="M699">
        <v>1.487835799</v>
      </c>
    </row>
    <row r="700" spans="2:13" x14ac:dyDescent="0.3">
      <c r="B700">
        <v>4.1605780000000002E-2</v>
      </c>
      <c r="C700">
        <v>0.13836649600000001</v>
      </c>
      <c r="D700">
        <v>0.28029472700000002</v>
      </c>
      <c r="E700">
        <v>0.45148339799999998</v>
      </c>
      <c r="F700">
        <v>0.63773095000000002</v>
      </c>
      <c r="G700">
        <v>0.82797331399999996</v>
      </c>
      <c r="H700">
        <v>1.0142783900000001</v>
      </c>
      <c r="I700">
        <v>1.1913689380000001</v>
      </c>
      <c r="J700">
        <v>1.1913689380000001</v>
      </c>
      <c r="K700">
        <v>1.1913689380000001</v>
      </c>
      <c r="L700">
        <v>1.1913689380000001</v>
      </c>
      <c r="M700">
        <v>1.1913689380000001</v>
      </c>
    </row>
    <row r="701" spans="2:13" x14ac:dyDescent="0.3">
      <c r="B701">
        <v>4.4185250000000002E-2</v>
      </c>
      <c r="C701">
        <v>0.15620625899999999</v>
      </c>
      <c r="D701">
        <v>0.3280016</v>
      </c>
      <c r="E701">
        <v>0.54129332200000002</v>
      </c>
      <c r="F701">
        <v>0.77813956299999998</v>
      </c>
      <c r="G701">
        <v>1.0237715199999999</v>
      </c>
      <c r="H701">
        <v>1.2671467590000001</v>
      </c>
      <c r="I701">
        <v>1.5006200119999999</v>
      </c>
      <c r="J701">
        <v>1.5006200119999999</v>
      </c>
      <c r="K701">
        <v>1.5006200119999999</v>
      </c>
      <c r="L701">
        <v>1.5006200119999999</v>
      </c>
      <c r="M701">
        <v>1.5006200119999999</v>
      </c>
    </row>
    <row r="702" spans="2:13" x14ac:dyDescent="0.3">
      <c r="B702">
        <v>4.0340523000000003E-2</v>
      </c>
      <c r="C702">
        <v>0.149337473</v>
      </c>
      <c r="D702">
        <v>0.32218047999999999</v>
      </c>
      <c r="E702">
        <v>0.541492321</v>
      </c>
      <c r="F702">
        <v>0.78880056499999995</v>
      </c>
      <c r="G702">
        <v>1.0482361579999999</v>
      </c>
      <c r="H702">
        <v>1.3075607849999999</v>
      </c>
      <c r="I702">
        <v>1.558062595</v>
      </c>
      <c r="J702">
        <v>1.558062595</v>
      </c>
      <c r="K702">
        <v>1.558062595</v>
      </c>
      <c r="L702">
        <v>1.558062595</v>
      </c>
      <c r="M702">
        <v>1.558062595</v>
      </c>
    </row>
    <row r="703" spans="2:13" x14ac:dyDescent="0.3">
      <c r="B703">
        <v>4.1701779000000001E-2</v>
      </c>
      <c r="C703">
        <v>0.151455697</v>
      </c>
      <c r="D703">
        <v>0.32310397099999999</v>
      </c>
      <c r="E703">
        <v>0.53894479699999998</v>
      </c>
      <c r="F703">
        <v>0.78079086399999997</v>
      </c>
      <c r="G703">
        <v>1.033294865</v>
      </c>
      <c r="H703">
        <v>1.2847713810000001</v>
      </c>
      <c r="I703">
        <v>1.526995812</v>
      </c>
      <c r="J703">
        <v>1.526995812</v>
      </c>
      <c r="K703">
        <v>1.526995812</v>
      </c>
      <c r="L703">
        <v>1.526995812</v>
      </c>
      <c r="M703">
        <v>1.526995812</v>
      </c>
    </row>
    <row r="704" spans="2:13" x14ac:dyDescent="0.3">
      <c r="B704">
        <v>3.3810448999999999E-2</v>
      </c>
      <c r="C704">
        <v>0.13191617899999999</v>
      </c>
      <c r="D704">
        <v>0.29351771799999998</v>
      </c>
      <c r="E704">
        <v>0.50370928100000001</v>
      </c>
      <c r="F704">
        <v>0.74492687899999999</v>
      </c>
      <c r="G704">
        <v>1.001297713</v>
      </c>
      <c r="H704">
        <v>1.2601436690000001</v>
      </c>
      <c r="I704">
        <v>1.5121646419999999</v>
      </c>
      <c r="J704">
        <v>1.5121646419999999</v>
      </c>
      <c r="K704">
        <v>1.5121646419999999</v>
      </c>
      <c r="L704">
        <v>1.5121646419999999</v>
      </c>
      <c r="M704">
        <v>1.5121646419999999</v>
      </c>
    </row>
    <row r="705" spans="2:13" x14ac:dyDescent="0.3">
      <c r="B705">
        <v>3.8483562999999998E-2</v>
      </c>
      <c r="C705">
        <v>0.14476181599999999</v>
      </c>
      <c r="D705">
        <v>0.31525950000000003</v>
      </c>
      <c r="E705">
        <v>0.53323529000000003</v>
      </c>
      <c r="F705">
        <v>0.78035416800000001</v>
      </c>
      <c r="G705">
        <v>1.0406241439999999</v>
      </c>
      <c r="H705">
        <v>1.3015794860000001</v>
      </c>
      <c r="I705">
        <v>1.5542634719999999</v>
      </c>
      <c r="J705">
        <v>1.5542634719999999</v>
      </c>
      <c r="K705">
        <v>1.5542634719999999</v>
      </c>
      <c r="L705">
        <v>1.5542634719999999</v>
      </c>
      <c r="M705">
        <v>1.5542634719999999</v>
      </c>
    </row>
    <row r="706" spans="2:13" x14ac:dyDescent="0.3">
      <c r="B706">
        <v>4.3679181999999997E-2</v>
      </c>
      <c r="C706">
        <v>0.15813185499999999</v>
      </c>
      <c r="D706">
        <v>0.33671443200000001</v>
      </c>
      <c r="E706">
        <v>0.560936675</v>
      </c>
      <c r="F706">
        <v>0.81190622800000001</v>
      </c>
      <c r="G706">
        <v>1.073727994</v>
      </c>
      <c r="H706">
        <v>1.334325384</v>
      </c>
      <c r="I706">
        <v>1.585214763</v>
      </c>
      <c r="J706">
        <v>1.585214763</v>
      </c>
      <c r="K706">
        <v>1.585214763</v>
      </c>
      <c r="L706">
        <v>1.585214763</v>
      </c>
      <c r="M706">
        <v>1.585214763</v>
      </c>
    </row>
    <row r="707" spans="2:13" x14ac:dyDescent="0.3">
      <c r="B707">
        <v>4.1691151000000003E-2</v>
      </c>
      <c r="C707">
        <v>0.15044643899999999</v>
      </c>
      <c r="D707">
        <v>0.319740617</v>
      </c>
      <c r="E707">
        <v>0.53197573399999998</v>
      </c>
      <c r="F707">
        <v>0.76927126499999998</v>
      </c>
      <c r="G707">
        <v>1.0166284839999999</v>
      </c>
      <c r="H707">
        <v>1.262676626</v>
      </c>
      <c r="I707">
        <v>1.499443474</v>
      </c>
      <c r="J707">
        <v>1.499443474</v>
      </c>
      <c r="K707">
        <v>1.499443474</v>
      </c>
      <c r="L707">
        <v>1.499443474</v>
      </c>
      <c r="M707">
        <v>1.499443474</v>
      </c>
    </row>
    <row r="708" spans="2:13" x14ac:dyDescent="0.3">
      <c r="B708">
        <v>3.8679356999999998E-2</v>
      </c>
      <c r="C708">
        <v>0.142033047</v>
      </c>
      <c r="D708">
        <v>0.30496756600000002</v>
      </c>
      <c r="E708">
        <v>0.51091835699999999</v>
      </c>
      <c r="F708">
        <v>0.74253263300000005</v>
      </c>
      <c r="G708">
        <v>0.98501619100000004</v>
      </c>
      <c r="H708">
        <v>1.2270213190000001</v>
      </c>
      <c r="I708">
        <v>1.4605085900000001</v>
      </c>
      <c r="J708">
        <v>1.4605085900000001</v>
      </c>
      <c r="K708">
        <v>1.4605085900000001</v>
      </c>
      <c r="L708">
        <v>1.4605085900000001</v>
      </c>
      <c r="M708">
        <v>1.4605085900000001</v>
      </c>
    </row>
    <row r="709" spans="2:13" x14ac:dyDescent="0.3">
      <c r="B709">
        <v>3.9995840999999997E-2</v>
      </c>
      <c r="C709">
        <v>0.147596697</v>
      </c>
      <c r="D709">
        <v>0.31783732799999997</v>
      </c>
      <c r="E709">
        <v>0.53352687799999998</v>
      </c>
      <c r="F709">
        <v>0.77649516699999999</v>
      </c>
      <c r="G709">
        <v>1.031178929</v>
      </c>
      <c r="H709">
        <v>1.2856008910000001</v>
      </c>
      <c r="I709">
        <v>1.5312507609999999</v>
      </c>
      <c r="J709">
        <v>1.5312507609999999</v>
      </c>
      <c r="K709">
        <v>1.5312507609999999</v>
      </c>
      <c r="L709">
        <v>1.5312507609999999</v>
      </c>
      <c r="M709">
        <v>1.5312507609999999</v>
      </c>
    </row>
    <row r="710" spans="2:13" x14ac:dyDescent="0.3">
      <c r="B710">
        <v>3.8540043000000003E-2</v>
      </c>
      <c r="C710">
        <v>0.147054025</v>
      </c>
      <c r="D710">
        <v>0.32294243299999997</v>
      </c>
      <c r="E710">
        <v>0.54932551299999999</v>
      </c>
      <c r="F710">
        <v>0.80719894999999997</v>
      </c>
      <c r="G710">
        <v>1.079758539</v>
      </c>
      <c r="H710">
        <v>1.3537803500000001</v>
      </c>
      <c r="I710">
        <v>1.6196850330000001</v>
      </c>
      <c r="J710">
        <v>1.6196850330000001</v>
      </c>
      <c r="K710">
        <v>1.6196850330000001</v>
      </c>
      <c r="L710">
        <v>1.6196850330000001</v>
      </c>
      <c r="M710">
        <v>1.6196850330000001</v>
      </c>
    </row>
    <row r="711" spans="2:13" x14ac:dyDescent="0.3">
      <c r="B711">
        <v>3.6160836000000002E-2</v>
      </c>
      <c r="C711">
        <v>0.146986695</v>
      </c>
      <c r="D711">
        <v>0.33501688800000001</v>
      </c>
      <c r="E711">
        <v>0.58434661300000001</v>
      </c>
      <c r="F711">
        <v>0.87441591100000005</v>
      </c>
      <c r="G711">
        <v>1.1858590550000001</v>
      </c>
      <c r="H711">
        <v>1.5027782869999999</v>
      </c>
      <c r="I711">
        <v>1.8132457529999999</v>
      </c>
      <c r="J711">
        <v>1.8132457529999999</v>
      </c>
      <c r="K711">
        <v>1.8132457529999999</v>
      </c>
      <c r="L711">
        <v>1.8132457529999999</v>
      </c>
      <c r="M711">
        <v>1.8132457529999999</v>
      </c>
    </row>
    <row r="712" spans="2:13" x14ac:dyDescent="0.3">
      <c r="B712">
        <v>3.8463741000000003E-2</v>
      </c>
      <c r="C712">
        <v>0.14566931599999999</v>
      </c>
      <c r="D712">
        <v>0.31849902400000002</v>
      </c>
      <c r="E712">
        <v>0.54016225200000001</v>
      </c>
      <c r="F712">
        <v>0.79202972000000005</v>
      </c>
      <c r="G712">
        <v>1.0577471629999999</v>
      </c>
      <c r="H712">
        <v>1.324508778</v>
      </c>
      <c r="I712">
        <v>1.5830776419999999</v>
      </c>
      <c r="J712">
        <v>1.5830776419999999</v>
      </c>
      <c r="K712">
        <v>1.5830776419999999</v>
      </c>
      <c r="L712">
        <v>1.5830776419999999</v>
      </c>
      <c r="M712">
        <v>1.5830776419999999</v>
      </c>
    </row>
    <row r="713" spans="2:13" x14ac:dyDescent="0.3">
      <c r="B713">
        <v>3.8131678000000002E-2</v>
      </c>
      <c r="C713">
        <v>0.14463204499999999</v>
      </c>
      <c r="D713">
        <v>0.316514403</v>
      </c>
      <c r="E713">
        <v>0.53712112300000003</v>
      </c>
      <c r="F713">
        <v>0.78791571299999996</v>
      </c>
      <c r="G713">
        <v>1.0526014960000001</v>
      </c>
      <c r="H713">
        <v>1.318404779</v>
      </c>
      <c r="I713">
        <v>1.5761037520000001</v>
      </c>
      <c r="J713">
        <v>1.5761037520000001</v>
      </c>
      <c r="K713">
        <v>1.5761037520000001</v>
      </c>
      <c r="L713">
        <v>1.5761037520000001</v>
      </c>
      <c r="M713">
        <v>1.5761037520000001</v>
      </c>
    </row>
    <row r="714" spans="2:13" x14ac:dyDescent="0.3">
      <c r="B714">
        <v>4.4609358000000002E-2</v>
      </c>
      <c r="C714">
        <v>0.15177953599999999</v>
      </c>
      <c r="D714">
        <v>0.31161543200000003</v>
      </c>
      <c r="E714">
        <v>0.50649722200000002</v>
      </c>
      <c r="F714">
        <v>0.72014684200000001</v>
      </c>
      <c r="G714">
        <v>0.939621331</v>
      </c>
      <c r="H714">
        <v>1.1554932579999999</v>
      </c>
      <c r="I714">
        <v>1.3613934190000001</v>
      </c>
      <c r="J714">
        <v>1.3613934190000001</v>
      </c>
      <c r="K714">
        <v>1.3613934190000001</v>
      </c>
      <c r="L714">
        <v>1.3613934190000001</v>
      </c>
      <c r="M714">
        <v>1.3613934190000001</v>
      </c>
    </row>
    <row r="715" spans="2:13" x14ac:dyDescent="0.3">
      <c r="B715">
        <v>4.0004442000000001E-2</v>
      </c>
      <c r="C715">
        <v>0.14044580100000001</v>
      </c>
      <c r="D715">
        <v>0.29370531799999999</v>
      </c>
      <c r="E715">
        <v>0.48335950599999999</v>
      </c>
      <c r="F715">
        <v>0.69346880600000005</v>
      </c>
      <c r="G715">
        <v>0.91099554000000005</v>
      </c>
      <c r="H715">
        <v>1.1262374719999999</v>
      </c>
      <c r="I715">
        <v>1.3325063210000001</v>
      </c>
      <c r="J715">
        <v>1.3325063210000001</v>
      </c>
      <c r="K715">
        <v>1.3325063210000001</v>
      </c>
      <c r="L715">
        <v>1.3325063210000001</v>
      </c>
      <c r="M715">
        <v>1.3325063210000001</v>
      </c>
    </row>
    <row r="716" spans="2:13" x14ac:dyDescent="0.3">
      <c r="B716">
        <v>3.7266760000000003E-2</v>
      </c>
      <c r="C716">
        <v>0.145595534</v>
      </c>
      <c r="D716">
        <v>0.32420866799999998</v>
      </c>
      <c r="E716">
        <v>0.55667286699999996</v>
      </c>
      <c r="F716">
        <v>0.82356947700000005</v>
      </c>
      <c r="G716">
        <v>1.10732645</v>
      </c>
      <c r="H716">
        <v>1.393895925</v>
      </c>
      <c r="I716">
        <v>1.6729653390000001</v>
      </c>
      <c r="J716">
        <v>1.6729653390000001</v>
      </c>
      <c r="K716">
        <v>1.6729653390000001</v>
      </c>
      <c r="L716">
        <v>1.6729653390000001</v>
      </c>
      <c r="M716">
        <v>1.6729653390000001</v>
      </c>
    </row>
    <row r="717" spans="2:13" x14ac:dyDescent="0.3">
      <c r="B717">
        <v>3.4755047999999997E-2</v>
      </c>
      <c r="C717">
        <v>0.14507810199999999</v>
      </c>
      <c r="D717">
        <v>0.33587096100000002</v>
      </c>
      <c r="E717">
        <v>0.59204662699999999</v>
      </c>
      <c r="F717">
        <v>0.89273276199999996</v>
      </c>
      <c r="G717">
        <v>1.2177118680000001</v>
      </c>
      <c r="H717">
        <v>1.5500872059999999</v>
      </c>
      <c r="I717">
        <v>1.87699839</v>
      </c>
      <c r="J717">
        <v>1.87699839</v>
      </c>
      <c r="K717">
        <v>1.87699839</v>
      </c>
      <c r="L717">
        <v>1.87699839</v>
      </c>
      <c r="M717">
        <v>1.87699839</v>
      </c>
    </row>
    <row r="718" spans="2:13" x14ac:dyDescent="0.3">
      <c r="B718">
        <v>3.3171725999999999E-2</v>
      </c>
      <c r="C718">
        <v>0.13931574799999999</v>
      </c>
      <c r="D718">
        <v>0.32368793499999998</v>
      </c>
      <c r="E718">
        <v>0.57195319300000003</v>
      </c>
      <c r="F718">
        <v>0.86394715399999999</v>
      </c>
      <c r="G718">
        <v>1.18000967</v>
      </c>
      <c r="H718">
        <v>1.503641886</v>
      </c>
      <c r="I718">
        <v>1.8222452360000001</v>
      </c>
      <c r="J718">
        <v>1.8222452360000001</v>
      </c>
      <c r="K718">
        <v>1.8222452360000001</v>
      </c>
      <c r="L718">
        <v>1.8222452360000001</v>
      </c>
      <c r="M718">
        <v>1.8222452360000001</v>
      </c>
    </row>
    <row r="719" spans="2:13" x14ac:dyDescent="0.3">
      <c r="B719">
        <v>3.5754379000000003E-2</v>
      </c>
      <c r="C719">
        <v>0.14505094700000001</v>
      </c>
      <c r="D719">
        <v>0.33022574700000001</v>
      </c>
      <c r="E719">
        <v>0.57554364899999999</v>
      </c>
      <c r="F719">
        <v>0.86075982200000001</v>
      </c>
      <c r="G719">
        <v>1.1668438109999999</v>
      </c>
      <c r="H719">
        <v>1.478193549</v>
      </c>
      <c r="I719">
        <v>1.783115456</v>
      </c>
      <c r="J719">
        <v>1.783115456</v>
      </c>
      <c r="K719">
        <v>1.783115456</v>
      </c>
      <c r="L719">
        <v>1.783115456</v>
      </c>
      <c r="M719">
        <v>1.783115456</v>
      </c>
    </row>
    <row r="720" spans="2:13" x14ac:dyDescent="0.3">
      <c r="B720">
        <v>3.9690022999999998E-2</v>
      </c>
      <c r="C720">
        <v>0.15385612400000001</v>
      </c>
      <c r="D720">
        <v>0.34103433399999999</v>
      </c>
      <c r="E720">
        <v>0.583750887</v>
      </c>
      <c r="F720">
        <v>0.86169296500000003</v>
      </c>
      <c r="G720">
        <v>1.1566203989999999</v>
      </c>
      <c r="H720">
        <v>1.4540270159999999</v>
      </c>
      <c r="I720">
        <v>1.7433102659999999</v>
      </c>
      <c r="J720">
        <v>1.7433102659999999</v>
      </c>
      <c r="K720">
        <v>1.7433102659999999</v>
      </c>
      <c r="L720">
        <v>1.7433102659999999</v>
      </c>
      <c r="M720">
        <v>1.7433102659999999</v>
      </c>
    </row>
    <row r="721" spans="2:13" x14ac:dyDescent="0.3">
      <c r="B721">
        <v>3.7627649999999999E-2</v>
      </c>
      <c r="C721">
        <v>0.148561322</v>
      </c>
      <c r="D721">
        <v>0.33286516900000002</v>
      </c>
      <c r="E721">
        <v>0.57392821999999999</v>
      </c>
      <c r="F721">
        <v>0.85167108499999999</v>
      </c>
      <c r="G721">
        <v>1.147732456</v>
      </c>
      <c r="H721">
        <v>1.447329962</v>
      </c>
      <c r="I721">
        <v>1.7395481580000001</v>
      </c>
      <c r="J721">
        <v>1.7395481580000001</v>
      </c>
      <c r="K721">
        <v>1.7395481580000001</v>
      </c>
      <c r="L721">
        <v>1.7395481580000001</v>
      </c>
      <c r="M721">
        <v>1.7395481580000001</v>
      </c>
    </row>
    <row r="722" spans="2:13" x14ac:dyDescent="0.3">
      <c r="B722">
        <v>3.6986724999999998E-2</v>
      </c>
      <c r="C722">
        <v>0.14998609700000001</v>
      </c>
      <c r="D722">
        <v>0.34137520999999998</v>
      </c>
      <c r="E722">
        <v>0.59487463299999999</v>
      </c>
      <c r="F722">
        <v>0.88956083699999999</v>
      </c>
      <c r="G722">
        <v>1.205774076</v>
      </c>
      <c r="H722">
        <v>1.5274009989999999</v>
      </c>
      <c r="I722">
        <v>1.842367638</v>
      </c>
      <c r="J722">
        <v>1.842367638</v>
      </c>
      <c r="K722">
        <v>1.842367638</v>
      </c>
      <c r="L722">
        <v>1.842367638</v>
      </c>
      <c r="M722">
        <v>1.842367638</v>
      </c>
    </row>
    <row r="723" spans="2:13" x14ac:dyDescent="0.3">
      <c r="B723">
        <v>3.7500126000000002E-2</v>
      </c>
      <c r="C723">
        <v>0.152430647</v>
      </c>
      <c r="D723">
        <v>0.347424921</v>
      </c>
      <c r="E723">
        <v>0.60598907999999996</v>
      </c>
      <c r="F723">
        <v>0.90680168500000002</v>
      </c>
      <c r="G723">
        <v>1.2297797610000001</v>
      </c>
      <c r="H723">
        <v>1.558436742</v>
      </c>
      <c r="I723">
        <v>1.8804030030000001</v>
      </c>
      <c r="J723">
        <v>1.8804030030000001</v>
      </c>
      <c r="K723">
        <v>1.8804030030000001</v>
      </c>
      <c r="L723">
        <v>1.8804030030000001</v>
      </c>
      <c r="M723">
        <v>1.8804030030000001</v>
      </c>
    </row>
    <row r="724" spans="2:13" x14ac:dyDescent="0.3">
      <c r="B724">
        <v>3.7671760999999998E-2</v>
      </c>
      <c r="C724">
        <v>0.149353193</v>
      </c>
      <c r="D724">
        <v>0.33545518099999999</v>
      </c>
      <c r="E724">
        <v>0.57934565800000004</v>
      </c>
      <c r="F724">
        <v>0.86073489400000003</v>
      </c>
      <c r="G724">
        <v>1.1609919500000001</v>
      </c>
      <c r="H724">
        <v>1.465075793</v>
      </c>
      <c r="I724">
        <v>1.761854504</v>
      </c>
      <c r="J724">
        <v>1.761854504</v>
      </c>
      <c r="K724">
        <v>1.761854504</v>
      </c>
      <c r="L724">
        <v>1.761854504</v>
      </c>
      <c r="M724">
        <v>1.761854504</v>
      </c>
    </row>
    <row r="725" spans="2:13" x14ac:dyDescent="0.3">
      <c r="B725">
        <v>3.5735346000000001E-2</v>
      </c>
      <c r="C725">
        <v>0.14615255799999999</v>
      </c>
      <c r="D725">
        <v>0.33432046199999998</v>
      </c>
      <c r="E725">
        <v>0.58455518799999995</v>
      </c>
      <c r="F725">
        <v>0.87627437900000005</v>
      </c>
      <c r="G725">
        <v>1.1899670959999999</v>
      </c>
      <c r="H725">
        <v>1.5095501309999999</v>
      </c>
      <c r="I725">
        <v>1.822916218</v>
      </c>
      <c r="J725">
        <v>1.822916218</v>
      </c>
      <c r="K725">
        <v>1.822916218</v>
      </c>
      <c r="L725">
        <v>1.822916218</v>
      </c>
      <c r="M725">
        <v>1.822916218</v>
      </c>
    </row>
    <row r="726" spans="2:13" x14ac:dyDescent="0.3">
      <c r="B726">
        <v>3.7638178000000001E-2</v>
      </c>
      <c r="C726">
        <v>0.149597279</v>
      </c>
      <c r="D726">
        <v>0.336502154</v>
      </c>
      <c r="E726">
        <v>0.58173619200000004</v>
      </c>
      <c r="F726">
        <v>0.864913928</v>
      </c>
      <c r="G726">
        <v>1.1672688849999999</v>
      </c>
      <c r="H726">
        <v>1.473625014</v>
      </c>
      <c r="I726">
        <v>1.7727348249999999</v>
      </c>
      <c r="J726">
        <v>1.7727348249999999</v>
      </c>
      <c r="K726">
        <v>1.7727348249999999</v>
      </c>
      <c r="L726">
        <v>1.7727348249999999</v>
      </c>
      <c r="M726">
        <v>1.7727348249999999</v>
      </c>
    </row>
    <row r="727" spans="2:13" x14ac:dyDescent="0.3">
      <c r="B727">
        <v>3.8719415E-2</v>
      </c>
      <c r="C727">
        <v>0.149786475</v>
      </c>
      <c r="D727">
        <v>0.33161433499999998</v>
      </c>
      <c r="E727">
        <v>0.56716554100000005</v>
      </c>
      <c r="F727">
        <v>0.83671805200000005</v>
      </c>
      <c r="G727">
        <v>1.122597748</v>
      </c>
      <c r="H727">
        <v>1.4107678210000001</v>
      </c>
      <c r="I727">
        <v>1.6909805790000001</v>
      </c>
      <c r="J727">
        <v>1.6909805790000001</v>
      </c>
      <c r="K727">
        <v>1.6909805790000001</v>
      </c>
      <c r="L727">
        <v>1.6909805790000001</v>
      </c>
      <c r="M727">
        <v>1.6909805790000001</v>
      </c>
    </row>
    <row r="728" spans="2:13" x14ac:dyDescent="0.3">
      <c r="B728">
        <v>3.0920029000000002E-2</v>
      </c>
      <c r="C728">
        <v>0.14286040699999999</v>
      </c>
      <c r="D728">
        <v>0.35106100699999998</v>
      </c>
      <c r="E728">
        <v>0.64425175499999998</v>
      </c>
      <c r="F728">
        <v>1.0002136159999999</v>
      </c>
      <c r="G728">
        <v>1.394742508</v>
      </c>
      <c r="H728">
        <v>1.806141368</v>
      </c>
      <c r="I728">
        <v>2.2169899119999998</v>
      </c>
      <c r="J728">
        <v>2.2169899119999998</v>
      </c>
      <c r="K728">
        <v>2.2169899119999998</v>
      </c>
      <c r="L728">
        <v>2.2169899119999998</v>
      </c>
      <c r="M728">
        <v>2.2169899119999998</v>
      </c>
    </row>
    <row r="729" spans="2:13" x14ac:dyDescent="0.3">
      <c r="B729">
        <v>3.2401172999999998E-2</v>
      </c>
      <c r="C729">
        <v>0.14475949399999999</v>
      </c>
      <c r="D729">
        <v>0.348778105</v>
      </c>
      <c r="E729">
        <v>0.63159131300000004</v>
      </c>
      <c r="F729">
        <v>0.97113845300000001</v>
      </c>
      <c r="G729">
        <v>1.344354053</v>
      </c>
      <c r="H729">
        <v>1.7310434240000001</v>
      </c>
      <c r="I729">
        <v>2.1152740749999999</v>
      </c>
      <c r="J729">
        <v>2.1152740749999999</v>
      </c>
      <c r="K729">
        <v>2.1152740749999999</v>
      </c>
      <c r="L729">
        <v>2.1152740749999999</v>
      </c>
      <c r="M729">
        <v>2.1152740749999999</v>
      </c>
    </row>
    <row r="730" spans="2:13" x14ac:dyDescent="0.3">
      <c r="B730">
        <v>3.2401172999999998E-2</v>
      </c>
      <c r="C730">
        <v>0.14475949399999999</v>
      </c>
      <c r="D730">
        <v>0.348778105</v>
      </c>
      <c r="E730">
        <v>0.63159131300000004</v>
      </c>
      <c r="F730">
        <v>0.97113845300000001</v>
      </c>
      <c r="G730">
        <v>1.344354053</v>
      </c>
      <c r="H730">
        <v>1.7310434240000001</v>
      </c>
      <c r="I730">
        <v>2.1152740749999999</v>
      </c>
      <c r="J730">
        <v>2.1152740749999999</v>
      </c>
      <c r="K730">
        <v>2.1152740749999999</v>
      </c>
      <c r="L730">
        <v>2.1152740749999999</v>
      </c>
      <c r="M730">
        <v>2.1152740749999999</v>
      </c>
    </row>
    <row r="731" spans="2:13" x14ac:dyDescent="0.3">
      <c r="B731" t="s">
        <v>0</v>
      </c>
      <c r="C731" t="s">
        <v>17</v>
      </c>
      <c r="D731" t="s">
        <v>10</v>
      </c>
      <c r="E731">
        <v>6</v>
      </c>
      <c r="F731" t="s">
        <v>28</v>
      </c>
    </row>
    <row r="732" spans="2:13" x14ac:dyDescent="0.3">
      <c r="B732">
        <v>4.4695039999999998E-2</v>
      </c>
      <c r="C732">
        <v>0.17123924099999999</v>
      </c>
      <c r="D732">
        <v>0.37696127200000001</v>
      </c>
      <c r="E732">
        <v>0.64225458099999999</v>
      </c>
      <c r="F732">
        <v>0.944864237</v>
      </c>
      <c r="G732">
        <v>1.265033466</v>
      </c>
      <c r="H732">
        <v>1.5871722930000001</v>
      </c>
      <c r="I732">
        <v>1.899961107</v>
      </c>
      <c r="J732">
        <v>1.899961107</v>
      </c>
      <c r="K732">
        <v>1.899961107</v>
      </c>
      <c r="L732">
        <v>1.899961107</v>
      </c>
      <c r="M732">
        <v>1.899961107</v>
      </c>
    </row>
    <row r="733" spans="2:13" x14ac:dyDescent="0.3">
      <c r="B733">
        <v>4.4719691999999998E-2</v>
      </c>
      <c r="C733">
        <v>0.17135001499999999</v>
      </c>
      <c r="D733">
        <v>0.37722623900000002</v>
      </c>
      <c r="E733">
        <v>0.642730315</v>
      </c>
      <c r="F733">
        <v>0.94559001600000003</v>
      </c>
      <c r="G733">
        <v>1.266031382</v>
      </c>
      <c r="H733">
        <v>1.588449886</v>
      </c>
      <c r="I733">
        <v>1.9015147400000001</v>
      </c>
      <c r="J733">
        <v>1.9015147400000001</v>
      </c>
      <c r="K733">
        <v>1.9015147400000001</v>
      </c>
      <c r="L733">
        <v>1.9015147400000001</v>
      </c>
      <c r="M733">
        <v>1.9015147400000001</v>
      </c>
    </row>
    <row r="734" spans="2:13" x14ac:dyDescent="0.3">
      <c r="B734">
        <v>2.9912848999999998E-2</v>
      </c>
      <c r="C734">
        <v>0.129512034</v>
      </c>
      <c r="D734">
        <v>0.30633937</v>
      </c>
      <c r="E734">
        <v>0.54787463999999997</v>
      </c>
      <c r="F734">
        <v>0.83484832799999997</v>
      </c>
      <c r="G734">
        <v>1.147831354</v>
      </c>
      <c r="H734">
        <v>1.4701773140000001</v>
      </c>
      <c r="I734">
        <v>1.788967937</v>
      </c>
      <c r="J734">
        <v>1.788967937</v>
      </c>
      <c r="K734">
        <v>1.788967937</v>
      </c>
      <c r="L734">
        <v>1.788967937</v>
      </c>
      <c r="M734">
        <v>1.788967937</v>
      </c>
    </row>
    <row r="735" spans="2:13" x14ac:dyDescent="0.3">
      <c r="B735">
        <v>3.7401855999999997E-2</v>
      </c>
      <c r="C735">
        <v>0.147325543</v>
      </c>
      <c r="D735">
        <v>0.32964394499999999</v>
      </c>
      <c r="E735">
        <v>0.56784809800000002</v>
      </c>
      <c r="F735">
        <v>0.84208344499999999</v>
      </c>
      <c r="G735">
        <v>1.134236579</v>
      </c>
      <c r="H735">
        <v>1.429747428</v>
      </c>
      <c r="I735">
        <v>1.7178785889999999</v>
      </c>
      <c r="J735">
        <v>1.7178785889999999</v>
      </c>
      <c r="K735">
        <v>1.7178785889999999</v>
      </c>
      <c r="L735">
        <v>1.7178785889999999</v>
      </c>
      <c r="M735">
        <v>1.7178785889999999</v>
      </c>
    </row>
    <row r="736" spans="2:13" x14ac:dyDescent="0.3">
      <c r="B736">
        <v>3.7744558999999997E-2</v>
      </c>
      <c r="C736">
        <v>0.14671946699999999</v>
      </c>
      <c r="D736">
        <v>0.32574367199999998</v>
      </c>
      <c r="E736">
        <v>0.55818923300000001</v>
      </c>
      <c r="F736">
        <v>0.82461519900000002</v>
      </c>
      <c r="G736">
        <v>1.1075168129999999</v>
      </c>
      <c r="H736">
        <v>1.3929470850000001</v>
      </c>
      <c r="I736">
        <v>1.670696363</v>
      </c>
      <c r="J736">
        <v>1.670696363</v>
      </c>
      <c r="K736">
        <v>1.670696363</v>
      </c>
      <c r="L736">
        <v>1.670696363</v>
      </c>
      <c r="M736">
        <v>1.670696363</v>
      </c>
    </row>
    <row r="737" spans="2:13" x14ac:dyDescent="0.3">
      <c r="B737">
        <v>3.3520037000000003E-2</v>
      </c>
      <c r="C737">
        <v>0.13604482300000001</v>
      </c>
      <c r="D737">
        <v>0.309800252</v>
      </c>
      <c r="E737">
        <v>0.54003631699999999</v>
      </c>
      <c r="F737">
        <v>0.80775602300000005</v>
      </c>
      <c r="G737">
        <v>1.095093994</v>
      </c>
      <c r="H737">
        <v>1.3873991379999999</v>
      </c>
      <c r="I737">
        <v>1.6736880599999999</v>
      </c>
      <c r="J737">
        <v>1.6736880599999999</v>
      </c>
      <c r="K737">
        <v>1.6736880599999999</v>
      </c>
      <c r="L737">
        <v>1.6736880599999999</v>
      </c>
      <c r="M737">
        <v>1.6736880599999999</v>
      </c>
    </row>
    <row r="738" spans="2:13" x14ac:dyDescent="0.3">
      <c r="B738">
        <v>4.4002488999999999E-2</v>
      </c>
      <c r="C738">
        <v>0.15961377199999999</v>
      </c>
      <c r="D738">
        <v>0.34026011</v>
      </c>
      <c r="E738">
        <v>0.56728282900000004</v>
      </c>
      <c r="F738">
        <v>0.82155278700000001</v>
      </c>
      <c r="G738">
        <v>1.086946478</v>
      </c>
      <c r="H738">
        <v>1.351197687</v>
      </c>
      <c r="I738">
        <v>1.6056794489999999</v>
      </c>
      <c r="J738">
        <v>1.6056794489999999</v>
      </c>
      <c r="K738">
        <v>1.6056794489999999</v>
      </c>
      <c r="L738">
        <v>1.6056794489999999</v>
      </c>
      <c r="M738">
        <v>1.6056794489999999</v>
      </c>
    </row>
    <row r="739" spans="2:13" x14ac:dyDescent="0.3">
      <c r="B739">
        <v>3.2350298E-2</v>
      </c>
      <c r="C739">
        <v>0.129835641</v>
      </c>
      <c r="D739">
        <v>0.29372268499999998</v>
      </c>
      <c r="E739">
        <v>0.50974150200000001</v>
      </c>
      <c r="F739">
        <v>0.75999344999999996</v>
      </c>
      <c r="G739">
        <v>1.0278382770000001</v>
      </c>
      <c r="H739">
        <v>1.299731596</v>
      </c>
      <c r="I739">
        <v>1.565581484</v>
      </c>
      <c r="J739">
        <v>1.565581484</v>
      </c>
      <c r="K739">
        <v>1.565581484</v>
      </c>
      <c r="L739">
        <v>1.565581484</v>
      </c>
      <c r="M739">
        <v>1.565581484</v>
      </c>
    </row>
    <row r="740" spans="2:13" x14ac:dyDescent="0.3">
      <c r="B740">
        <v>3.1656032000000001E-2</v>
      </c>
      <c r="C740">
        <v>0.12928384200000001</v>
      </c>
      <c r="D740">
        <v>0.29548549600000001</v>
      </c>
      <c r="E740">
        <v>0.51635990600000004</v>
      </c>
      <c r="F740">
        <v>0.77372872100000001</v>
      </c>
      <c r="G740">
        <v>1.0503854960000001</v>
      </c>
      <c r="H740">
        <v>1.3321602720000001</v>
      </c>
      <c r="I740">
        <v>1.6083943080000001</v>
      </c>
      <c r="J740">
        <v>1.6083943080000001</v>
      </c>
      <c r="K740">
        <v>1.6083943080000001</v>
      </c>
      <c r="L740">
        <v>1.6083943080000001</v>
      </c>
      <c r="M740">
        <v>1.6083943080000001</v>
      </c>
    </row>
    <row r="741" spans="2:13" x14ac:dyDescent="0.3">
      <c r="B741">
        <v>3.6144229E-2</v>
      </c>
      <c r="C741">
        <v>0.13832704000000001</v>
      </c>
      <c r="D741">
        <v>0.30431333300000002</v>
      </c>
      <c r="E741">
        <v>0.51825403400000003</v>
      </c>
      <c r="F741">
        <v>0.76219856699999999</v>
      </c>
      <c r="G741">
        <v>1.020228269</v>
      </c>
      <c r="H741">
        <v>1.2797909810000001</v>
      </c>
      <c r="I741">
        <v>1.53177846</v>
      </c>
      <c r="J741">
        <v>1.53177846</v>
      </c>
      <c r="K741">
        <v>1.53177846</v>
      </c>
      <c r="L741">
        <v>1.53177846</v>
      </c>
      <c r="M741">
        <v>1.53177846</v>
      </c>
    </row>
    <row r="742" spans="2:13" x14ac:dyDescent="0.3">
      <c r="B742">
        <v>3.5620952999999997E-2</v>
      </c>
      <c r="C742">
        <v>0.13567654400000001</v>
      </c>
      <c r="D742">
        <v>0.29764820800000003</v>
      </c>
      <c r="E742">
        <v>0.50594611099999998</v>
      </c>
      <c r="F742">
        <v>0.743079135</v>
      </c>
      <c r="G742">
        <v>0.99360741100000005</v>
      </c>
      <c r="H742">
        <v>1.2453949369999999</v>
      </c>
      <c r="I742">
        <v>1.489659278</v>
      </c>
      <c r="J742">
        <v>1.489659278</v>
      </c>
      <c r="K742">
        <v>1.489659278</v>
      </c>
      <c r="L742">
        <v>1.489659278</v>
      </c>
      <c r="M742">
        <v>1.489659278</v>
      </c>
    </row>
    <row r="743" spans="2:13" x14ac:dyDescent="0.3">
      <c r="B743">
        <v>4.0741708000000001E-2</v>
      </c>
      <c r="C743">
        <v>0.147588686</v>
      </c>
      <c r="D743">
        <v>0.314378932</v>
      </c>
      <c r="E743">
        <v>0.52385637399999996</v>
      </c>
      <c r="F743">
        <v>0.75837074500000001</v>
      </c>
      <c r="G743">
        <v>1.0030634490000001</v>
      </c>
      <c r="H743">
        <v>1.246640701</v>
      </c>
      <c r="I743">
        <v>1.481165815</v>
      </c>
      <c r="J743">
        <v>1.481165815</v>
      </c>
      <c r="K743">
        <v>1.481165815</v>
      </c>
      <c r="L743">
        <v>1.481165815</v>
      </c>
      <c r="M743">
        <v>1.481165815</v>
      </c>
    </row>
    <row r="744" spans="2:13" x14ac:dyDescent="0.3">
      <c r="B744">
        <v>3.9043161E-2</v>
      </c>
      <c r="C744">
        <v>0.143840992</v>
      </c>
      <c r="D744">
        <v>0.309446477</v>
      </c>
      <c r="E744">
        <v>0.51909840399999996</v>
      </c>
      <c r="F744">
        <v>0.755134003</v>
      </c>
      <c r="G744">
        <v>1.0024483040000001</v>
      </c>
      <c r="H744">
        <v>1.249429694</v>
      </c>
      <c r="I744">
        <v>1.487835799</v>
      </c>
      <c r="J744">
        <v>1.487835799</v>
      </c>
      <c r="K744">
        <v>1.487835799</v>
      </c>
      <c r="L744">
        <v>1.487835799</v>
      </c>
      <c r="M744">
        <v>1.487835799</v>
      </c>
    </row>
    <row r="745" spans="2:13" x14ac:dyDescent="0.3">
      <c r="B745">
        <v>4.1605780000000002E-2</v>
      </c>
      <c r="C745">
        <v>0.13836649600000001</v>
      </c>
      <c r="D745">
        <v>0.28029472700000002</v>
      </c>
      <c r="E745">
        <v>0.45148339799999998</v>
      </c>
      <c r="F745">
        <v>0.63773095000000002</v>
      </c>
      <c r="G745">
        <v>0.82797331399999996</v>
      </c>
      <c r="H745">
        <v>1.0142783900000001</v>
      </c>
      <c r="I745">
        <v>1.1913689380000001</v>
      </c>
      <c r="J745">
        <v>1.1913689380000001</v>
      </c>
      <c r="K745">
        <v>1.1913689380000001</v>
      </c>
      <c r="L745">
        <v>1.1913689380000001</v>
      </c>
      <c r="M745">
        <v>1.1913689380000001</v>
      </c>
    </row>
    <row r="746" spans="2:13" x14ac:dyDescent="0.3">
      <c r="B746">
        <v>4.4185250000000002E-2</v>
      </c>
      <c r="C746">
        <v>0.15620625899999999</v>
      </c>
      <c r="D746">
        <v>0.3280016</v>
      </c>
      <c r="E746">
        <v>0.54129332200000002</v>
      </c>
      <c r="F746">
        <v>0.77813956299999998</v>
      </c>
      <c r="G746">
        <v>1.0237715199999999</v>
      </c>
      <c r="H746">
        <v>1.2671467590000001</v>
      </c>
      <c r="I746">
        <v>1.5006200119999999</v>
      </c>
      <c r="J746">
        <v>1.5006200119999999</v>
      </c>
      <c r="K746">
        <v>1.5006200119999999</v>
      </c>
      <c r="L746">
        <v>1.5006200119999999</v>
      </c>
      <c r="M746">
        <v>1.5006200119999999</v>
      </c>
    </row>
    <row r="747" spans="2:13" x14ac:dyDescent="0.3">
      <c r="B747">
        <v>4.0340523000000003E-2</v>
      </c>
      <c r="C747">
        <v>0.149337473</v>
      </c>
      <c r="D747">
        <v>0.32218047999999999</v>
      </c>
      <c r="E747">
        <v>0.541492321</v>
      </c>
      <c r="F747">
        <v>0.78880056499999995</v>
      </c>
      <c r="G747">
        <v>1.0482361579999999</v>
      </c>
      <c r="H747">
        <v>1.3075607849999999</v>
      </c>
      <c r="I747">
        <v>1.558062595</v>
      </c>
      <c r="J747">
        <v>1.558062595</v>
      </c>
      <c r="K747">
        <v>1.558062595</v>
      </c>
      <c r="L747">
        <v>1.558062595</v>
      </c>
      <c r="M747">
        <v>1.558062595</v>
      </c>
    </row>
    <row r="748" spans="2:13" x14ac:dyDescent="0.3">
      <c r="B748">
        <v>4.1701779000000001E-2</v>
      </c>
      <c r="C748">
        <v>0.151455697</v>
      </c>
      <c r="D748">
        <v>0.32310397099999999</v>
      </c>
      <c r="E748">
        <v>0.53894479699999998</v>
      </c>
      <c r="F748">
        <v>0.78079086399999997</v>
      </c>
      <c r="G748">
        <v>1.033294865</v>
      </c>
      <c r="H748">
        <v>1.2847713810000001</v>
      </c>
      <c r="I748">
        <v>1.526995812</v>
      </c>
      <c r="J748">
        <v>1.526995812</v>
      </c>
      <c r="K748">
        <v>1.526995812</v>
      </c>
      <c r="L748">
        <v>1.526995812</v>
      </c>
      <c r="M748">
        <v>1.526995812</v>
      </c>
    </row>
    <row r="749" spans="2:13" x14ac:dyDescent="0.3">
      <c r="B749">
        <v>3.3810448999999999E-2</v>
      </c>
      <c r="C749">
        <v>0.13191617899999999</v>
      </c>
      <c r="D749">
        <v>0.29351771799999998</v>
      </c>
      <c r="E749">
        <v>0.50370928100000001</v>
      </c>
      <c r="F749">
        <v>0.74492687899999999</v>
      </c>
      <c r="G749">
        <v>1.001297713</v>
      </c>
      <c r="H749">
        <v>1.2601436690000001</v>
      </c>
      <c r="I749">
        <v>1.5121646419999999</v>
      </c>
      <c r="J749">
        <v>1.5121646419999999</v>
      </c>
      <c r="K749">
        <v>1.5121646419999999</v>
      </c>
      <c r="L749">
        <v>1.5121646419999999</v>
      </c>
      <c r="M749">
        <v>1.5121646419999999</v>
      </c>
    </row>
    <row r="750" spans="2:13" x14ac:dyDescent="0.3">
      <c r="B750">
        <v>3.8483562999999998E-2</v>
      </c>
      <c r="C750">
        <v>0.14476181599999999</v>
      </c>
      <c r="D750">
        <v>0.31525950000000003</v>
      </c>
      <c r="E750">
        <v>0.53323529000000003</v>
      </c>
      <c r="F750">
        <v>0.78035416800000001</v>
      </c>
      <c r="G750">
        <v>1.0406241439999999</v>
      </c>
      <c r="H750">
        <v>1.3015794860000001</v>
      </c>
      <c r="I750">
        <v>1.5542634719999999</v>
      </c>
      <c r="J750">
        <v>1.5542634719999999</v>
      </c>
      <c r="K750">
        <v>1.5542634719999999</v>
      </c>
      <c r="L750">
        <v>1.5542634719999999</v>
      </c>
      <c r="M750">
        <v>1.5542634719999999</v>
      </c>
    </row>
    <row r="751" spans="2:13" x14ac:dyDescent="0.3">
      <c r="B751">
        <v>4.3679181999999997E-2</v>
      </c>
      <c r="C751">
        <v>0.15813185499999999</v>
      </c>
      <c r="D751">
        <v>0.33671443200000001</v>
      </c>
      <c r="E751">
        <v>0.560936675</v>
      </c>
      <c r="F751">
        <v>0.81190622800000001</v>
      </c>
      <c r="G751">
        <v>1.073727994</v>
      </c>
      <c r="H751">
        <v>1.334325384</v>
      </c>
      <c r="I751">
        <v>1.585214763</v>
      </c>
      <c r="J751">
        <v>1.585214763</v>
      </c>
      <c r="K751">
        <v>1.585214763</v>
      </c>
      <c r="L751">
        <v>1.585214763</v>
      </c>
      <c r="M751">
        <v>1.585214763</v>
      </c>
    </row>
    <row r="752" spans="2:13" x14ac:dyDescent="0.3">
      <c r="B752">
        <v>4.1691151000000003E-2</v>
      </c>
      <c r="C752">
        <v>0.15044643899999999</v>
      </c>
      <c r="D752">
        <v>0.319740617</v>
      </c>
      <c r="E752">
        <v>0.53197573399999998</v>
      </c>
      <c r="F752">
        <v>0.76927126499999998</v>
      </c>
      <c r="G752">
        <v>1.0166284839999999</v>
      </c>
      <c r="H752">
        <v>1.262676626</v>
      </c>
      <c r="I752">
        <v>1.499443474</v>
      </c>
      <c r="J752">
        <v>1.499443474</v>
      </c>
      <c r="K752">
        <v>1.499443474</v>
      </c>
      <c r="L752">
        <v>1.499443474</v>
      </c>
      <c r="M752">
        <v>1.499443474</v>
      </c>
    </row>
    <row r="753" spans="2:13" x14ac:dyDescent="0.3">
      <c r="B753">
        <v>3.8679356999999998E-2</v>
      </c>
      <c r="C753">
        <v>0.142033047</v>
      </c>
      <c r="D753">
        <v>0.30496756600000002</v>
      </c>
      <c r="E753">
        <v>0.51091835699999999</v>
      </c>
      <c r="F753">
        <v>0.74253263300000005</v>
      </c>
      <c r="G753">
        <v>0.98501619100000004</v>
      </c>
      <c r="H753">
        <v>1.2270213190000001</v>
      </c>
      <c r="I753">
        <v>1.4605085900000001</v>
      </c>
      <c r="J753">
        <v>1.4605085900000001</v>
      </c>
      <c r="K753">
        <v>1.4605085900000001</v>
      </c>
      <c r="L753">
        <v>1.4605085900000001</v>
      </c>
      <c r="M753">
        <v>1.4605085900000001</v>
      </c>
    </row>
    <row r="754" spans="2:13" x14ac:dyDescent="0.3">
      <c r="B754">
        <v>3.9995840999999997E-2</v>
      </c>
      <c r="C754">
        <v>0.147596697</v>
      </c>
      <c r="D754">
        <v>0.31783732799999997</v>
      </c>
      <c r="E754">
        <v>0.53352687799999998</v>
      </c>
      <c r="F754">
        <v>0.77649516699999999</v>
      </c>
      <c r="G754">
        <v>1.031178929</v>
      </c>
      <c r="H754">
        <v>1.2856008910000001</v>
      </c>
      <c r="I754">
        <v>1.5312507609999999</v>
      </c>
      <c r="J754">
        <v>1.5312507609999999</v>
      </c>
      <c r="K754">
        <v>1.5312507609999999</v>
      </c>
      <c r="L754">
        <v>1.5312507609999999</v>
      </c>
      <c r="M754">
        <v>1.5312507609999999</v>
      </c>
    </row>
    <row r="755" spans="2:13" x14ac:dyDescent="0.3">
      <c r="B755">
        <v>3.8540043000000003E-2</v>
      </c>
      <c r="C755">
        <v>0.147054025</v>
      </c>
      <c r="D755">
        <v>0.32294243299999997</v>
      </c>
      <c r="E755">
        <v>0.54932551299999999</v>
      </c>
      <c r="F755">
        <v>0.80719894999999997</v>
      </c>
      <c r="G755">
        <v>1.079758539</v>
      </c>
      <c r="H755">
        <v>1.3537803500000001</v>
      </c>
      <c r="I755">
        <v>1.6196850330000001</v>
      </c>
      <c r="J755">
        <v>1.6196850330000001</v>
      </c>
      <c r="K755">
        <v>1.6196850330000001</v>
      </c>
      <c r="L755">
        <v>1.6196850330000001</v>
      </c>
      <c r="M755">
        <v>1.6196850330000001</v>
      </c>
    </row>
    <row r="756" spans="2:13" x14ac:dyDescent="0.3">
      <c r="B756">
        <v>3.6160836000000002E-2</v>
      </c>
      <c r="C756">
        <v>0.146986695</v>
      </c>
      <c r="D756">
        <v>0.33501688800000001</v>
      </c>
      <c r="E756">
        <v>0.58434661300000001</v>
      </c>
      <c r="F756">
        <v>0.87441591100000005</v>
      </c>
      <c r="G756">
        <v>1.1858590550000001</v>
      </c>
      <c r="H756">
        <v>1.5027782869999999</v>
      </c>
      <c r="I756">
        <v>1.8132457529999999</v>
      </c>
      <c r="J756">
        <v>1.8132457529999999</v>
      </c>
      <c r="K756">
        <v>1.8132457529999999</v>
      </c>
      <c r="L756">
        <v>1.8132457529999999</v>
      </c>
      <c r="M756">
        <v>1.8132457529999999</v>
      </c>
    </row>
    <row r="757" spans="2:13" x14ac:dyDescent="0.3">
      <c r="B757">
        <v>3.8463741000000003E-2</v>
      </c>
      <c r="C757">
        <v>0.14566931599999999</v>
      </c>
      <c r="D757">
        <v>0.31849902400000002</v>
      </c>
      <c r="E757">
        <v>0.54016225200000001</v>
      </c>
      <c r="F757">
        <v>0.79202972000000005</v>
      </c>
      <c r="G757">
        <v>1.0577471629999999</v>
      </c>
      <c r="H757">
        <v>1.324508778</v>
      </c>
      <c r="I757">
        <v>1.5830776419999999</v>
      </c>
      <c r="J757">
        <v>1.5830776419999999</v>
      </c>
      <c r="K757">
        <v>1.5830776419999999</v>
      </c>
      <c r="L757">
        <v>1.5830776419999999</v>
      </c>
      <c r="M757">
        <v>1.5830776419999999</v>
      </c>
    </row>
    <row r="758" spans="2:13" x14ac:dyDescent="0.3">
      <c r="B758">
        <v>3.8131678000000002E-2</v>
      </c>
      <c r="C758">
        <v>0.14463204499999999</v>
      </c>
      <c r="D758">
        <v>0.316514403</v>
      </c>
      <c r="E758">
        <v>0.53712112300000003</v>
      </c>
      <c r="F758">
        <v>0.78791571299999996</v>
      </c>
      <c r="G758">
        <v>1.0526014960000001</v>
      </c>
      <c r="H758">
        <v>1.318404779</v>
      </c>
      <c r="I758">
        <v>1.5761037520000001</v>
      </c>
      <c r="J758">
        <v>1.5761037520000001</v>
      </c>
      <c r="K758">
        <v>1.5761037520000001</v>
      </c>
      <c r="L758">
        <v>1.5761037520000001</v>
      </c>
      <c r="M758">
        <v>1.5761037520000001</v>
      </c>
    </row>
    <row r="759" spans="2:13" x14ac:dyDescent="0.3">
      <c r="B759">
        <v>4.4609358000000002E-2</v>
      </c>
      <c r="C759">
        <v>0.15177953599999999</v>
      </c>
      <c r="D759">
        <v>0.31161543200000003</v>
      </c>
      <c r="E759">
        <v>0.50649722200000002</v>
      </c>
      <c r="F759">
        <v>0.72014684200000001</v>
      </c>
      <c r="G759">
        <v>0.939621331</v>
      </c>
      <c r="H759">
        <v>1.1554932579999999</v>
      </c>
      <c r="I759">
        <v>1.3613934190000001</v>
      </c>
      <c r="J759">
        <v>1.3613934190000001</v>
      </c>
      <c r="K759">
        <v>1.3613934190000001</v>
      </c>
      <c r="L759">
        <v>1.3613934190000001</v>
      </c>
      <c r="M759">
        <v>1.3613934190000001</v>
      </c>
    </row>
    <row r="760" spans="2:13" x14ac:dyDescent="0.3">
      <c r="B760">
        <v>4.0004442000000001E-2</v>
      </c>
      <c r="C760">
        <v>0.14044580100000001</v>
      </c>
      <c r="D760">
        <v>0.29370531799999999</v>
      </c>
      <c r="E760">
        <v>0.48335950599999999</v>
      </c>
      <c r="F760">
        <v>0.69346880600000005</v>
      </c>
      <c r="G760">
        <v>0.91099554000000005</v>
      </c>
      <c r="H760">
        <v>1.1262374719999999</v>
      </c>
      <c r="I760">
        <v>1.3325063210000001</v>
      </c>
      <c r="J760">
        <v>1.3325063210000001</v>
      </c>
      <c r="K760">
        <v>1.3325063210000001</v>
      </c>
      <c r="L760">
        <v>1.3325063210000001</v>
      </c>
      <c r="M760">
        <v>1.3325063210000001</v>
      </c>
    </row>
    <row r="761" spans="2:13" x14ac:dyDescent="0.3">
      <c r="B761">
        <v>3.7266760000000003E-2</v>
      </c>
      <c r="C761">
        <v>0.145595534</v>
      </c>
      <c r="D761">
        <v>0.32420866799999998</v>
      </c>
      <c r="E761">
        <v>0.55667286699999996</v>
      </c>
      <c r="F761">
        <v>0.82356947700000005</v>
      </c>
      <c r="G761">
        <v>1.10732645</v>
      </c>
      <c r="H761">
        <v>1.393895925</v>
      </c>
      <c r="I761">
        <v>1.6729653390000001</v>
      </c>
      <c r="J761">
        <v>1.6729653390000001</v>
      </c>
      <c r="K761">
        <v>1.6729653390000001</v>
      </c>
      <c r="L761">
        <v>1.6729653390000001</v>
      </c>
      <c r="M761">
        <v>1.6729653390000001</v>
      </c>
    </row>
    <row r="762" spans="2:13" x14ac:dyDescent="0.3">
      <c r="B762">
        <v>3.4755047999999997E-2</v>
      </c>
      <c r="C762">
        <v>0.14507810199999999</v>
      </c>
      <c r="D762">
        <v>0.33587096100000002</v>
      </c>
      <c r="E762">
        <v>0.59204662699999999</v>
      </c>
      <c r="F762">
        <v>0.89273276199999996</v>
      </c>
      <c r="G762">
        <v>1.2177118680000001</v>
      </c>
      <c r="H762">
        <v>1.5500872059999999</v>
      </c>
      <c r="I762">
        <v>1.87699839</v>
      </c>
      <c r="J762">
        <v>1.87699839</v>
      </c>
      <c r="K762">
        <v>1.87699839</v>
      </c>
      <c r="L762">
        <v>1.87699839</v>
      </c>
      <c r="M762">
        <v>1.87699839</v>
      </c>
    </row>
    <row r="763" spans="2:13" x14ac:dyDescent="0.3">
      <c r="B763">
        <v>3.3171725999999999E-2</v>
      </c>
      <c r="C763">
        <v>0.13931574799999999</v>
      </c>
      <c r="D763">
        <v>0.32368793499999998</v>
      </c>
      <c r="E763">
        <v>0.57195319300000003</v>
      </c>
      <c r="F763">
        <v>0.86394715399999999</v>
      </c>
      <c r="G763">
        <v>1.18000967</v>
      </c>
      <c r="H763">
        <v>1.503641886</v>
      </c>
      <c r="I763">
        <v>1.8222452360000001</v>
      </c>
      <c r="J763">
        <v>1.8222452360000001</v>
      </c>
      <c r="K763">
        <v>1.8222452360000001</v>
      </c>
      <c r="L763">
        <v>1.8222452360000001</v>
      </c>
      <c r="M763">
        <v>1.8222452360000001</v>
      </c>
    </row>
    <row r="764" spans="2:13" x14ac:dyDescent="0.3">
      <c r="B764">
        <v>3.5754379000000003E-2</v>
      </c>
      <c r="C764">
        <v>0.14505094700000001</v>
      </c>
      <c r="D764">
        <v>0.33022574700000001</v>
      </c>
      <c r="E764">
        <v>0.57554364899999999</v>
      </c>
      <c r="F764">
        <v>0.86075982200000001</v>
      </c>
      <c r="G764">
        <v>1.1668438109999999</v>
      </c>
      <c r="H764">
        <v>1.478193549</v>
      </c>
      <c r="I764">
        <v>1.783115456</v>
      </c>
      <c r="J764">
        <v>1.783115456</v>
      </c>
      <c r="K764">
        <v>1.783115456</v>
      </c>
      <c r="L764">
        <v>1.783115456</v>
      </c>
      <c r="M764">
        <v>1.783115456</v>
      </c>
    </row>
    <row r="765" spans="2:13" x14ac:dyDescent="0.3">
      <c r="B765">
        <v>3.9690022999999998E-2</v>
      </c>
      <c r="C765">
        <v>0.15385612400000001</v>
      </c>
      <c r="D765">
        <v>0.34103433399999999</v>
      </c>
      <c r="E765">
        <v>0.583750887</v>
      </c>
      <c r="F765">
        <v>0.86169296500000003</v>
      </c>
      <c r="G765">
        <v>1.1566203989999999</v>
      </c>
      <c r="H765">
        <v>1.4540270159999999</v>
      </c>
      <c r="I765">
        <v>1.7433102659999999</v>
      </c>
      <c r="J765">
        <v>1.7433102659999999</v>
      </c>
      <c r="K765">
        <v>1.7433102659999999</v>
      </c>
      <c r="L765">
        <v>1.7433102659999999</v>
      </c>
      <c r="M765">
        <v>1.7433102659999999</v>
      </c>
    </row>
    <row r="766" spans="2:13" x14ac:dyDescent="0.3">
      <c r="B766">
        <v>3.7627649999999999E-2</v>
      </c>
      <c r="C766">
        <v>0.148561322</v>
      </c>
      <c r="D766">
        <v>0.33286516900000002</v>
      </c>
      <c r="E766">
        <v>0.57392821999999999</v>
      </c>
      <c r="F766">
        <v>0.85167108499999999</v>
      </c>
      <c r="G766">
        <v>1.147732456</v>
      </c>
      <c r="H766">
        <v>1.447329962</v>
      </c>
      <c r="I766">
        <v>1.7395481580000001</v>
      </c>
      <c r="J766">
        <v>1.7395481580000001</v>
      </c>
      <c r="K766">
        <v>1.7395481580000001</v>
      </c>
      <c r="L766">
        <v>1.7395481580000001</v>
      </c>
      <c r="M766">
        <v>1.7395481580000001</v>
      </c>
    </row>
    <row r="767" spans="2:13" x14ac:dyDescent="0.3">
      <c r="B767">
        <v>3.6986724999999998E-2</v>
      </c>
      <c r="C767">
        <v>0.14998609700000001</v>
      </c>
      <c r="D767">
        <v>0.34137520999999998</v>
      </c>
      <c r="E767">
        <v>0.59487463299999999</v>
      </c>
      <c r="F767">
        <v>0.88956083699999999</v>
      </c>
      <c r="G767">
        <v>1.205774076</v>
      </c>
      <c r="H767">
        <v>1.5274009989999999</v>
      </c>
      <c r="I767">
        <v>1.842367638</v>
      </c>
      <c r="J767">
        <v>1.842367638</v>
      </c>
      <c r="K767">
        <v>1.842367638</v>
      </c>
      <c r="L767">
        <v>1.842367638</v>
      </c>
      <c r="M767">
        <v>1.842367638</v>
      </c>
    </row>
    <row r="768" spans="2:13" x14ac:dyDescent="0.3">
      <c r="B768">
        <v>3.7500126000000002E-2</v>
      </c>
      <c r="C768">
        <v>0.152430647</v>
      </c>
      <c r="D768">
        <v>0.347424921</v>
      </c>
      <c r="E768">
        <v>0.60598907999999996</v>
      </c>
      <c r="F768">
        <v>0.90680168500000002</v>
      </c>
      <c r="G768">
        <v>1.2297797610000001</v>
      </c>
      <c r="H768">
        <v>1.558436742</v>
      </c>
      <c r="I768">
        <v>1.8804030030000001</v>
      </c>
      <c r="J768">
        <v>1.8804030030000001</v>
      </c>
      <c r="K768">
        <v>1.8804030030000001</v>
      </c>
      <c r="L768">
        <v>1.8804030030000001</v>
      </c>
      <c r="M768">
        <v>1.8804030030000001</v>
      </c>
    </row>
    <row r="769" spans="2:13" x14ac:dyDescent="0.3">
      <c r="B769">
        <v>3.7671760999999998E-2</v>
      </c>
      <c r="C769">
        <v>0.149353193</v>
      </c>
      <c r="D769">
        <v>0.33545518099999999</v>
      </c>
      <c r="E769">
        <v>0.57934565800000004</v>
      </c>
      <c r="F769">
        <v>0.86073489400000003</v>
      </c>
      <c r="G769">
        <v>1.1609919500000001</v>
      </c>
      <c r="H769">
        <v>1.465075793</v>
      </c>
      <c r="I769">
        <v>1.761854504</v>
      </c>
      <c r="J769">
        <v>1.761854504</v>
      </c>
      <c r="K769">
        <v>1.761854504</v>
      </c>
      <c r="L769">
        <v>1.761854504</v>
      </c>
      <c r="M769">
        <v>1.761854504</v>
      </c>
    </row>
    <row r="770" spans="2:13" x14ac:dyDescent="0.3">
      <c r="B770">
        <v>3.5735346000000001E-2</v>
      </c>
      <c r="C770">
        <v>0.14615255799999999</v>
      </c>
      <c r="D770">
        <v>0.33432046199999998</v>
      </c>
      <c r="E770">
        <v>0.58455518799999995</v>
      </c>
      <c r="F770">
        <v>0.87627437900000005</v>
      </c>
      <c r="G770">
        <v>1.1899670959999999</v>
      </c>
      <c r="H770">
        <v>1.5095501309999999</v>
      </c>
      <c r="I770">
        <v>1.822916218</v>
      </c>
      <c r="J770">
        <v>1.822916218</v>
      </c>
      <c r="K770">
        <v>1.822916218</v>
      </c>
      <c r="L770">
        <v>1.822916218</v>
      </c>
      <c r="M770">
        <v>1.822916218</v>
      </c>
    </row>
    <row r="771" spans="2:13" x14ac:dyDescent="0.3">
      <c r="B771">
        <v>3.7638178000000001E-2</v>
      </c>
      <c r="C771">
        <v>0.149597279</v>
      </c>
      <c r="D771">
        <v>0.336502154</v>
      </c>
      <c r="E771">
        <v>0.58173619200000004</v>
      </c>
      <c r="F771">
        <v>0.864913928</v>
      </c>
      <c r="G771">
        <v>1.1672688849999999</v>
      </c>
      <c r="H771">
        <v>1.473625014</v>
      </c>
      <c r="I771">
        <v>1.7727348249999999</v>
      </c>
      <c r="J771">
        <v>1.7727348249999999</v>
      </c>
      <c r="K771">
        <v>1.7727348249999999</v>
      </c>
      <c r="L771">
        <v>1.7727348249999999</v>
      </c>
      <c r="M771">
        <v>1.7727348249999999</v>
      </c>
    </row>
    <row r="772" spans="2:13" x14ac:dyDescent="0.3">
      <c r="B772">
        <v>3.8719415E-2</v>
      </c>
      <c r="C772">
        <v>0.149786475</v>
      </c>
      <c r="D772">
        <v>0.33161433499999998</v>
      </c>
      <c r="E772">
        <v>0.56716554100000005</v>
      </c>
      <c r="F772">
        <v>0.83671805200000005</v>
      </c>
      <c r="G772">
        <v>1.122597748</v>
      </c>
      <c r="H772">
        <v>1.4107678210000001</v>
      </c>
      <c r="I772">
        <v>1.6909805790000001</v>
      </c>
      <c r="J772">
        <v>1.6909805790000001</v>
      </c>
      <c r="K772">
        <v>1.6909805790000001</v>
      </c>
      <c r="L772">
        <v>1.6909805790000001</v>
      </c>
      <c r="M772">
        <v>1.6909805790000001</v>
      </c>
    </row>
    <row r="773" spans="2:13" x14ac:dyDescent="0.3">
      <c r="B773">
        <v>3.0920029000000002E-2</v>
      </c>
      <c r="C773">
        <v>0.14286040699999999</v>
      </c>
      <c r="D773">
        <v>0.35106100699999998</v>
      </c>
      <c r="E773">
        <v>0.64425175499999998</v>
      </c>
      <c r="F773">
        <v>1.0002136159999999</v>
      </c>
      <c r="G773">
        <v>1.394742508</v>
      </c>
      <c r="H773">
        <v>1.806141368</v>
      </c>
      <c r="I773">
        <v>2.2169899119999998</v>
      </c>
      <c r="J773">
        <v>2.2169899119999998</v>
      </c>
      <c r="K773">
        <v>2.2169899119999998</v>
      </c>
      <c r="L773">
        <v>2.2169899119999998</v>
      </c>
      <c r="M773">
        <v>2.2169899119999998</v>
      </c>
    </row>
    <row r="774" spans="2:13" x14ac:dyDescent="0.3">
      <c r="B774">
        <v>3.2401172999999998E-2</v>
      </c>
      <c r="C774">
        <v>0.14475949399999999</v>
      </c>
      <c r="D774">
        <v>0.348778105</v>
      </c>
      <c r="E774">
        <v>0.63159131300000004</v>
      </c>
      <c r="F774">
        <v>0.97113845300000001</v>
      </c>
      <c r="G774">
        <v>1.344354053</v>
      </c>
      <c r="H774">
        <v>1.7310434240000001</v>
      </c>
      <c r="I774">
        <v>2.1152740749999999</v>
      </c>
      <c r="J774">
        <v>2.1152740749999999</v>
      </c>
      <c r="K774">
        <v>2.1152740749999999</v>
      </c>
      <c r="L774">
        <v>2.1152740749999999</v>
      </c>
      <c r="M774">
        <v>2.1152740749999999</v>
      </c>
    </row>
    <row r="775" spans="2:13" x14ac:dyDescent="0.3">
      <c r="B775">
        <v>3.2401172999999998E-2</v>
      </c>
      <c r="C775">
        <v>0.14475949399999999</v>
      </c>
      <c r="D775">
        <v>0.348778105</v>
      </c>
      <c r="E775">
        <v>0.63159131300000004</v>
      </c>
      <c r="F775">
        <v>0.97113845300000001</v>
      </c>
      <c r="G775">
        <v>1.344354053</v>
      </c>
      <c r="H775">
        <v>1.7310434240000001</v>
      </c>
      <c r="I775">
        <v>2.1152740749999999</v>
      </c>
      <c r="J775">
        <v>2.1152740749999999</v>
      </c>
      <c r="K775">
        <v>2.1152740749999999</v>
      </c>
      <c r="L775">
        <v>2.1152740749999999</v>
      </c>
      <c r="M775">
        <v>2.1152740749999999</v>
      </c>
    </row>
    <row r="776" spans="2:13" x14ac:dyDescent="0.3">
      <c r="B776" t="s">
        <v>0</v>
      </c>
      <c r="C776" t="s">
        <v>17</v>
      </c>
      <c r="D776" t="s">
        <v>10</v>
      </c>
      <c r="E776">
        <v>7</v>
      </c>
      <c r="F776" t="s">
        <v>29</v>
      </c>
    </row>
    <row r="777" spans="2:13" x14ac:dyDescent="0.3">
      <c r="B777">
        <v>5.1999999999999998E-2</v>
      </c>
      <c r="C777">
        <v>9.2999999999999999E-2</v>
      </c>
      <c r="D777">
        <v>0.13100000000000001</v>
      </c>
      <c r="E777">
        <v>0.17799999999999999</v>
      </c>
      <c r="F777">
        <v>0.26200000000000001</v>
      </c>
      <c r="G777">
        <v>0.29399999999999998</v>
      </c>
      <c r="H777">
        <v>0.34</v>
      </c>
      <c r="I777">
        <v>0.39600000000000002</v>
      </c>
      <c r="J777">
        <v>0.54900000000000004</v>
      </c>
      <c r="K777">
        <v>0.73799999999999999</v>
      </c>
      <c r="L777">
        <v>0.98399999999999999</v>
      </c>
      <c r="M777">
        <v>1.093</v>
      </c>
    </row>
    <row r="778" spans="2:13" x14ac:dyDescent="0.3">
      <c r="B778">
        <v>5.1999999999999998E-2</v>
      </c>
      <c r="C778">
        <v>9.2999999999999999E-2</v>
      </c>
      <c r="D778">
        <v>0.13100000000000001</v>
      </c>
      <c r="E778">
        <v>0.17799999999999999</v>
      </c>
      <c r="F778">
        <v>0.26200000000000001</v>
      </c>
      <c r="G778">
        <v>0.29399999999999998</v>
      </c>
      <c r="H778">
        <v>0.34</v>
      </c>
      <c r="I778">
        <v>0.39600000000000002</v>
      </c>
      <c r="J778">
        <v>0.54900000000000004</v>
      </c>
      <c r="K778">
        <v>0.73799999999999999</v>
      </c>
      <c r="L778">
        <v>0.98399999999999999</v>
      </c>
      <c r="M778">
        <v>1.093</v>
      </c>
    </row>
    <row r="779" spans="2:13" x14ac:dyDescent="0.3">
      <c r="B779">
        <v>5.1999999999999998E-2</v>
      </c>
      <c r="C779">
        <v>9.2999999999999999E-2</v>
      </c>
      <c r="D779">
        <v>0.13100000000000001</v>
      </c>
      <c r="E779">
        <v>0.17799999999999999</v>
      </c>
      <c r="F779">
        <v>0.26200000000000001</v>
      </c>
      <c r="G779">
        <v>0.29399999999999998</v>
      </c>
      <c r="H779">
        <v>0.34</v>
      </c>
      <c r="I779">
        <v>0.39600000000000002</v>
      </c>
      <c r="J779">
        <v>0.54900000000000004</v>
      </c>
      <c r="K779">
        <v>0.73799999999999999</v>
      </c>
      <c r="L779">
        <v>0.98399999999999999</v>
      </c>
      <c r="M779">
        <v>1.093</v>
      </c>
    </row>
    <row r="780" spans="2:13" x14ac:dyDescent="0.3">
      <c r="B780">
        <v>5.1999999999999998E-2</v>
      </c>
      <c r="C780">
        <v>9.2999999999999999E-2</v>
      </c>
      <c r="D780">
        <v>0.13100000000000001</v>
      </c>
      <c r="E780">
        <v>0.17799999999999999</v>
      </c>
      <c r="F780">
        <v>0.26200000000000001</v>
      </c>
      <c r="G780">
        <v>0.29399999999999998</v>
      </c>
      <c r="H780">
        <v>0.34</v>
      </c>
      <c r="I780">
        <v>0.39600000000000002</v>
      </c>
      <c r="J780">
        <v>0.54900000000000004</v>
      </c>
      <c r="K780">
        <v>0.73799999999999999</v>
      </c>
      <c r="L780">
        <v>0.98399999999999999</v>
      </c>
      <c r="M780">
        <v>1.093</v>
      </c>
    </row>
    <row r="781" spans="2:13" x14ac:dyDescent="0.3">
      <c r="B781">
        <v>5.1999999999999998E-2</v>
      </c>
      <c r="C781">
        <v>9.2999999999999999E-2</v>
      </c>
      <c r="D781">
        <v>0.13100000000000001</v>
      </c>
      <c r="E781">
        <v>0.17799999999999999</v>
      </c>
      <c r="F781">
        <v>0.26200000000000001</v>
      </c>
      <c r="G781">
        <v>0.29399999999999998</v>
      </c>
      <c r="H781">
        <v>0.34</v>
      </c>
      <c r="I781">
        <v>0.39600000000000002</v>
      </c>
      <c r="J781">
        <v>0.54900000000000004</v>
      </c>
      <c r="K781">
        <v>0.73799999999999999</v>
      </c>
      <c r="L781">
        <v>0.98399999999999999</v>
      </c>
      <c r="M781">
        <v>1.093</v>
      </c>
    </row>
    <row r="782" spans="2:13" x14ac:dyDescent="0.3">
      <c r="B782">
        <v>5.1999999999999998E-2</v>
      </c>
      <c r="C782">
        <v>9.2999999999999999E-2</v>
      </c>
      <c r="D782">
        <v>0.13100000000000001</v>
      </c>
      <c r="E782">
        <v>0.17799999999999999</v>
      </c>
      <c r="F782">
        <v>0.26200000000000001</v>
      </c>
      <c r="G782">
        <v>0.29399999999999998</v>
      </c>
      <c r="H782">
        <v>0.34</v>
      </c>
      <c r="I782">
        <v>0.39600000000000002</v>
      </c>
      <c r="J782">
        <v>0.54900000000000004</v>
      </c>
      <c r="K782">
        <v>0.73799999999999999</v>
      </c>
      <c r="L782">
        <v>0.98399999999999999</v>
      </c>
      <c r="M782">
        <v>1.093</v>
      </c>
    </row>
    <row r="783" spans="2:13" x14ac:dyDescent="0.3">
      <c r="B783">
        <v>5.1999999999999998E-2</v>
      </c>
      <c r="C783">
        <v>7.8E-2</v>
      </c>
      <c r="D783">
        <v>0.155</v>
      </c>
      <c r="E783">
        <v>0.214</v>
      </c>
      <c r="F783">
        <v>0.27500000000000002</v>
      </c>
      <c r="G783">
        <v>0.33600000000000002</v>
      </c>
      <c r="H783">
        <v>0.39400000000000002</v>
      </c>
      <c r="I783">
        <v>0.47199999999999998</v>
      </c>
      <c r="J783">
        <v>0.63200000000000001</v>
      </c>
      <c r="K783">
        <v>0.71399999999999997</v>
      </c>
      <c r="L783">
        <v>0.89800000000000002</v>
      </c>
      <c r="M783">
        <v>1.538</v>
      </c>
    </row>
    <row r="784" spans="2:13" x14ac:dyDescent="0.3">
      <c r="B784">
        <v>5.4699999999999999E-2</v>
      </c>
      <c r="C784">
        <v>9.1999999999999998E-2</v>
      </c>
      <c r="D784">
        <v>0.109</v>
      </c>
      <c r="E784">
        <v>0.23599999999999999</v>
      </c>
      <c r="F784">
        <v>0.27500000000000002</v>
      </c>
      <c r="G784">
        <v>0.314</v>
      </c>
      <c r="H784">
        <v>0.375</v>
      </c>
      <c r="I784">
        <v>0.45600000000000002</v>
      </c>
      <c r="J784">
        <v>0.52100000000000002</v>
      </c>
      <c r="K784">
        <v>0.73199999999999998</v>
      </c>
      <c r="L784">
        <v>0.65100000000000002</v>
      </c>
      <c r="M784">
        <v>1.137</v>
      </c>
    </row>
    <row r="785" spans="2:13" x14ac:dyDescent="0.3">
      <c r="B785">
        <v>5.1999999999999998E-2</v>
      </c>
      <c r="C785">
        <v>8.4000000000000005E-2</v>
      </c>
      <c r="D785">
        <v>0.104</v>
      </c>
      <c r="E785">
        <v>0.14699999999999999</v>
      </c>
      <c r="F785">
        <v>0.21099999999999999</v>
      </c>
      <c r="G785">
        <v>0.32700000000000001</v>
      </c>
      <c r="H785">
        <v>0.39400000000000002</v>
      </c>
      <c r="I785">
        <v>0.44900000000000001</v>
      </c>
      <c r="J785">
        <v>0.51400000000000001</v>
      </c>
      <c r="K785">
        <v>0.58299999999999996</v>
      </c>
      <c r="L785">
        <v>0.63100000000000001</v>
      </c>
      <c r="M785">
        <v>1.538</v>
      </c>
    </row>
    <row r="786" spans="2:13" x14ac:dyDescent="0.3">
      <c r="B786">
        <v>5.1999999999999998E-2</v>
      </c>
      <c r="C786">
        <v>0.108</v>
      </c>
      <c r="D786">
        <v>0.16</v>
      </c>
      <c r="E786">
        <v>0.19900000000000001</v>
      </c>
      <c r="F786">
        <v>0.24099999999999999</v>
      </c>
      <c r="G786">
        <v>0.30099999999999999</v>
      </c>
      <c r="H786">
        <v>0.38800000000000001</v>
      </c>
      <c r="I786">
        <v>0.46600000000000003</v>
      </c>
      <c r="J786">
        <v>0.58799999999999997</v>
      </c>
      <c r="K786">
        <v>0.871</v>
      </c>
      <c r="L786">
        <v>1.2649999999999999</v>
      </c>
      <c r="M786">
        <v>1.972</v>
      </c>
    </row>
    <row r="787" spans="2:13" x14ac:dyDescent="0.3">
      <c r="B787">
        <v>2.5700000000000001E-2</v>
      </c>
      <c r="C787">
        <v>0.06</v>
      </c>
      <c r="D787">
        <v>0.13200000000000001</v>
      </c>
      <c r="E787">
        <v>0.23100000000000001</v>
      </c>
      <c r="F787">
        <v>0.27200000000000002</v>
      </c>
      <c r="G787">
        <v>0.35</v>
      </c>
      <c r="H787">
        <v>0.44700000000000001</v>
      </c>
      <c r="I787">
        <v>0.51900000000000002</v>
      </c>
      <c r="J787">
        <v>0.71599999999999997</v>
      </c>
      <c r="K787">
        <v>0.82</v>
      </c>
      <c r="L787">
        <v>1.073</v>
      </c>
      <c r="M787">
        <v>1.8540000000000001</v>
      </c>
    </row>
    <row r="788" spans="2:13" x14ac:dyDescent="0.3">
      <c r="B788">
        <v>5.1999999999999998E-2</v>
      </c>
      <c r="C788">
        <v>9.5000000000000001E-2</v>
      </c>
      <c r="D788">
        <v>0.14899999999999999</v>
      </c>
      <c r="E788">
        <v>0.24199999999999999</v>
      </c>
      <c r="F788">
        <v>0.29399999999999998</v>
      </c>
      <c r="G788">
        <v>0.34</v>
      </c>
      <c r="H788">
        <v>0.40699999999999997</v>
      </c>
      <c r="I788">
        <v>0.503</v>
      </c>
      <c r="J788">
        <v>0.63700000000000001</v>
      </c>
      <c r="K788">
        <v>0.76500000000000001</v>
      </c>
      <c r="L788">
        <v>1.1839999999999999</v>
      </c>
      <c r="M788">
        <v>1.9</v>
      </c>
    </row>
    <row r="789" spans="2:13" x14ac:dyDescent="0.3">
      <c r="B789">
        <v>5.5199999999999999E-2</v>
      </c>
      <c r="C789">
        <v>8.5000000000000006E-2</v>
      </c>
      <c r="D789">
        <v>0.16600000000000001</v>
      </c>
      <c r="E789">
        <v>0.20699999999999999</v>
      </c>
      <c r="F789">
        <v>0.26900000000000002</v>
      </c>
      <c r="G789">
        <v>0.32300000000000001</v>
      </c>
      <c r="H789">
        <v>0.378</v>
      </c>
      <c r="I789">
        <v>0.47199999999999998</v>
      </c>
      <c r="J789">
        <v>0.53600000000000003</v>
      </c>
      <c r="K789">
        <v>0.64400000000000002</v>
      </c>
      <c r="L789">
        <v>0.98699999999999999</v>
      </c>
      <c r="M789">
        <v>1.1850000000000001</v>
      </c>
    </row>
    <row r="790" spans="2:13" x14ac:dyDescent="0.3">
      <c r="B790">
        <v>7.0400000000000004E-2</v>
      </c>
      <c r="C790">
        <v>9.9000000000000005E-2</v>
      </c>
      <c r="D790">
        <v>0.122</v>
      </c>
      <c r="E790">
        <v>0.23</v>
      </c>
      <c r="F790">
        <v>0.27300000000000002</v>
      </c>
      <c r="G790">
        <v>0.32</v>
      </c>
      <c r="H790">
        <v>0.374</v>
      </c>
      <c r="I790">
        <v>0.46100000000000002</v>
      </c>
      <c r="J790">
        <v>0.59599999999999997</v>
      </c>
      <c r="K790">
        <v>0.70899999999999996</v>
      </c>
      <c r="L790">
        <v>1.196</v>
      </c>
      <c r="M790">
        <v>1.7689999999999999</v>
      </c>
    </row>
    <row r="791" spans="2:13" x14ac:dyDescent="0.3">
      <c r="B791">
        <v>3.4599999999999999E-2</v>
      </c>
      <c r="C791">
        <v>0.13500000000000001</v>
      </c>
      <c r="D791">
        <v>0.154</v>
      </c>
      <c r="E791">
        <v>0.185</v>
      </c>
      <c r="F791">
        <v>0.26600000000000001</v>
      </c>
      <c r="G791">
        <v>0.33</v>
      </c>
      <c r="H791">
        <v>0.38300000000000001</v>
      </c>
      <c r="I791">
        <v>0.44900000000000001</v>
      </c>
      <c r="J791">
        <v>0.57699999999999996</v>
      </c>
      <c r="K791">
        <v>0.68500000000000005</v>
      </c>
      <c r="L791">
        <v>1.012</v>
      </c>
      <c r="M791">
        <v>1.8460000000000001</v>
      </c>
    </row>
    <row r="792" spans="2:13" x14ac:dyDescent="0.3">
      <c r="B792">
        <v>5.7500000000000002E-2</v>
      </c>
      <c r="C792">
        <v>0.14799999999999999</v>
      </c>
      <c r="D792">
        <v>0.18099999999999999</v>
      </c>
      <c r="E792">
        <v>0.223</v>
      </c>
      <c r="F792">
        <v>0.27</v>
      </c>
      <c r="G792">
        <v>0.33900000000000002</v>
      </c>
      <c r="H792">
        <v>0.39800000000000002</v>
      </c>
      <c r="I792">
        <v>0.47299999999999998</v>
      </c>
      <c r="J792">
        <v>0.57299999999999995</v>
      </c>
      <c r="K792">
        <v>0.79600000000000004</v>
      </c>
      <c r="L792">
        <v>1.3759999999999999</v>
      </c>
      <c r="M792">
        <v>1.647</v>
      </c>
    </row>
    <row r="793" spans="2:13" x14ac:dyDescent="0.3">
      <c r="B793">
        <v>7.2700000000000001E-2</v>
      </c>
      <c r="C793">
        <v>7.4999999999999997E-2</v>
      </c>
      <c r="D793">
        <v>0.17199999999999999</v>
      </c>
      <c r="E793">
        <v>0.247</v>
      </c>
      <c r="F793">
        <v>0.28599999999999998</v>
      </c>
      <c r="G793">
        <v>0.34599999999999997</v>
      </c>
      <c r="H793">
        <v>0.42699999999999999</v>
      </c>
      <c r="I793">
        <v>0.51800000000000002</v>
      </c>
      <c r="J793">
        <v>0.64</v>
      </c>
      <c r="K793">
        <v>0.84399999999999997</v>
      </c>
      <c r="L793">
        <v>1.351</v>
      </c>
      <c r="M793">
        <v>2.11</v>
      </c>
    </row>
    <row r="794" spans="2:13" x14ac:dyDescent="0.3">
      <c r="B794">
        <v>7.5999999999999998E-2</v>
      </c>
      <c r="C794">
        <v>0.11700000000000001</v>
      </c>
      <c r="D794">
        <v>0.14000000000000001</v>
      </c>
      <c r="E794">
        <v>0.191</v>
      </c>
      <c r="F794">
        <v>0.27</v>
      </c>
      <c r="G794">
        <v>0.35699999999999998</v>
      </c>
      <c r="H794">
        <v>0.434</v>
      </c>
      <c r="I794">
        <v>0.503</v>
      </c>
      <c r="J794">
        <v>0.57699999999999996</v>
      </c>
      <c r="K794">
        <v>0.68899999999999995</v>
      </c>
      <c r="L794">
        <v>1.089</v>
      </c>
      <c r="M794">
        <v>1.9790000000000001</v>
      </c>
    </row>
    <row r="795" spans="2:13" x14ac:dyDescent="0.3">
      <c r="B795">
        <v>0.1003</v>
      </c>
      <c r="C795">
        <v>0.124</v>
      </c>
      <c r="D795">
        <v>0.159</v>
      </c>
      <c r="E795">
        <v>0.19700000000000001</v>
      </c>
      <c r="F795">
        <v>0.23300000000000001</v>
      </c>
      <c r="G795">
        <v>0.34200000000000003</v>
      </c>
      <c r="H795">
        <v>0.44400000000000001</v>
      </c>
      <c r="I795">
        <v>0.51200000000000001</v>
      </c>
      <c r="J795">
        <v>0.58799999999999997</v>
      </c>
      <c r="K795">
        <v>0.75</v>
      </c>
      <c r="L795">
        <v>1.012</v>
      </c>
      <c r="M795">
        <v>1.3720000000000001</v>
      </c>
    </row>
    <row r="796" spans="2:13" x14ac:dyDescent="0.3">
      <c r="B796">
        <v>5.1999999999999998E-2</v>
      </c>
      <c r="C796">
        <v>0.10299999999999999</v>
      </c>
      <c r="D796">
        <v>0.22</v>
      </c>
      <c r="E796">
        <v>0.24099999999999999</v>
      </c>
      <c r="F796">
        <v>0.27800000000000002</v>
      </c>
      <c r="G796">
        <v>0.33900000000000002</v>
      </c>
      <c r="H796">
        <v>0.46700000000000003</v>
      </c>
      <c r="I796">
        <v>0.58499999999999996</v>
      </c>
      <c r="J796">
        <v>0.70199999999999996</v>
      </c>
      <c r="K796">
        <v>0.77900000000000003</v>
      </c>
      <c r="L796">
        <v>0.88</v>
      </c>
      <c r="M796">
        <v>1.538</v>
      </c>
    </row>
    <row r="797" spans="2:13" x14ac:dyDescent="0.3">
      <c r="B797">
        <v>6.4399999999999999E-2</v>
      </c>
      <c r="C797">
        <v>9.0999999999999998E-2</v>
      </c>
      <c r="D797">
        <v>0.153</v>
      </c>
      <c r="E797">
        <v>0.26400000000000001</v>
      </c>
      <c r="F797">
        <v>0.309</v>
      </c>
      <c r="G797">
        <v>0.373</v>
      </c>
      <c r="H797">
        <v>0.46100000000000002</v>
      </c>
      <c r="I797">
        <v>0.58199999999999996</v>
      </c>
      <c r="J797">
        <v>0.69399999999999995</v>
      </c>
      <c r="K797">
        <v>0.83499999999999996</v>
      </c>
      <c r="L797">
        <v>0.97</v>
      </c>
      <c r="M797">
        <v>1.5980000000000001</v>
      </c>
    </row>
    <row r="798" spans="2:13" x14ac:dyDescent="0.3">
      <c r="B798">
        <v>3.7199999999999997E-2</v>
      </c>
      <c r="C798">
        <v>0.106</v>
      </c>
      <c r="D798">
        <v>0.13200000000000001</v>
      </c>
      <c r="E798">
        <v>0.186</v>
      </c>
      <c r="F798">
        <v>0.27100000000000002</v>
      </c>
      <c r="G798">
        <v>0.38100000000000001</v>
      </c>
      <c r="H798">
        <v>0.45100000000000001</v>
      </c>
      <c r="I798">
        <v>0.54200000000000004</v>
      </c>
      <c r="J798">
        <v>0.66700000000000004</v>
      </c>
      <c r="K798">
        <v>0.78700000000000003</v>
      </c>
      <c r="L798">
        <v>0.90100000000000002</v>
      </c>
      <c r="M798">
        <v>1.0529999999999999</v>
      </c>
    </row>
    <row r="799" spans="2:13" x14ac:dyDescent="0.3">
      <c r="B799">
        <v>6.2600000000000003E-2</v>
      </c>
      <c r="C799">
        <v>8.3000000000000004E-2</v>
      </c>
      <c r="D799">
        <v>0.11799999999999999</v>
      </c>
      <c r="E799">
        <v>0.17699999999999999</v>
      </c>
      <c r="F799">
        <v>0.23899999999999999</v>
      </c>
      <c r="G799">
        <v>0.27500000000000002</v>
      </c>
      <c r="H799">
        <v>0.40899999999999997</v>
      </c>
      <c r="I799">
        <v>0.52400000000000002</v>
      </c>
      <c r="J799">
        <v>0.59399999999999997</v>
      </c>
      <c r="K799">
        <v>0.70899999999999996</v>
      </c>
      <c r="L799">
        <v>0.85099999999999998</v>
      </c>
      <c r="M799">
        <v>1.046</v>
      </c>
    </row>
    <row r="800" spans="2:13" x14ac:dyDescent="0.3">
      <c r="B800">
        <v>1.0999999999999999E-2</v>
      </c>
      <c r="C800">
        <v>8.8999999999999996E-2</v>
      </c>
      <c r="D800">
        <v>0.121</v>
      </c>
      <c r="E800">
        <v>0.18099999999999999</v>
      </c>
      <c r="F800">
        <v>0.246</v>
      </c>
      <c r="G800">
        <v>0.32</v>
      </c>
      <c r="H800">
        <v>0.40799999999999997</v>
      </c>
      <c r="I800">
        <v>0.57899999999999996</v>
      </c>
      <c r="J800">
        <v>0.71899999999999997</v>
      </c>
      <c r="K800">
        <v>0.85299999999999998</v>
      </c>
      <c r="L800">
        <v>0.96499999999999997</v>
      </c>
      <c r="M800">
        <v>1.1739999999999999</v>
      </c>
    </row>
    <row r="801" spans="2:13" x14ac:dyDescent="0.3">
      <c r="B801">
        <v>4.1200000000000001E-2</v>
      </c>
      <c r="C801">
        <v>8.4000000000000005E-2</v>
      </c>
      <c r="D801">
        <v>0.112</v>
      </c>
      <c r="E801">
        <v>0.224</v>
      </c>
      <c r="F801">
        <v>0.27</v>
      </c>
      <c r="G801">
        <v>0.33600000000000002</v>
      </c>
      <c r="H801">
        <v>0.46200000000000002</v>
      </c>
      <c r="I801">
        <v>0.64300000000000002</v>
      </c>
      <c r="J801">
        <v>0.80800000000000005</v>
      </c>
      <c r="K801">
        <v>0.86799999999999999</v>
      </c>
      <c r="L801">
        <v>1.0580000000000001</v>
      </c>
      <c r="M801">
        <v>1.421</v>
      </c>
    </row>
    <row r="802" spans="2:13" x14ac:dyDescent="0.3">
      <c r="B802">
        <v>7.0000000000000007E-2</v>
      </c>
      <c r="C802">
        <v>9.8000000000000004E-2</v>
      </c>
      <c r="D802">
        <v>0.14499999999999999</v>
      </c>
      <c r="E802">
        <v>0.192</v>
      </c>
      <c r="F802">
        <v>0.27</v>
      </c>
      <c r="G802">
        <v>0.34</v>
      </c>
      <c r="H802">
        <v>0.42899999999999999</v>
      </c>
      <c r="I802">
        <v>0.57699999999999996</v>
      </c>
      <c r="J802">
        <v>0.80700000000000005</v>
      </c>
      <c r="K802">
        <v>0.96499999999999997</v>
      </c>
      <c r="L802">
        <v>1.115</v>
      </c>
      <c r="M802">
        <v>1.367</v>
      </c>
    </row>
    <row r="803" spans="2:13" x14ac:dyDescent="0.3">
      <c r="B803">
        <v>6.1199999999999997E-2</v>
      </c>
      <c r="C803">
        <v>9.1999999999999998E-2</v>
      </c>
      <c r="D803">
        <v>0.151</v>
      </c>
      <c r="E803">
        <v>0.191</v>
      </c>
      <c r="F803">
        <v>0.28000000000000003</v>
      </c>
      <c r="G803">
        <v>0.35199999999999998</v>
      </c>
      <c r="H803">
        <v>0.52400000000000002</v>
      </c>
      <c r="I803">
        <v>0.68300000000000005</v>
      </c>
      <c r="J803">
        <v>0.94499999999999995</v>
      </c>
      <c r="K803">
        <v>1.216</v>
      </c>
      <c r="L803">
        <v>1.4259999999999999</v>
      </c>
      <c r="M803">
        <v>1.4770000000000001</v>
      </c>
    </row>
    <row r="804" spans="2:13" x14ac:dyDescent="0.3">
      <c r="B804">
        <v>0.10440000000000001</v>
      </c>
      <c r="C804">
        <v>0.106</v>
      </c>
      <c r="D804">
        <v>0.14599999999999999</v>
      </c>
      <c r="E804">
        <v>0.20100000000000001</v>
      </c>
      <c r="F804">
        <v>0.26</v>
      </c>
      <c r="G804">
        <v>0.35499999999999998</v>
      </c>
      <c r="H804">
        <v>0.495</v>
      </c>
      <c r="I804">
        <v>0.68300000000000005</v>
      </c>
      <c r="J804">
        <v>0.88400000000000001</v>
      </c>
      <c r="K804">
        <v>1.0880000000000001</v>
      </c>
      <c r="L804">
        <v>1.4670000000000001</v>
      </c>
      <c r="M804">
        <v>1.647</v>
      </c>
    </row>
    <row r="805" spans="2:13" x14ac:dyDescent="0.3">
      <c r="B805">
        <v>8.4099999999999994E-2</v>
      </c>
      <c r="C805">
        <v>0.128</v>
      </c>
      <c r="D805">
        <v>0.13800000000000001</v>
      </c>
      <c r="E805">
        <v>0.17799999999999999</v>
      </c>
      <c r="F805">
        <v>0.248</v>
      </c>
      <c r="G805">
        <v>0.34</v>
      </c>
      <c r="H805">
        <v>0.54500000000000004</v>
      </c>
      <c r="I805">
        <v>0.80600000000000005</v>
      </c>
      <c r="J805">
        <v>1.0349999999999999</v>
      </c>
      <c r="K805">
        <v>1.246</v>
      </c>
      <c r="L805">
        <v>1.4119999999999999</v>
      </c>
      <c r="M805">
        <v>1.655</v>
      </c>
    </row>
    <row r="806" spans="2:13" x14ac:dyDescent="0.3">
      <c r="B806">
        <v>8.9499999999999996E-2</v>
      </c>
      <c r="C806">
        <v>0.109</v>
      </c>
      <c r="D806">
        <v>0.13400000000000001</v>
      </c>
      <c r="E806">
        <v>0.17399999999999999</v>
      </c>
      <c r="F806">
        <v>0.25</v>
      </c>
      <c r="G806">
        <v>0.33100000000000002</v>
      </c>
      <c r="H806">
        <v>0.46500000000000002</v>
      </c>
      <c r="I806">
        <v>0.74199999999999999</v>
      </c>
      <c r="J806">
        <v>1.0209999999999999</v>
      </c>
      <c r="K806">
        <v>1.258</v>
      </c>
      <c r="L806">
        <v>1.3759999999999999</v>
      </c>
      <c r="M806">
        <v>1.776</v>
      </c>
    </row>
    <row r="807" spans="2:13" x14ac:dyDescent="0.3">
      <c r="B807">
        <v>4.2599999999999999E-2</v>
      </c>
      <c r="C807">
        <v>6.4000000000000001E-2</v>
      </c>
      <c r="D807">
        <v>0.16300000000000001</v>
      </c>
      <c r="E807">
        <v>0.19600000000000001</v>
      </c>
      <c r="F807">
        <v>0.255</v>
      </c>
      <c r="G807">
        <v>0.34599999999999997</v>
      </c>
      <c r="H807">
        <v>0.46600000000000003</v>
      </c>
      <c r="I807">
        <v>0.75600000000000001</v>
      </c>
      <c r="J807">
        <v>0.999</v>
      </c>
      <c r="K807">
        <v>1.141</v>
      </c>
      <c r="L807">
        <v>1.228</v>
      </c>
      <c r="M807">
        <v>1.5629999999999999</v>
      </c>
    </row>
    <row r="808" spans="2:13" x14ac:dyDescent="0.3">
      <c r="B808">
        <v>6.5600000000000006E-2</v>
      </c>
      <c r="C808">
        <v>9.8000000000000004E-2</v>
      </c>
      <c r="D808">
        <v>0.122</v>
      </c>
      <c r="E808">
        <v>0.17899999999999999</v>
      </c>
      <c r="F808">
        <v>0.25800000000000001</v>
      </c>
      <c r="G808">
        <v>0.32500000000000001</v>
      </c>
      <c r="H808">
        <v>0.46100000000000002</v>
      </c>
      <c r="I808">
        <v>0.61399999999999999</v>
      </c>
      <c r="J808">
        <v>0.82799999999999996</v>
      </c>
      <c r="K808">
        <v>1.0740000000000001</v>
      </c>
      <c r="L808">
        <v>1.36</v>
      </c>
      <c r="M808">
        <v>1.671</v>
      </c>
    </row>
    <row r="809" spans="2:13" x14ac:dyDescent="0.3">
      <c r="B809">
        <v>3.09E-2</v>
      </c>
      <c r="C809">
        <v>7.3999999999999996E-2</v>
      </c>
      <c r="D809">
        <v>0.13</v>
      </c>
      <c r="E809">
        <v>0.2</v>
      </c>
      <c r="F809">
        <v>0.25700000000000001</v>
      </c>
      <c r="G809">
        <v>0.32900000000000001</v>
      </c>
      <c r="H809">
        <v>0.44500000000000001</v>
      </c>
      <c r="I809">
        <v>0.64500000000000002</v>
      </c>
      <c r="J809">
        <v>0.88300000000000001</v>
      </c>
      <c r="K809">
        <v>1.1020000000000001</v>
      </c>
      <c r="L809">
        <v>1.321</v>
      </c>
      <c r="M809">
        <v>1.649</v>
      </c>
    </row>
    <row r="810" spans="2:13" x14ac:dyDescent="0.3">
      <c r="B810">
        <v>3.5799999999999998E-2</v>
      </c>
      <c r="C810">
        <v>8.5999999999999993E-2</v>
      </c>
      <c r="D810">
        <v>0.11700000000000001</v>
      </c>
      <c r="E810">
        <v>0.186</v>
      </c>
      <c r="F810">
        <v>0.245</v>
      </c>
      <c r="G810">
        <v>0.307</v>
      </c>
      <c r="H810">
        <v>0.4</v>
      </c>
      <c r="I810">
        <v>0.56399999999999995</v>
      </c>
      <c r="J810">
        <v>0.76800000000000002</v>
      </c>
      <c r="K810">
        <v>1.0049999999999999</v>
      </c>
      <c r="L810">
        <v>1.2090000000000001</v>
      </c>
      <c r="M810">
        <v>1.5369999999999999</v>
      </c>
    </row>
    <row r="811" spans="2:13" x14ac:dyDescent="0.3">
      <c r="B811">
        <v>3.4099999999999998E-2</v>
      </c>
      <c r="C811">
        <v>0.08</v>
      </c>
      <c r="D811">
        <v>0.158</v>
      </c>
      <c r="E811">
        <v>0.193</v>
      </c>
      <c r="F811">
        <v>0.247</v>
      </c>
      <c r="G811">
        <v>0.307</v>
      </c>
      <c r="H811">
        <v>0.38700000000000001</v>
      </c>
      <c r="I811">
        <v>0.52800000000000002</v>
      </c>
      <c r="J811">
        <v>0.7</v>
      </c>
      <c r="K811">
        <v>0.89700000000000002</v>
      </c>
      <c r="L811">
        <v>1.087</v>
      </c>
      <c r="M811">
        <v>1.5409999999999999</v>
      </c>
    </row>
    <row r="812" spans="2:13" x14ac:dyDescent="0.3">
      <c r="B812">
        <v>2.9100000000000001E-2</v>
      </c>
      <c r="C812">
        <v>7.4999999999999997E-2</v>
      </c>
      <c r="D812">
        <v>0.113</v>
      </c>
      <c r="E812">
        <v>0.19600000000000001</v>
      </c>
      <c r="F812">
        <v>0.25900000000000001</v>
      </c>
      <c r="G812">
        <v>0.318</v>
      </c>
      <c r="H812">
        <v>0.39900000000000002</v>
      </c>
      <c r="I812">
        <v>0.51700000000000002</v>
      </c>
      <c r="J812">
        <v>0.64100000000000001</v>
      </c>
      <c r="K812">
        <v>0.76700000000000002</v>
      </c>
      <c r="L812">
        <v>0.91800000000000004</v>
      </c>
      <c r="M812">
        <v>1.296</v>
      </c>
    </row>
    <row r="813" spans="2:13" x14ac:dyDescent="0.3">
      <c r="B813">
        <v>3.2800000000000003E-2</v>
      </c>
      <c r="C813">
        <v>7.5999999999999998E-2</v>
      </c>
      <c r="D813">
        <v>0.11600000000000001</v>
      </c>
      <c r="E813">
        <v>0.14099999999999999</v>
      </c>
      <c r="F813">
        <v>0.26100000000000001</v>
      </c>
      <c r="G813">
        <v>0.35</v>
      </c>
      <c r="H813">
        <v>0.41899999999999998</v>
      </c>
      <c r="I813">
        <v>0.51600000000000001</v>
      </c>
      <c r="J813">
        <v>0.63100000000000001</v>
      </c>
      <c r="K813">
        <v>0.752</v>
      </c>
      <c r="L813">
        <v>0.92400000000000004</v>
      </c>
      <c r="M813">
        <v>1.2629999999999999</v>
      </c>
    </row>
    <row r="814" spans="2:13" x14ac:dyDescent="0.3">
      <c r="B814">
        <v>8.6300000000000002E-2</v>
      </c>
      <c r="C814">
        <v>7.3999999999999996E-2</v>
      </c>
      <c r="D814">
        <v>0.121</v>
      </c>
      <c r="E814">
        <v>0.17199999999999999</v>
      </c>
      <c r="F814">
        <v>0.22600000000000001</v>
      </c>
      <c r="G814">
        <v>0.33100000000000002</v>
      </c>
      <c r="H814">
        <v>0.43099999999999999</v>
      </c>
      <c r="I814">
        <v>0.51</v>
      </c>
      <c r="J814">
        <v>0.621</v>
      </c>
      <c r="K814">
        <v>0.75600000000000001</v>
      </c>
      <c r="L814">
        <v>0.90300000000000002</v>
      </c>
      <c r="M814">
        <v>1.177</v>
      </c>
    </row>
    <row r="815" spans="2:13" x14ac:dyDescent="0.3">
      <c r="B815">
        <v>3.5799999999999998E-2</v>
      </c>
      <c r="C815">
        <v>4.8300000000000003E-2</v>
      </c>
      <c r="D815">
        <v>6.88E-2</v>
      </c>
      <c r="E815">
        <v>0.18579999999999999</v>
      </c>
      <c r="F815">
        <v>0.25380000000000003</v>
      </c>
      <c r="G815">
        <v>0.31240000000000001</v>
      </c>
      <c r="H815">
        <v>0.41560000000000002</v>
      </c>
      <c r="I815">
        <v>0.51519999999999999</v>
      </c>
      <c r="J815">
        <v>0.60529999999999995</v>
      </c>
      <c r="K815">
        <v>0.71919999999999995</v>
      </c>
      <c r="L815">
        <v>0.86129999999999995</v>
      </c>
      <c r="M815">
        <v>1.1479999999999999</v>
      </c>
    </row>
    <row r="816" spans="2:13" x14ac:dyDescent="0.3">
      <c r="B816">
        <v>1.38E-2</v>
      </c>
      <c r="C816">
        <v>4.53E-2</v>
      </c>
      <c r="D816">
        <v>0.109</v>
      </c>
      <c r="E816">
        <v>0.14230000000000001</v>
      </c>
      <c r="F816">
        <v>0.253</v>
      </c>
      <c r="G816">
        <v>0.32990000000000003</v>
      </c>
      <c r="H816">
        <v>0.41120000000000001</v>
      </c>
      <c r="I816">
        <v>0.53159999999999996</v>
      </c>
      <c r="J816">
        <v>0.625</v>
      </c>
      <c r="K816">
        <v>0.76429999999999998</v>
      </c>
      <c r="L816">
        <v>0.88600000000000001</v>
      </c>
      <c r="M816">
        <v>1.1439999999999999</v>
      </c>
    </row>
    <row r="817" spans="2:13" x14ac:dyDescent="0.3">
      <c r="B817">
        <v>1.38E-2</v>
      </c>
      <c r="C817">
        <v>5.21E-2</v>
      </c>
      <c r="D817">
        <v>0.1013</v>
      </c>
      <c r="E817">
        <v>0.17469999999999999</v>
      </c>
      <c r="F817">
        <v>0.23649999999999999</v>
      </c>
      <c r="G817">
        <v>0.31330000000000002</v>
      </c>
      <c r="H817">
        <v>0.41489999999999999</v>
      </c>
      <c r="I817">
        <v>0.53859999999999997</v>
      </c>
      <c r="J817">
        <v>0.64880000000000004</v>
      </c>
      <c r="K817">
        <v>0.7873</v>
      </c>
      <c r="L817">
        <v>0.96350000000000002</v>
      </c>
      <c r="M817">
        <v>1.4730000000000001</v>
      </c>
    </row>
    <row r="818" spans="2:13" x14ac:dyDescent="0.3">
      <c r="B818">
        <v>1.9300000000000001E-2</v>
      </c>
      <c r="C818">
        <v>6.6699999999999995E-2</v>
      </c>
      <c r="D818">
        <v>0.10059999999999999</v>
      </c>
      <c r="E818">
        <v>0.19009999999999999</v>
      </c>
      <c r="F818">
        <v>0.28720000000000001</v>
      </c>
      <c r="G818">
        <v>0.35320000000000001</v>
      </c>
      <c r="H818">
        <v>0.46639999999999998</v>
      </c>
      <c r="I818">
        <v>0.61299999999999999</v>
      </c>
      <c r="J818">
        <v>0.77349999999999997</v>
      </c>
      <c r="K818">
        <v>0.92259999999999998</v>
      </c>
      <c r="L818">
        <v>1.1733</v>
      </c>
      <c r="M818">
        <v>1.514</v>
      </c>
    </row>
    <row r="819" spans="2:13" x14ac:dyDescent="0.3">
      <c r="B819">
        <v>7.3000000000000001E-3</v>
      </c>
      <c r="C819">
        <v>1.4E-2</v>
      </c>
      <c r="D819">
        <v>8.1500000000000003E-2</v>
      </c>
      <c r="E819">
        <v>0.20180000000000001</v>
      </c>
      <c r="F819">
        <v>0.26350000000000001</v>
      </c>
      <c r="G819">
        <v>0.3528</v>
      </c>
      <c r="H819">
        <v>0.4758</v>
      </c>
      <c r="I819">
        <v>0.55789999999999995</v>
      </c>
      <c r="J819">
        <v>0.71050000000000002</v>
      </c>
      <c r="K819">
        <v>0.91169999999999995</v>
      </c>
      <c r="L819">
        <v>1.1462000000000001</v>
      </c>
      <c r="M819">
        <v>1.6</v>
      </c>
    </row>
    <row r="820" spans="2:13" x14ac:dyDescent="0.3">
      <c r="B820">
        <v>5.1999999999999998E-2</v>
      </c>
      <c r="C820">
        <v>0.125403347</v>
      </c>
      <c r="D820">
        <v>0.268198202</v>
      </c>
      <c r="E820">
        <v>0.26314122899999998</v>
      </c>
      <c r="F820">
        <v>0.30995917000000001</v>
      </c>
      <c r="G820">
        <v>0.36198247099999997</v>
      </c>
      <c r="H820">
        <v>0.43108374399999999</v>
      </c>
      <c r="I820">
        <v>0.50682558300000002</v>
      </c>
      <c r="J820">
        <v>0.67831801199999997</v>
      </c>
      <c r="K820">
        <v>0.72566416600000005</v>
      </c>
      <c r="L820">
        <v>0.93555553700000005</v>
      </c>
      <c r="M820">
        <v>1.142647078</v>
      </c>
    </row>
    <row r="821" spans="2:13" x14ac:dyDescent="0.3">
      <c r="B821" t="s">
        <v>0</v>
      </c>
      <c r="C821" t="s">
        <v>17</v>
      </c>
      <c r="D821" t="s">
        <v>10</v>
      </c>
      <c r="E821">
        <v>8</v>
      </c>
      <c r="F821" t="s">
        <v>30</v>
      </c>
    </row>
    <row r="822" spans="2:13" x14ac:dyDescent="0.3">
      <c r="B822">
        <v>5.1999999999999998E-2</v>
      </c>
      <c r="C822">
        <v>9.2999999999999999E-2</v>
      </c>
      <c r="D822">
        <v>0.13100000000000001</v>
      </c>
      <c r="E822">
        <v>0.17799999999999999</v>
      </c>
      <c r="F822">
        <v>0.26200000000000001</v>
      </c>
      <c r="G822">
        <v>0.29399999999999998</v>
      </c>
      <c r="H822">
        <v>0.34</v>
      </c>
      <c r="I822">
        <v>0.39600000000000002</v>
      </c>
      <c r="J822">
        <v>0.54900000000000004</v>
      </c>
      <c r="K822">
        <v>0.73799999999999999</v>
      </c>
      <c r="L822">
        <v>0.98399999999999999</v>
      </c>
      <c r="M822">
        <v>1.093</v>
      </c>
    </row>
    <row r="823" spans="2:13" x14ac:dyDescent="0.3">
      <c r="B823">
        <v>5.1999999999999998E-2</v>
      </c>
      <c r="C823">
        <v>9.2999999999999999E-2</v>
      </c>
      <c r="D823">
        <v>0.13100000000000001</v>
      </c>
      <c r="E823">
        <v>0.17799999999999999</v>
      </c>
      <c r="F823">
        <v>0.26200000000000001</v>
      </c>
      <c r="G823">
        <v>0.29399999999999998</v>
      </c>
      <c r="H823">
        <v>0.34</v>
      </c>
      <c r="I823">
        <v>0.39600000000000002</v>
      </c>
      <c r="J823">
        <v>0.54900000000000004</v>
      </c>
      <c r="K823">
        <v>0.73799999999999999</v>
      </c>
      <c r="L823">
        <v>0.98399999999999999</v>
      </c>
      <c r="M823">
        <v>1.093</v>
      </c>
    </row>
    <row r="824" spans="2:13" x14ac:dyDescent="0.3">
      <c r="B824">
        <v>5.1999999999999998E-2</v>
      </c>
      <c r="C824">
        <v>9.2999999999999999E-2</v>
      </c>
      <c r="D824">
        <v>0.13100000000000001</v>
      </c>
      <c r="E824">
        <v>0.17799999999999999</v>
      </c>
      <c r="F824">
        <v>0.26200000000000001</v>
      </c>
      <c r="G824">
        <v>0.29399999999999998</v>
      </c>
      <c r="H824">
        <v>0.34</v>
      </c>
      <c r="I824">
        <v>0.39600000000000002</v>
      </c>
      <c r="J824">
        <v>0.54900000000000004</v>
      </c>
      <c r="K824">
        <v>0.73799999999999999</v>
      </c>
      <c r="L824">
        <v>0.98399999999999999</v>
      </c>
      <c r="M824">
        <v>1.093</v>
      </c>
    </row>
    <row r="825" spans="2:13" x14ac:dyDescent="0.3">
      <c r="B825">
        <v>5.1999999999999998E-2</v>
      </c>
      <c r="C825">
        <v>9.2999999999999999E-2</v>
      </c>
      <c r="D825">
        <v>0.13100000000000001</v>
      </c>
      <c r="E825">
        <v>0.17799999999999999</v>
      </c>
      <c r="F825">
        <v>0.26200000000000001</v>
      </c>
      <c r="G825">
        <v>0.29399999999999998</v>
      </c>
      <c r="H825">
        <v>0.34</v>
      </c>
      <c r="I825">
        <v>0.39600000000000002</v>
      </c>
      <c r="J825">
        <v>0.54900000000000004</v>
      </c>
      <c r="K825">
        <v>0.73799999999999999</v>
      </c>
      <c r="L825">
        <v>0.98399999999999999</v>
      </c>
      <c r="M825">
        <v>1.093</v>
      </c>
    </row>
    <row r="826" spans="2:13" x14ac:dyDescent="0.3">
      <c r="B826">
        <v>5.1999999999999998E-2</v>
      </c>
      <c r="C826">
        <v>9.2999999999999999E-2</v>
      </c>
      <c r="D826">
        <v>0.13100000000000001</v>
      </c>
      <c r="E826">
        <v>0.17799999999999999</v>
      </c>
      <c r="F826">
        <v>0.26200000000000001</v>
      </c>
      <c r="G826">
        <v>0.29399999999999998</v>
      </c>
      <c r="H826">
        <v>0.34</v>
      </c>
      <c r="I826">
        <v>0.39600000000000002</v>
      </c>
      <c r="J826">
        <v>0.54900000000000004</v>
      </c>
      <c r="K826">
        <v>0.73799999999999999</v>
      </c>
      <c r="L826">
        <v>0.98399999999999999</v>
      </c>
      <c r="M826">
        <v>1.093</v>
      </c>
    </row>
    <row r="827" spans="2:13" x14ac:dyDescent="0.3">
      <c r="B827">
        <v>5.1999999999999998E-2</v>
      </c>
      <c r="C827">
        <v>9.2999999999999999E-2</v>
      </c>
      <c r="D827">
        <v>0.13100000000000001</v>
      </c>
      <c r="E827">
        <v>0.17799999999999999</v>
      </c>
      <c r="F827">
        <v>0.26200000000000001</v>
      </c>
      <c r="G827">
        <v>0.29399999999999998</v>
      </c>
      <c r="H827">
        <v>0.34</v>
      </c>
      <c r="I827">
        <v>0.39600000000000002</v>
      </c>
      <c r="J827">
        <v>0.54900000000000004</v>
      </c>
      <c r="K827">
        <v>0.73799999999999999</v>
      </c>
      <c r="L827">
        <v>0.98399999999999999</v>
      </c>
      <c r="M827">
        <v>1.093</v>
      </c>
    </row>
    <row r="828" spans="2:13" x14ac:dyDescent="0.3">
      <c r="B828">
        <v>5.1999999999999998E-2</v>
      </c>
      <c r="C828">
        <v>7.8E-2</v>
      </c>
      <c r="D828">
        <v>0.155</v>
      </c>
      <c r="E828">
        <v>0.214</v>
      </c>
      <c r="F828">
        <v>0.27500000000000002</v>
      </c>
      <c r="G828">
        <v>0.33600000000000002</v>
      </c>
      <c r="H828">
        <v>0.39400000000000002</v>
      </c>
      <c r="I828">
        <v>0.47199999999999998</v>
      </c>
      <c r="J828">
        <v>0.63200000000000001</v>
      </c>
      <c r="K828">
        <v>0.71399999999999997</v>
      </c>
      <c r="L828">
        <v>0.89800000000000002</v>
      </c>
      <c r="M828">
        <v>1.538</v>
      </c>
    </row>
    <row r="829" spans="2:13" x14ac:dyDescent="0.3">
      <c r="B829">
        <v>5.4699999999999999E-2</v>
      </c>
      <c r="C829">
        <v>9.1999999999999998E-2</v>
      </c>
      <c r="D829">
        <v>0.109</v>
      </c>
      <c r="E829">
        <v>0.23599999999999999</v>
      </c>
      <c r="F829">
        <v>0.27500000000000002</v>
      </c>
      <c r="G829">
        <v>0.314</v>
      </c>
      <c r="H829">
        <v>0.375</v>
      </c>
      <c r="I829">
        <v>0.45600000000000002</v>
      </c>
      <c r="J829">
        <v>0.52100000000000002</v>
      </c>
      <c r="K829">
        <v>0.73199999999999998</v>
      </c>
      <c r="L829">
        <v>0.65100000000000002</v>
      </c>
      <c r="M829">
        <v>1.137</v>
      </c>
    </row>
    <row r="830" spans="2:13" x14ac:dyDescent="0.3">
      <c r="B830">
        <v>5.1999999999999998E-2</v>
      </c>
      <c r="C830">
        <v>8.4000000000000005E-2</v>
      </c>
      <c r="D830">
        <v>0.104</v>
      </c>
      <c r="E830">
        <v>0.14699999999999999</v>
      </c>
      <c r="F830">
        <v>0.21099999999999999</v>
      </c>
      <c r="G830">
        <v>0.32700000000000001</v>
      </c>
      <c r="H830">
        <v>0.39400000000000002</v>
      </c>
      <c r="I830">
        <v>0.44900000000000001</v>
      </c>
      <c r="J830">
        <v>0.51400000000000001</v>
      </c>
      <c r="K830">
        <v>0.58299999999999996</v>
      </c>
      <c r="L830">
        <v>0.63100000000000001</v>
      </c>
      <c r="M830">
        <v>1.538</v>
      </c>
    </row>
    <row r="831" spans="2:13" x14ac:dyDescent="0.3">
      <c r="B831">
        <v>5.1999999999999998E-2</v>
      </c>
      <c r="C831">
        <v>0.108</v>
      </c>
      <c r="D831">
        <v>0.16</v>
      </c>
      <c r="E831">
        <v>0.19900000000000001</v>
      </c>
      <c r="F831">
        <v>0.24099999999999999</v>
      </c>
      <c r="G831">
        <v>0.30099999999999999</v>
      </c>
      <c r="H831">
        <v>0.38800000000000001</v>
      </c>
      <c r="I831">
        <v>0.46600000000000003</v>
      </c>
      <c r="J831">
        <v>0.58799999999999997</v>
      </c>
      <c r="K831">
        <v>0.871</v>
      </c>
      <c r="L831">
        <v>1.2649999999999999</v>
      </c>
      <c r="M831">
        <v>1.972</v>
      </c>
    </row>
    <row r="832" spans="2:13" x14ac:dyDescent="0.3">
      <c r="B832">
        <v>2.5700000000000001E-2</v>
      </c>
      <c r="C832">
        <v>0.06</v>
      </c>
      <c r="D832">
        <v>0.13200000000000001</v>
      </c>
      <c r="E832">
        <v>0.23100000000000001</v>
      </c>
      <c r="F832">
        <v>0.27200000000000002</v>
      </c>
      <c r="G832">
        <v>0.35</v>
      </c>
      <c r="H832">
        <v>0.44700000000000001</v>
      </c>
      <c r="I832">
        <v>0.51900000000000002</v>
      </c>
      <c r="J832">
        <v>0.71599999999999997</v>
      </c>
      <c r="K832">
        <v>0.82</v>
      </c>
      <c r="L832">
        <v>1.073</v>
      </c>
      <c r="M832">
        <v>1.8540000000000001</v>
      </c>
    </row>
    <row r="833" spans="2:13" x14ac:dyDescent="0.3">
      <c r="B833">
        <v>5.1999999999999998E-2</v>
      </c>
      <c r="C833">
        <v>9.5000000000000001E-2</v>
      </c>
      <c r="D833">
        <v>0.14899999999999999</v>
      </c>
      <c r="E833">
        <v>0.24199999999999999</v>
      </c>
      <c r="F833">
        <v>0.29399999999999998</v>
      </c>
      <c r="G833">
        <v>0.34</v>
      </c>
      <c r="H833">
        <v>0.40699999999999997</v>
      </c>
      <c r="I833">
        <v>0.503</v>
      </c>
      <c r="J833">
        <v>0.63700000000000001</v>
      </c>
      <c r="K833">
        <v>0.76500000000000001</v>
      </c>
      <c r="L833">
        <v>1.1839999999999999</v>
      </c>
      <c r="M833">
        <v>1.9</v>
      </c>
    </row>
    <row r="834" spans="2:13" x14ac:dyDescent="0.3">
      <c r="B834">
        <v>5.5199999999999999E-2</v>
      </c>
      <c r="C834">
        <v>8.5000000000000006E-2</v>
      </c>
      <c r="D834">
        <v>0.16600000000000001</v>
      </c>
      <c r="E834">
        <v>0.20699999999999999</v>
      </c>
      <c r="F834">
        <v>0.26900000000000002</v>
      </c>
      <c r="G834">
        <v>0.32300000000000001</v>
      </c>
      <c r="H834">
        <v>0.378</v>
      </c>
      <c r="I834">
        <v>0.47199999999999998</v>
      </c>
      <c r="J834">
        <v>0.53600000000000003</v>
      </c>
      <c r="K834">
        <v>0.64400000000000002</v>
      </c>
      <c r="L834">
        <v>0.98699999999999999</v>
      </c>
      <c r="M834">
        <v>1.1850000000000001</v>
      </c>
    </row>
    <row r="835" spans="2:13" x14ac:dyDescent="0.3">
      <c r="B835">
        <v>7.0400000000000004E-2</v>
      </c>
      <c r="C835">
        <v>9.9000000000000005E-2</v>
      </c>
      <c r="D835">
        <v>0.122</v>
      </c>
      <c r="E835">
        <v>0.23</v>
      </c>
      <c r="F835">
        <v>0.27300000000000002</v>
      </c>
      <c r="G835">
        <v>0.32</v>
      </c>
      <c r="H835">
        <v>0.374</v>
      </c>
      <c r="I835">
        <v>0.46100000000000002</v>
      </c>
      <c r="J835">
        <v>0.59599999999999997</v>
      </c>
      <c r="K835">
        <v>0.70899999999999996</v>
      </c>
      <c r="L835">
        <v>1.196</v>
      </c>
      <c r="M835">
        <v>1.7689999999999999</v>
      </c>
    </row>
    <row r="836" spans="2:13" x14ac:dyDescent="0.3">
      <c r="B836">
        <v>3.4599999999999999E-2</v>
      </c>
      <c r="C836">
        <v>0.13500000000000001</v>
      </c>
      <c r="D836">
        <v>0.154</v>
      </c>
      <c r="E836">
        <v>0.185</v>
      </c>
      <c r="F836">
        <v>0.26600000000000001</v>
      </c>
      <c r="G836">
        <v>0.33</v>
      </c>
      <c r="H836">
        <v>0.38300000000000001</v>
      </c>
      <c r="I836">
        <v>0.44900000000000001</v>
      </c>
      <c r="J836">
        <v>0.57699999999999996</v>
      </c>
      <c r="K836">
        <v>0.68500000000000005</v>
      </c>
      <c r="L836">
        <v>1.012</v>
      </c>
      <c r="M836">
        <v>1.8460000000000001</v>
      </c>
    </row>
    <row r="837" spans="2:13" x14ac:dyDescent="0.3">
      <c r="B837">
        <v>5.7500000000000002E-2</v>
      </c>
      <c r="C837">
        <v>0.14799999999999999</v>
      </c>
      <c r="D837">
        <v>0.18099999999999999</v>
      </c>
      <c r="E837">
        <v>0.223</v>
      </c>
      <c r="F837">
        <v>0.27</v>
      </c>
      <c r="G837">
        <v>0.33900000000000002</v>
      </c>
      <c r="H837">
        <v>0.39800000000000002</v>
      </c>
      <c r="I837">
        <v>0.47299999999999998</v>
      </c>
      <c r="J837">
        <v>0.57299999999999995</v>
      </c>
      <c r="K837">
        <v>0.79600000000000004</v>
      </c>
      <c r="L837">
        <v>1.3759999999999999</v>
      </c>
      <c r="M837">
        <v>1.647</v>
      </c>
    </row>
    <row r="838" spans="2:13" x14ac:dyDescent="0.3">
      <c r="B838">
        <v>7.2700000000000001E-2</v>
      </c>
      <c r="C838">
        <v>7.4999999999999997E-2</v>
      </c>
      <c r="D838">
        <v>0.17199999999999999</v>
      </c>
      <c r="E838">
        <v>0.247</v>
      </c>
      <c r="F838">
        <v>0.28599999999999998</v>
      </c>
      <c r="G838">
        <v>0.34599999999999997</v>
      </c>
      <c r="H838">
        <v>0.42699999999999999</v>
      </c>
      <c r="I838">
        <v>0.51800000000000002</v>
      </c>
      <c r="J838">
        <v>0.64</v>
      </c>
      <c r="K838">
        <v>0.84399999999999997</v>
      </c>
      <c r="L838">
        <v>1.351</v>
      </c>
      <c r="M838">
        <v>2.11</v>
      </c>
    </row>
    <row r="839" spans="2:13" x14ac:dyDescent="0.3">
      <c r="B839">
        <v>7.5999999999999998E-2</v>
      </c>
      <c r="C839">
        <v>0.11700000000000001</v>
      </c>
      <c r="D839">
        <v>0.14000000000000001</v>
      </c>
      <c r="E839">
        <v>0.191</v>
      </c>
      <c r="F839">
        <v>0.27</v>
      </c>
      <c r="G839">
        <v>0.35699999999999998</v>
      </c>
      <c r="H839">
        <v>0.434</v>
      </c>
      <c r="I839">
        <v>0.503</v>
      </c>
      <c r="J839">
        <v>0.57699999999999996</v>
      </c>
      <c r="K839">
        <v>0.68899999999999995</v>
      </c>
      <c r="L839">
        <v>1.089</v>
      </c>
      <c r="M839">
        <v>1.9790000000000001</v>
      </c>
    </row>
    <row r="840" spans="2:13" x14ac:dyDescent="0.3">
      <c r="B840">
        <v>0.1003</v>
      </c>
      <c r="C840">
        <v>0.124</v>
      </c>
      <c r="D840">
        <v>0.159</v>
      </c>
      <c r="E840">
        <v>0.19700000000000001</v>
      </c>
      <c r="F840">
        <v>0.23300000000000001</v>
      </c>
      <c r="G840">
        <v>0.34200000000000003</v>
      </c>
      <c r="H840">
        <v>0.44400000000000001</v>
      </c>
      <c r="I840">
        <v>0.51200000000000001</v>
      </c>
      <c r="J840">
        <v>0.58799999999999997</v>
      </c>
      <c r="K840">
        <v>0.75</v>
      </c>
      <c r="L840">
        <v>1.012</v>
      </c>
      <c r="M840">
        <v>1.3720000000000001</v>
      </c>
    </row>
    <row r="841" spans="2:13" x14ac:dyDescent="0.3">
      <c r="B841">
        <v>5.1999999999999998E-2</v>
      </c>
      <c r="C841">
        <v>0.10299999999999999</v>
      </c>
      <c r="D841">
        <v>0.22</v>
      </c>
      <c r="E841">
        <v>0.24099999999999999</v>
      </c>
      <c r="F841">
        <v>0.27800000000000002</v>
      </c>
      <c r="G841">
        <v>0.33900000000000002</v>
      </c>
      <c r="H841">
        <v>0.46700000000000003</v>
      </c>
      <c r="I841">
        <v>0.58499999999999996</v>
      </c>
      <c r="J841">
        <v>0.70199999999999996</v>
      </c>
      <c r="K841">
        <v>0.77900000000000003</v>
      </c>
      <c r="L841">
        <v>0.88</v>
      </c>
      <c r="M841">
        <v>1.538</v>
      </c>
    </row>
    <row r="842" spans="2:13" x14ac:dyDescent="0.3">
      <c r="B842">
        <v>6.4399999999999999E-2</v>
      </c>
      <c r="C842">
        <v>9.0999999999999998E-2</v>
      </c>
      <c r="D842">
        <v>0.153</v>
      </c>
      <c r="E842">
        <v>0.26400000000000001</v>
      </c>
      <c r="F842">
        <v>0.309</v>
      </c>
      <c r="G842">
        <v>0.373</v>
      </c>
      <c r="H842">
        <v>0.46100000000000002</v>
      </c>
      <c r="I842">
        <v>0.58199999999999996</v>
      </c>
      <c r="J842">
        <v>0.69399999999999995</v>
      </c>
      <c r="K842">
        <v>0.83499999999999996</v>
      </c>
      <c r="L842">
        <v>0.97</v>
      </c>
      <c r="M842">
        <v>1.5980000000000001</v>
      </c>
    </row>
    <row r="843" spans="2:13" x14ac:dyDescent="0.3">
      <c r="B843">
        <v>3.7199999999999997E-2</v>
      </c>
      <c r="C843">
        <v>0.106</v>
      </c>
      <c r="D843">
        <v>0.13200000000000001</v>
      </c>
      <c r="E843">
        <v>0.186</v>
      </c>
      <c r="F843">
        <v>0.27100000000000002</v>
      </c>
      <c r="G843">
        <v>0.38100000000000001</v>
      </c>
      <c r="H843">
        <v>0.45100000000000001</v>
      </c>
      <c r="I843">
        <v>0.54200000000000004</v>
      </c>
      <c r="J843">
        <v>0.66700000000000004</v>
      </c>
      <c r="K843">
        <v>0.78700000000000003</v>
      </c>
      <c r="L843">
        <v>0.90100000000000002</v>
      </c>
      <c r="M843">
        <v>1.0529999999999999</v>
      </c>
    </row>
    <row r="844" spans="2:13" x14ac:dyDescent="0.3">
      <c r="B844">
        <v>6.2600000000000003E-2</v>
      </c>
      <c r="C844">
        <v>8.3000000000000004E-2</v>
      </c>
      <c r="D844">
        <v>0.11799999999999999</v>
      </c>
      <c r="E844">
        <v>0.17699999999999999</v>
      </c>
      <c r="F844">
        <v>0.23899999999999999</v>
      </c>
      <c r="G844">
        <v>0.27500000000000002</v>
      </c>
      <c r="H844">
        <v>0.40899999999999997</v>
      </c>
      <c r="I844">
        <v>0.52400000000000002</v>
      </c>
      <c r="J844">
        <v>0.59399999999999997</v>
      </c>
      <c r="K844">
        <v>0.70899999999999996</v>
      </c>
      <c r="L844">
        <v>0.85099999999999998</v>
      </c>
      <c r="M844">
        <v>1.046</v>
      </c>
    </row>
    <row r="845" spans="2:13" x14ac:dyDescent="0.3">
      <c r="B845">
        <v>1.0999999999999999E-2</v>
      </c>
      <c r="C845">
        <v>8.8999999999999996E-2</v>
      </c>
      <c r="D845">
        <v>0.121</v>
      </c>
      <c r="E845">
        <v>0.18099999999999999</v>
      </c>
      <c r="F845">
        <v>0.246</v>
      </c>
      <c r="G845">
        <v>0.32</v>
      </c>
      <c r="H845">
        <v>0.40799999999999997</v>
      </c>
      <c r="I845">
        <v>0.57899999999999996</v>
      </c>
      <c r="J845">
        <v>0.71899999999999997</v>
      </c>
      <c r="K845">
        <v>0.85299999999999998</v>
      </c>
      <c r="L845">
        <v>0.96499999999999997</v>
      </c>
      <c r="M845">
        <v>1.1739999999999999</v>
      </c>
    </row>
    <row r="846" spans="2:13" x14ac:dyDescent="0.3">
      <c r="B846">
        <v>4.1200000000000001E-2</v>
      </c>
      <c r="C846">
        <v>8.4000000000000005E-2</v>
      </c>
      <c r="D846">
        <v>0.112</v>
      </c>
      <c r="E846">
        <v>0.224</v>
      </c>
      <c r="F846">
        <v>0.27</v>
      </c>
      <c r="G846">
        <v>0.33600000000000002</v>
      </c>
      <c r="H846">
        <v>0.46200000000000002</v>
      </c>
      <c r="I846">
        <v>0.64300000000000002</v>
      </c>
      <c r="J846">
        <v>0.80800000000000005</v>
      </c>
      <c r="K846">
        <v>0.86799999999999999</v>
      </c>
      <c r="L846">
        <v>1.0580000000000001</v>
      </c>
      <c r="M846">
        <v>1.421</v>
      </c>
    </row>
    <row r="847" spans="2:13" x14ac:dyDescent="0.3">
      <c r="B847">
        <v>7.0000000000000007E-2</v>
      </c>
      <c r="C847">
        <v>9.8000000000000004E-2</v>
      </c>
      <c r="D847">
        <v>0.14499999999999999</v>
      </c>
      <c r="E847">
        <v>0.192</v>
      </c>
      <c r="F847">
        <v>0.27</v>
      </c>
      <c r="G847">
        <v>0.34</v>
      </c>
      <c r="H847">
        <v>0.42899999999999999</v>
      </c>
      <c r="I847">
        <v>0.57699999999999996</v>
      </c>
      <c r="J847">
        <v>0.80700000000000005</v>
      </c>
      <c r="K847">
        <v>0.96499999999999997</v>
      </c>
      <c r="L847">
        <v>1.115</v>
      </c>
      <c r="M847">
        <v>1.367</v>
      </c>
    </row>
    <row r="848" spans="2:13" x14ac:dyDescent="0.3">
      <c r="B848">
        <v>6.1199999999999997E-2</v>
      </c>
      <c r="C848">
        <v>9.1999999999999998E-2</v>
      </c>
      <c r="D848">
        <v>0.151</v>
      </c>
      <c r="E848">
        <v>0.191</v>
      </c>
      <c r="F848">
        <v>0.28000000000000003</v>
      </c>
      <c r="G848">
        <v>0.35199999999999998</v>
      </c>
      <c r="H848">
        <v>0.52400000000000002</v>
      </c>
      <c r="I848">
        <v>0.68300000000000005</v>
      </c>
      <c r="J848">
        <v>0.94499999999999995</v>
      </c>
      <c r="K848">
        <v>1.216</v>
      </c>
      <c r="L848">
        <v>1.4259999999999999</v>
      </c>
      <c r="M848">
        <v>1.4770000000000001</v>
      </c>
    </row>
    <row r="849" spans="2:13" x14ac:dyDescent="0.3">
      <c r="B849">
        <v>0.10440000000000001</v>
      </c>
      <c r="C849">
        <v>0.106</v>
      </c>
      <c r="D849">
        <v>0.14599999999999999</v>
      </c>
      <c r="E849">
        <v>0.20100000000000001</v>
      </c>
      <c r="F849">
        <v>0.26</v>
      </c>
      <c r="G849">
        <v>0.35499999999999998</v>
      </c>
      <c r="H849">
        <v>0.495</v>
      </c>
      <c r="I849">
        <v>0.68300000000000005</v>
      </c>
      <c r="J849">
        <v>0.88400000000000001</v>
      </c>
      <c r="K849">
        <v>1.0880000000000001</v>
      </c>
      <c r="L849">
        <v>1.4670000000000001</v>
      </c>
      <c r="M849">
        <v>1.647</v>
      </c>
    </row>
    <row r="850" spans="2:13" x14ac:dyDescent="0.3">
      <c r="B850">
        <v>8.4099999999999994E-2</v>
      </c>
      <c r="C850">
        <v>0.128</v>
      </c>
      <c r="D850">
        <v>0.13800000000000001</v>
      </c>
      <c r="E850">
        <v>0.17799999999999999</v>
      </c>
      <c r="F850">
        <v>0.248</v>
      </c>
      <c r="G850">
        <v>0.34</v>
      </c>
      <c r="H850">
        <v>0.54500000000000004</v>
      </c>
      <c r="I850">
        <v>0.80600000000000005</v>
      </c>
      <c r="J850">
        <v>1.0349999999999999</v>
      </c>
      <c r="K850">
        <v>1.246</v>
      </c>
      <c r="L850">
        <v>1.4119999999999999</v>
      </c>
      <c r="M850">
        <v>1.655</v>
      </c>
    </row>
    <row r="851" spans="2:13" x14ac:dyDescent="0.3">
      <c r="B851">
        <v>8.9499999999999996E-2</v>
      </c>
      <c r="C851">
        <v>0.109</v>
      </c>
      <c r="D851">
        <v>0.13400000000000001</v>
      </c>
      <c r="E851">
        <v>0.17399999999999999</v>
      </c>
      <c r="F851">
        <v>0.25</v>
      </c>
      <c r="G851">
        <v>0.33100000000000002</v>
      </c>
      <c r="H851">
        <v>0.46500000000000002</v>
      </c>
      <c r="I851">
        <v>0.74199999999999999</v>
      </c>
      <c r="J851">
        <v>1.0209999999999999</v>
      </c>
      <c r="K851">
        <v>1.258</v>
      </c>
      <c r="L851">
        <v>1.3759999999999999</v>
      </c>
      <c r="M851">
        <v>1.776</v>
      </c>
    </row>
    <row r="852" spans="2:13" x14ac:dyDescent="0.3">
      <c r="B852">
        <v>4.2599999999999999E-2</v>
      </c>
      <c r="C852">
        <v>6.4000000000000001E-2</v>
      </c>
      <c r="D852">
        <v>0.16300000000000001</v>
      </c>
      <c r="E852">
        <v>0.19600000000000001</v>
      </c>
      <c r="F852">
        <v>0.255</v>
      </c>
      <c r="G852">
        <v>0.34599999999999997</v>
      </c>
      <c r="H852">
        <v>0.46600000000000003</v>
      </c>
      <c r="I852">
        <v>0.75600000000000001</v>
      </c>
      <c r="J852">
        <v>0.999</v>
      </c>
      <c r="K852">
        <v>1.141</v>
      </c>
      <c r="L852">
        <v>1.228</v>
      </c>
      <c r="M852">
        <v>1.5629999999999999</v>
      </c>
    </row>
    <row r="853" spans="2:13" x14ac:dyDescent="0.3">
      <c r="B853">
        <v>6.5600000000000006E-2</v>
      </c>
      <c r="C853">
        <v>9.8000000000000004E-2</v>
      </c>
      <c r="D853">
        <v>0.122</v>
      </c>
      <c r="E853">
        <v>0.17899999999999999</v>
      </c>
      <c r="F853">
        <v>0.25800000000000001</v>
      </c>
      <c r="G853">
        <v>0.32500000000000001</v>
      </c>
      <c r="H853">
        <v>0.46100000000000002</v>
      </c>
      <c r="I853">
        <v>0.61399999999999999</v>
      </c>
      <c r="J853">
        <v>0.82799999999999996</v>
      </c>
      <c r="K853">
        <v>1.0740000000000001</v>
      </c>
      <c r="L853">
        <v>1.36</v>
      </c>
      <c r="M853">
        <v>1.671</v>
      </c>
    </row>
    <row r="854" spans="2:13" x14ac:dyDescent="0.3">
      <c r="B854">
        <v>3.09E-2</v>
      </c>
      <c r="C854">
        <v>7.3999999999999996E-2</v>
      </c>
      <c r="D854">
        <v>0.13</v>
      </c>
      <c r="E854">
        <v>0.2</v>
      </c>
      <c r="F854">
        <v>0.25700000000000001</v>
      </c>
      <c r="G854">
        <v>0.32900000000000001</v>
      </c>
      <c r="H854">
        <v>0.44500000000000001</v>
      </c>
      <c r="I854">
        <v>0.64500000000000002</v>
      </c>
      <c r="J854">
        <v>0.88300000000000001</v>
      </c>
      <c r="K854">
        <v>1.1020000000000001</v>
      </c>
      <c r="L854">
        <v>1.321</v>
      </c>
      <c r="M854">
        <v>1.649</v>
      </c>
    </row>
    <row r="855" spans="2:13" x14ac:dyDescent="0.3">
      <c r="B855">
        <v>3.5799999999999998E-2</v>
      </c>
      <c r="C855">
        <v>8.5999999999999993E-2</v>
      </c>
      <c r="D855">
        <v>0.11700000000000001</v>
      </c>
      <c r="E855">
        <v>0.186</v>
      </c>
      <c r="F855">
        <v>0.245</v>
      </c>
      <c r="G855">
        <v>0.307</v>
      </c>
      <c r="H855">
        <v>0.4</v>
      </c>
      <c r="I855">
        <v>0.56399999999999995</v>
      </c>
      <c r="J855">
        <v>0.76800000000000002</v>
      </c>
      <c r="K855">
        <v>1.0049999999999999</v>
      </c>
      <c r="L855">
        <v>1.2090000000000001</v>
      </c>
      <c r="M855">
        <v>1.5369999999999999</v>
      </c>
    </row>
    <row r="856" spans="2:13" x14ac:dyDescent="0.3">
      <c r="B856">
        <v>3.4099999999999998E-2</v>
      </c>
      <c r="C856">
        <v>0.08</v>
      </c>
      <c r="D856">
        <v>0.158</v>
      </c>
      <c r="E856">
        <v>0.193</v>
      </c>
      <c r="F856">
        <v>0.247</v>
      </c>
      <c r="G856">
        <v>0.307</v>
      </c>
      <c r="H856">
        <v>0.38700000000000001</v>
      </c>
      <c r="I856">
        <v>0.52800000000000002</v>
      </c>
      <c r="J856">
        <v>0.7</v>
      </c>
      <c r="K856">
        <v>0.89700000000000002</v>
      </c>
      <c r="L856">
        <v>1.087</v>
      </c>
      <c r="M856">
        <v>1.5409999999999999</v>
      </c>
    </row>
    <row r="857" spans="2:13" x14ac:dyDescent="0.3">
      <c r="B857">
        <v>2.9100000000000001E-2</v>
      </c>
      <c r="C857">
        <v>7.4999999999999997E-2</v>
      </c>
      <c r="D857">
        <v>0.113</v>
      </c>
      <c r="E857">
        <v>0.19600000000000001</v>
      </c>
      <c r="F857">
        <v>0.25900000000000001</v>
      </c>
      <c r="G857">
        <v>0.318</v>
      </c>
      <c r="H857">
        <v>0.39900000000000002</v>
      </c>
      <c r="I857">
        <v>0.51700000000000002</v>
      </c>
      <c r="J857">
        <v>0.64100000000000001</v>
      </c>
      <c r="K857">
        <v>0.76700000000000002</v>
      </c>
      <c r="L857">
        <v>0.91800000000000004</v>
      </c>
      <c r="M857">
        <v>1.296</v>
      </c>
    </row>
    <row r="858" spans="2:13" x14ac:dyDescent="0.3">
      <c r="B858">
        <v>3.2800000000000003E-2</v>
      </c>
      <c r="C858">
        <v>7.5999999999999998E-2</v>
      </c>
      <c r="D858">
        <v>0.11600000000000001</v>
      </c>
      <c r="E858">
        <v>0.14099999999999999</v>
      </c>
      <c r="F858">
        <v>0.26100000000000001</v>
      </c>
      <c r="G858">
        <v>0.35</v>
      </c>
      <c r="H858">
        <v>0.41899999999999998</v>
      </c>
      <c r="I858">
        <v>0.51600000000000001</v>
      </c>
      <c r="J858">
        <v>0.63100000000000001</v>
      </c>
      <c r="K858">
        <v>0.752</v>
      </c>
      <c r="L858">
        <v>0.92400000000000004</v>
      </c>
      <c r="M858">
        <v>1.2629999999999999</v>
      </c>
    </row>
    <row r="859" spans="2:13" x14ac:dyDescent="0.3">
      <c r="B859">
        <v>8.6300000000000002E-2</v>
      </c>
      <c r="C859">
        <v>7.3999999999999996E-2</v>
      </c>
      <c r="D859">
        <v>0.121</v>
      </c>
      <c r="E859">
        <v>0.17199999999999999</v>
      </c>
      <c r="F859">
        <v>0.22600000000000001</v>
      </c>
      <c r="G859">
        <v>0.33100000000000002</v>
      </c>
      <c r="H859">
        <v>0.43099999999999999</v>
      </c>
      <c r="I859">
        <v>0.51</v>
      </c>
      <c r="J859">
        <v>0.621</v>
      </c>
      <c r="K859">
        <v>0.75600000000000001</v>
      </c>
      <c r="L859">
        <v>0.90300000000000002</v>
      </c>
      <c r="M859">
        <v>1.177</v>
      </c>
    </row>
    <row r="860" spans="2:13" x14ac:dyDescent="0.3">
      <c r="B860">
        <v>3.5799999999999998E-2</v>
      </c>
      <c r="C860">
        <v>4.8300000000000003E-2</v>
      </c>
      <c r="D860">
        <v>6.88E-2</v>
      </c>
      <c r="E860">
        <v>0.18579999999999999</v>
      </c>
      <c r="F860">
        <v>0.25380000000000003</v>
      </c>
      <c r="G860">
        <v>0.31240000000000001</v>
      </c>
      <c r="H860">
        <v>0.41560000000000002</v>
      </c>
      <c r="I860">
        <v>0.51519999999999999</v>
      </c>
      <c r="J860">
        <v>0.60529999999999995</v>
      </c>
      <c r="K860">
        <v>0.71919999999999995</v>
      </c>
      <c r="L860">
        <v>0.86129999999999995</v>
      </c>
      <c r="M860">
        <v>1.1479999999999999</v>
      </c>
    </row>
    <row r="861" spans="2:13" x14ac:dyDescent="0.3">
      <c r="B861">
        <v>1.38E-2</v>
      </c>
      <c r="C861">
        <v>4.53E-2</v>
      </c>
      <c r="D861">
        <v>0.109</v>
      </c>
      <c r="E861">
        <v>0.14230000000000001</v>
      </c>
      <c r="F861">
        <v>0.253</v>
      </c>
      <c r="G861">
        <v>0.32990000000000003</v>
      </c>
      <c r="H861">
        <v>0.41120000000000001</v>
      </c>
      <c r="I861">
        <v>0.53159999999999996</v>
      </c>
      <c r="J861">
        <v>0.625</v>
      </c>
      <c r="K861">
        <v>0.76429999999999998</v>
      </c>
      <c r="L861">
        <v>0.88600000000000001</v>
      </c>
      <c r="M861">
        <v>1.1439999999999999</v>
      </c>
    </row>
    <row r="862" spans="2:13" x14ac:dyDescent="0.3">
      <c r="B862">
        <v>1.38E-2</v>
      </c>
      <c r="C862">
        <v>5.21E-2</v>
      </c>
      <c r="D862">
        <v>0.1013</v>
      </c>
      <c r="E862">
        <v>0.17469999999999999</v>
      </c>
      <c r="F862">
        <v>0.23649999999999999</v>
      </c>
      <c r="G862">
        <v>0.31330000000000002</v>
      </c>
      <c r="H862">
        <v>0.41489999999999999</v>
      </c>
      <c r="I862">
        <v>0.53859999999999997</v>
      </c>
      <c r="J862">
        <v>0.64880000000000004</v>
      </c>
      <c r="K862">
        <v>0.7873</v>
      </c>
      <c r="L862">
        <v>0.96350000000000002</v>
      </c>
      <c r="M862">
        <v>1.4730000000000001</v>
      </c>
    </row>
    <row r="863" spans="2:13" x14ac:dyDescent="0.3">
      <c r="B863">
        <v>1.9300000000000001E-2</v>
      </c>
      <c r="C863">
        <v>6.6699999999999995E-2</v>
      </c>
      <c r="D863">
        <v>0.10059999999999999</v>
      </c>
      <c r="E863">
        <v>0.19009999999999999</v>
      </c>
      <c r="F863">
        <v>0.28720000000000001</v>
      </c>
      <c r="G863">
        <v>0.35320000000000001</v>
      </c>
      <c r="H863">
        <v>0.46639999999999998</v>
      </c>
      <c r="I863">
        <v>0.61299999999999999</v>
      </c>
      <c r="J863">
        <v>0.77349999999999997</v>
      </c>
      <c r="K863">
        <v>0.92259999999999998</v>
      </c>
      <c r="L863">
        <v>1.1733</v>
      </c>
      <c r="M863">
        <v>1.514</v>
      </c>
    </row>
    <row r="864" spans="2:13" x14ac:dyDescent="0.3">
      <c r="B864">
        <v>7.3000000000000001E-3</v>
      </c>
      <c r="C864">
        <v>1.4E-2</v>
      </c>
      <c r="D864">
        <v>8.1500000000000003E-2</v>
      </c>
      <c r="E864">
        <v>0.20180000000000001</v>
      </c>
      <c r="F864">
        <v>0.26350000000000001</v>
      </c>
      <c r="G864">
        <v>0.3528</v>
      </c>
      <c r="H864">
        <v>0.4758</v>
      </c>
      <c r="I864">
        <v>0.55789999999999995</v>
      </c>
      <c r="J864">
        <v>0.71050000000000002</v>
      </c>
      <c r="K864">
        <v>0.91169999999999995</v>
      </c>
      <c r="L864">
        <v>1.1462000000000001</v>
      </c>
      <c r="M864">
        <v>1.6</v>
      </c>
    </row>
    <row r="865" spans="2:13" x14ac:dyDescent="0.3">
      <c r="B865">
        <v>5.1999999999999998E-2</v>
      </c>
      <c r="C865">
        <v>0.125403347</v>
      </c>
      <c r="D865">
        <v>0.268198202</v>
      </c>
      <c r="E865">
        <v>0.26314122899999998</v>
      </c>
      <c r="F865">
        <v>0.30995917000000001</v>
      </c>
      <c r="G865">
        <v>0.36198247099999997</v>
      </c>
      <c r="H865">
        <v>0.43108374399999999</v>
      </c>
      <c r="I865">
        <v>0.50682558300000002</v>
      </c>
      <c r="J865">
        <v>0.67831801199999997</v>
      </c>
      <c r="K865">
        <v>0.72566416600000005</v>
      </c>
      <c r="L865">
        <v>0.93555553700000005</v>
      </c>
      <c r="M865">
        <v>1.142647078</v>
      </c>
    </row>
    <row r="866" spans="2:13" x14ac:dyDescent="0.3">
      <c r="B866" t="s">
        <v>0</v>
      </c>
      <c r="C866" t="s">
        <v>17</v>
      </c>
      <c r="D866" t="s">
        <v>10</v>
      </c>
      <c r="E866">
        <v>9</v>
      </c>
      <c r="F866" t="s">
        <v>31</v>
      </c>
    </row>
    <row r="867" spans="2:13" x14ac:dyDescent="0.3">
      <c r="B867">
        <v>5.1999999999999998E-2</v>
      </c>
      <c r="C867">
        <v>9.2999999999999999E-2</v>
      </c>
      <c r="D867">
        <v>0.13100000000000001</v>
      </c>
      <c r="E867">
        <v>0.17799999999999999</v>
      </c>
      <c r="F867">
        <v>0.26200000000000001</v>
      </c>
      <c r="G867">
        <v>0.29399999999999998</v>
      </c>
      <c r="H867">
        <v>0.34</v>
      </c>
      <c r="I867">
        <v>0.39600000000000002</v>
      </c>
      <c r="J867">
        <v>0.54900000000000004</v>
      </c>
      <c r="K867">
        <v>0.73799999999999999</v>
      </c>
      <c r="L867">
        <v>0.98399999999999999</v>
      </c>
      <c r="M867">
        <v>1.093</v>
      </c>
    </row>
    <row r="868" spans="2:13" x14ac:dyDescent="0.3">
      <c r="B868">
        <v>5.1999999999999998E-2</v>
      </c>
      <c r="C868">
        <v>9.2999999999999999E-2</v>
      </c>
      <c r="D868">
        <v>0.13100000000000001</v>
      </c>
      <c r="E868">
        <v>0.17799999999999999</v>
      </c>
      <c r="F868">
        <v>0.26200000000000001</v>
      </c>
      <c r="G868">
        <v>0.29399999999999998</v>
      </c>
      <c r="H868">
        <v>0.34</v>
      </c>
      <c r="I868">
        <v>0.39600000000000002</v>
      </c>
      <c r="J868">
        <v>0.54900000000000004</v>
      </c>
      <c r="K868">
        <v>0.73799999999999999</v>
      </c>
      <c r="L868">
        <v>0.98399999999999999</v>
      </c>
      <c r="M868">
        <v>1.093</v>
      </c>
    </row>
    <row r="869" spans="2:13" x14ac:dyDescent="0.3">
      <c r="B869">
        <v>5.1999999999999998E-2</v>
      </c>
      <c r="C869">
        <v>9.2999999999999999E-2</v>
      </c>
      <c r="D869">
        <v>0.13100000000000001</v>
      </c>
      <c r="E869">
        <v>0.17799999999999999</v>
      </c>
      <c r="F869">
        <v>0.26200000000000001</v>
      </c>
      <c r="G869">
        <v>0.29399999999999998</v>
      </c>
      <c r="H869">
        <v>0.34</v>
      </c>
      <c r="I869">
        <v>0.39600000000000002</v>
      </c>
      <c r="J869">
        <v>0.54900000000000004</v>
      </c>
      <c r="K869">
        <v>0.73799999999999999</v>
      </c>
      <c r="L869">
        <v>0.98399999999999999</v>
      </c>
      <c r="M869">
        <v>1.093</v>
      </c>
    </row>
    <row r="870" spans="2:13" x14ac:dyDescent="0.3">
      <c r="B870">
        <v>5.1999999999999998E-2</v>
      </c>
      <c r="C870">
        <v>9.2999999999999999E-2</v>
      </c>
      <c r="D870">
        <v>0.13100000000000001</v>
      </c>
      <c r="E870">
        <v>0.17799999999999999</v>
      </c>
      <c r="F870">
        <v>0.26200000000000001</v>
      </c>
      <c r="G870">
        <v>0.29399999999999998</v>
      </c>
      <c r="H870">
        <v>0.34</v>
      </c>
      <c r="I870">
        <v>0.39600000000000002</v>
      </c>
      <c r="J870">
        <v>0.54900000000000004</v>
      </c>
      <c r="K870">
        <v>0.73799999999999999</v>
      </c>
      <c r="L870">
        <v>0.98399999999999999</v>
      </c>
      <c r="M870">
        <v>1.093</v>
      </c>
    </row>
    <row r="871" spans="2:13" x14ac:dyDescent="0.3">
      <c r="B871">
        <v>5.1999999999999998E-2</v>
      </c>
      <c r="C871">
        <v>9.2999999999999999E-2</v>
      </c>
      <c r="D871">
        <v>0.13100000000000001</v>
      </c>
      <c r="E871">
        <v>0.17799999999999999</v>
      </c>
      <c r="F871">
        <v>0.26200000000000001</v>
      </c>
      <c r="G871">
        <v>0.29399999999999998</v>
      </c>
      <c r="H871">
        <v>0.34</v>
      </c>
      <c r="I871">
        <v>0.39600000000000002</v>
      </c>
      <c r="J871">
        <v>0.54900000000000004</v>
      </c>
      <c r="K871">
        <v>0.73799999999999999</v>
      </c>
      <c r="L871">
        <v>0.98399999999999999</v>
      </c>
      <c r="M871">
        <v>1.093</v>
      </c>
    </row>
    <row r="872" spans="2:13" x14ac:dyDescent="0.3">
      <c r="B872">
        <v>5.1999999999999998E-2</v>
      </c>
      <c r="C872">
        <v>9.2999999999999999E-2</v>
      </c>
      <c r="D872">
        <v>0.13100000000000001</v>
      </c>
      <c r="E872">
        <v>0.17799999999999999</v>
      </c>
      <c r="F872">
        <v>0.26200000000000001</v>
      </c>
      <c r="G872">
        <v>0.29399999999999998</v>
      </c>
      <c r="H872">
        <v>0.34</v>
      </c>
      <c r="I872">
        <v>0.39600000000000002</v>
      </c>
      <c r="J872">
        <v>0.54900000000000004</v>
      </c>
      <c r="K872">
        <v>0.73799999999999999</v>
      </c>
      <c r="L872">
        <v>0.98399999999999999</v>
      </c>
      <c r="M872">
        <v>1.093</v>
      </c>
    </row>
    <row r="873" spans="2:13" x14ac:dyDescent="0.3">
      <c r="B873">
        <v>5.1999999999999998E-2</v>
      </c>
      <c r="C873">
        <v>7.8E-2</v>
      </c>
      <c r="D873">
        <v>0.155</v>
      </c>
      <c r="E873">
        <v>0.214</v>
      </c>
      <c r="F873">
        <v>0.27500000000000002</v>
      </c>
      <c r="G873">
        <v>0.33600000000000002</v>
      </c>
      <c r="H873">
        <v>0.39400000000000002</v>
      </c>
      <c r="I873">
        <v>0.47199999999999998</v>
      </c>
      <c r="J873">
        <v>0.63200000000000001</v>
      </c>
      <c r="K873">
        <v>0.71399999999999997</v>
      </c>
      <c r="L873">
        <v>0.89800000000000002</v>
      </c>
      <c r="M873">
        <v>1.538</v>
      </c>
    </row>
    <row r="874" spans="2:13" x14ac:dyDescent="0.3">
      <c r="B874">
        <v>5.4699999999999999E-2</v>
      </c>
      <c r="C874">
        <v>9.1999999999999998E-2</v>
      </c>
      <c r="D874">
        <v>0.109</v>
      </c>
      <c r="E874">
        <v>0.23599999999999999</v>
      </c>
      <c r="F874">
        <v>0.27500000000000002</v>
      </c>
      <c r="G874">
        <v>0.314</v>
      </c>
      <c r="H874">
        <v>0.375</v>
      </c>
      <c r="I874">
        <v>0.45600000000000002</v>
      </c>
      <c r="J874">
        <v>0.52100000000000002</v>
      </c>
      <c r="K874">
        <v>0.73199999999999998</v>
      </c>
      <c r="L874">
        <v>0.65100000000000002</v>
      </c>
      <c r="M874">
        <v>1.137</v>
      </c>
    </row>
    <row r="875" spans="2:13" x14ac:dyDescent="0.3">
      <c r="B875">
        <v>5.1999999999999998E-2</v>
      </c>
      <c r="C875">
        <v>8.4000000000000005E-2</v>
      </c>
      <c r="D875">
        <v>0.104</v>
      </c>
      <c r="E875">
        <v>0.14699999999999999</v>
      </c>
      <c r="F875">
        <v>0.21099999999999999</v>
      </c>
      <c r="G875">
        <v>0.32700000000000001</v>
      </c>
      <c r="H875">
        <v>0.39400000000000002</v>
      </c>
      <c r="I875">
        <v>0.44900000000000001</v>
      </c>
      <c r="J875">
        <v>0.51400000000000001</v>
      </c>
      <c r="K875">
        <v>0.58299999999999996</v>
      </c>
      <c r="L875">
        <v>0.63100000000000001</v>
      </c>
      <c r="M875">
        <v>1.538</v>
      </c>
    </row>
    <row r="876" spans="2:13" x14ac:dyDescent="0.3">
      <c r="B876">
        <v>5.1999999999999998E-2</v>
      </c>
      <c r="C876">
        <v>0.108</v>
      </c>
      <c r="D876">
        <v>0.16</v>
      </c>
      <c r="E876">
        <v>0.19900000000000001</v>
      </c>
      <c r="F876">
        <v>0.24099999999999999</v>
      </c>
      <c r="G876">
        <v>0.30099999999999999</v>
      </c>
      <c r="H876">
        <v>0.38800000000000001</v>
      </c>
      <c r="I876">
        <v>0.46600000000000003</v>
      </c>
      <c r="J876">
        <v>0.58799999999999997</v>
      </c>
      <c r="K876">
        <v>0.871</v>
      </c>
      <c r="L876">
        <v>1.2649999999999999</v>
      </c>
      <c r="M876">
        <v>1.972</v>
      </c>
    </row>
    <row r="877" spans="2:13" x14ac:dyDescent="0.3">
      <c r="B877">
        <v>2.5700000000000001E-2</v>
      </c>
      <c r="C877">
        <v>0.06</v>
      </c>
      <c r="D877">
        <v>0.13200000000000001</v>
      </c>
      <c r="E877">
        <v>0.23100000000000001</v>
      </c>
      <c r="F877">
        <v>0.27200000000000002</v>
      </c>
      <c r="G877">
        <v>0.35</v>
      </c>
      <c r="H877">
        <v>0.44700000000000001</v>
      </c>
      <c r="I877">
        <v>0.51900000000000002</v>
      </c>
      <c r="J877">
        <v>0.71599999999999997</v>
      </c>
      <c r="K877">
        <v>0.82</v>
      </c>
      <c r="L877">
        <v>1.073</v>
      </c>
      <c r="M877">
        <v>1.8540000000000001</v>
      </c>
    </row>
    <row r="878" spans="2:13" x14ac:dyDescent="0.3">
      <c r="B878">
        <v>5.1999999999999998E-2</v>
      </c>
      <c r="C878">
        <v>9.5000000000000001E-2</v>
      </c>
      <c r="D878">
        <v>0.14899999999999999</v>
      </c>
      <c r="E878">
        <v>0.24199999999999999</v>
      </c>
      <c r="F878">
        <v>0.29399999999999998</v>
      </c>
      <c r="G878">
        <v>0.34</v>
      </c>
      <c r="H878">
        <v>0.40699999999999997</v>
      </c>
      <c r="I878">
        <v>0.503</v>
      </c>
      <c r="J878">
        <v>0.63700000000000001</v>
      </c>
      <c r="K878">
        <v>0.76500000000000001</v>
      </c>
      <c r="L878">
        <v>1.1839999999999999</v>
      </c>
      <c r="M878">
        <v>1.9</v>
      </c>
    </row>
    <row r="879" spans="2:13" x14ac:dyDescent="0.3">
      <c r="B879">
        <v>5.5199999999999999E-2</v>
      </c>
      <c r="C879">
        <v>8.5000000000000006E-2</v>
      </c>
      <c r="D879">
        <v>0.16600000000000001</v>
      </c>
      <c r="E879">
        <v>0.20699999999999999</v>
      </c>
      <c r="F879">
        <v>0.26900000000000002</v>
      </c>
      <c r="G879">
        <v>0.32300000000000001</v>
      </c>
      <c r="H879">
        <v>0.378</v>
      </c>
      <c r="I879">
        <v>0.47199999999999998</v>
      </c>
      <c r="J879">
        <v>0.53600000000000003</v>
      </c>
      <c r="K879">
        <v>0.64400000000000002</v>
      </c>
      <c r="L879">
        <v>0.98699999999999999</v>
      </c>
      <c r="M879">
        <v>1.1850000000000001</v>
      </c>
    </row>
    <row r="880" spans="2:13" x14ac:dyDescent="0.3">
      <c r="B880">
        <v>7.0400000000000004E-2</v>
      </c>
      <c r="C880">
        <v>9.9000000000000005E-2</v>
      </c>
      <c r="D880">
        <v>0.122</v>
      </c>
      <c r="E880">
        <v>0.23</v>
      </c>
      <c r="F880">
        <v>0.27300000000000002</v>
      </c>
      <c r="G880">
        <v>0.32</v>
      </c>
      <c r="H880">
        <v>0.374</v>
      </c>
      <c r="I880">
        <v>0.46100000000000002</v>
      </c>
      <c r="J880">
        <v>0.59599999999999997</v>
      </c>
      <c r="K880">
        <v>0.70899999999999996</v>
      </c>
      <c r="L880">
        <v>1.196</v>
      </c>
      <c r="M880">
        <v>1.7689999999999999</v>
      </c>
    </row>
    <row r="881" spans="2:13" x14ac:dyDescent="0.3">
      <c r="B881">
        <v>3.4599999999999999E-2</v>
      </c>
      <c r="C881">
        <v>0.13500000000000001</v>
      </c>
      <c r="D881">
        <v>0.154</v>
      </c>
      <c r="E881">
        <v>0.185</v>
      </c>
      <c r="F881">
        <v>0.26600000000000001</v>
      </c>
      <c r="G881">
        <v>0.33</v>
      </c>
      <c r="H881">
        <v>0.38300000000000001</v>
      </c>
      <c r="I881">
        <v>0.44900000000000001</v>
      </c>
      <c r="J881">
        <v>0.57699999999999996</v>
      </c>
      <c r="K881">
        <v>0.68500000000000005</v>
      </c>
      <c r="L881">
        <v>1.012</v>
      </c>
      <c r="M881">
        <v>1.8460000000000001</v>
      </c>
    </row>
    <row r="882" spans="2:13" x14ac:dyDescent="0.3">
      <c r="B882">
        <v>5.7500000000000002E-2</v>
      </c>
      <c r="C882">
        <v>0.14799999999999999</v>
      </c>
      <c r="D882">
        <v>0.18099999999999999</v>
      </c>
      <c r="E882">
        <v>0.223</v>
      </c>
      <c r="F882">
        <v>0.27</v>
      </c>
      <c r="G882">
        <v>0.33900000000000002</v>
      </c>
      <c r="H882">
        <v>0.39800000000000002</v>
      </c>
      <c r="I882">
        <v>0.47299999999999998</v>
      </c>
      <c r="J882">
        <v>0.57299999999999995</v>
      </c>
      <c r="K882">
        <v>0.79600000000000004</v>
      </c>
      <c r="L882">
        <v>1.3759999999999999</v>
      </c>
      <c r="M882">
        <v>1.647</v>
      </c>
    </row>
    <row r="883" spans="2:13" x14ac:dyDescent="0.3">
      <c r="B883">
        <v>7.2700000000000001E-2</v>
      </c>
      <c r="C883">
        <v>7.4999999999999997E-2</v>
      </c>
      <c r="D883">
        <v>0.17199999999999999</v>
      </c>
      <c r="E883">
        <v>0.247</v>
      </c>
      <c r="F883">
        <v>0.28599999999999998</v>
      </c>
      <c r="G883">
        <v>0.34599999999999997</v>
      </c>
      <c r="H883">
        <v>0.42699999999999999</v>
      </c>
      <c r="I883">
        <v>0.51800000000000002</v>
      </c>
      <c r="J883">
        <v>0.64</v>
      </c>
      <c r="K883">
        <v>0.84399999999999997</v>
      </c>
      <c r="L883">
        <v>1.351</v>
      </c>
      <c r="M883">
        <v>2.11</v>
      </c>
    </row>
    <row r="884" spans="2:13" x14ac:dyDescent="0.3">
      <c r="B884">
        <v>7.5999999999999998E-2</v>
      </c>
      <c r="C884">
        <v>0.11700000000000001</v>
      </c>
      <c r="D884">
        <v>0.14000000000000001</v>
      </c>
      <c r="E884">
        <v>0.191</v>
      </c>
      <c r="F884">
        <v>0.27</v>
      </c>
      <c r="G884">
        <v>0.35699999999999998</v>
      </c>
      <c r="H884">
        <v>0.434</v>
      </c>
      <c r="I884">
        <v>0.503</v>
      </c>
      <c r="J884">
        <v>0.57699999999999996</v>
      </c>
      <c r="K884">
        <v>0.68899999999999995</v>
      </c>
      <c r="L884">
        <v>1.089</v>
      </c>
      <c r="M884">
        <v>1.9790000000000001</v>
      </c>
    </row>
    <row r="885" spans="2:13" x14ac:dyDescent="0.3">
      <c r="B885">
        <v>0.1003</v>
      </c>
      <c r="C885">
        <v>0.124</v>
      </c>
      <c r="D885">
        <v>0.159</v>
      </c>
      <c r="E885">
        <v>0.19700000000000001</v>
      </c>
      <c r="F885">
        <v>0.23300000000000001</v>
      </c>
      <c r="G885">
        <v>0.34200000000000003</v>
      </c>
      <c r="H885">
        <v>0.44400000000000001</v>
      </c>
      <c r="I885">
        <v>0.51200000000000001</v>
      </c>
      <c r="J885">
        <v>0.58799999999999997</v>
      </c>
      <c r="K885">
        <v>0.75</v>
      </c>
      <c r="L885">
        <v>1.012</v>
      </c>
      <c r="M885">
        <v>1.3720000000000001</v>
      </c>
    </row>
    <row r="886" spans="2:13" x14ac:dyDescent="0.3">
      <c r="B886">
        <v>5.1999999999999998E-2</v>
      </c>
      <c r="C886">
        <v>0.10299999999999999</v>
      </c>
      <c r="D886">
        <v>0.22</v>
      </c>
      <c r="E886">
        <v>0.24099999999999999</v>
      </c>
      <c r="F886">
        <v>0.27800000000000002</v>
      </c>
      <c r="G886">
        <v>0.33900000000000002</v>
      </c>
      <c r="H886">
        <v>0.46700000000000003</v>
      </c>
      <c r="I886">
        <v>0.58499999999999996</v>
      </c>
      <c r="J886">
        <v>0.70199999999999996</v>
      </c>
      <c r="K886">
        <v>0.77900000000000003</v>
      </c>
      <c r="L886">
        <v>0.88</v>
      </c>
      <c r="M886">
        <v>1.538</v>
      </c>
    </row>
    <row r="887" spans="2:13" x14ac:dyDescent="0.3">
      <c r="B887">
        <v>6.4399999999999999E-2</v>
      </c>
      <c r="C887">
        <v>9.0999999999999998E-2</v>
      </c>
      <c r="D887">
        <v>0.153</v>
      </c>
      <c r="E887">
        <v>0.26400000000000001</v>
      </c>
      <c r="F887">
        <v>0.309</v>
      </c>
      <c r="G887">
        <v>0.373</v>
      </c>
      <c r="H887">
        <v>0.46100000000000002</v>
      </c>
      <c r="I887">
        <v>0.58199999999999996</v>
      </c>
      <c r="J887">
        <v>0.69399999999999995</v>
      </c>
      <c r="K887">
        <v>0.83499999999999996</v>
      </c>
      <c r="L887">
        <v>0.97</v>
      </c>
      <c r="M887">
        <v>1.5980000000000001</v>
      </c>
    </row>
    <row r="888" spans="2:13" x14ac:dyDescent="0.3">
      <c r="B888">
        <v>3.7199999999999997E-2</v>
      </c>
      <c r="C888">
        <v>0.106</v>
      </c>
      <c r="D888">
        <v>0.13200000000000001</v>
      </c>
      <c r="E888">
        <v>0.186</v>
      </c>
      <c r="F888">
        <v>0.27100000000000002</v>
      </c>
      <c r="G888">
        <v>0.38100000000000001</v>
      </c>
      <c r="H888">
        <v>0.45100000000000001</v>
      </c>
      <c r="I888">
        <v>0.54200000000000004</v>
      </c>
      <c r="J888">
        <v>0.66700000000000004</v>
      </c>
      <c r="K888">
        <v>0.78700000000000003</v>
      </c>
      <c r="L888">
        <v>0.90100000000000002</v>
      </c>
      <c r="M888">
        <v>1.0529999999999999</v>
      </c>
    </row>
    <row r="889" spans="2:13" x14ac:dyDescent="0.3">
      <c r="B889">
        <v>6.2600000000000003E-2</v>
      </c>
      <c r="C889">
        <v>8.3000000000000004E-2</v>
      </c>
      <c r="D889">
        <v>0.11799999999999999</v>
      </c>
      <c r="E889">
        <v>0.17699999999999999</v>
      </c>
      <c r="F889">
        <v>0.23899999999999999</v>
      </c>
      <c r="G889">
        <v>0.27500000000000002</v>
      </c>
      <c r="H889">
        <v>0.40899999999999997</v>
      </c>
      <c r="I889">
        <v>0.52400000000000002</v>
      </c>
      <c r="J889">
        <v>0.59399999999999997</v>
      </c>
      <c r="K889">
        <v>0.70899999999999996</v>
      </c>
      <c r="L889">
        <v>0.85099999999999998</v>
      </c>
      <c r="M889">
        <v>1.046</v>
      </c>
    </row>
    <row r="890" spans="2:13" x14ac:dyDescent="0.3">
      <c r="B890">
        <v>1.0999999999999999E-2</v>
      </c>
      <c r="C890">
        <v>8.8999999999999996E-2</v>
      </c>
      <c r="D890">
        <v>0.121</v>
      </c>
      <c r="E890">
        <v>0.18099999999999999</v>
      </c>
      <c r="F890">
        <v>0.246</v>
      </c>
      <c r="G890">
        <v>0.32</v>
      </c>
      <c r="H890">
        <v>0.40799999999999997</v>
      </c>
      <c r="I890">
        <v>0.57899999999999996</v>
      </c>
      <c r="J890">
        <v>0.71899999999999997</v>
      </c>
      <c r="K890">
        <v>0.85299999999999998</v>
      </c>
      <c r="L890">
        <v>0.96499999999999997</v>
      </c>
      <c r="M890">
        <v>1.1739999999999999</v>
      </c>
    </row>
    <row r="891" spans="2:13" x14ac:dyDescent="0.3">
      <c r="B891">
        <v>4.1200000000000001E-2</v>
      </c>
      <c r="C891">
        <v>8.4000000000000005E-2</v>
      </c>
      <c r="D891">
        <v>0.112</v>
      </c>
      <c r="E891">
        <v>0.224</v>
      </c>
      <c r="F891">
        <v>0.27</v>
      </c>
      <c r="G891">
        <v>0.33600000000000002</v>
      </c>
      <c r="H891">
        <v>0.46200000000000002</v>
      </c>
      <c r="I891">
        <v>0.64300000000000002</v>
      </c>
      <c r="J891">
        <v>0.80800000000000005</v>
      </c>
      <c r="K891">
        <v>0.86799999999999999</v>
      </c>
      <c r="L891">
        <v>1.0580000000000001</v>
      </c>
      <c r="M891">
        <v>1.421</v>
      </c>
    </row>
    <row r="892" spans="2:13" x14ac:dyDescent="0.3">
      <c r="B892">
        <v>7.0000000000000007E-2</v>
      </c>
      <c r="C892">
        <v>9.8000000000000004E-2</v>
      </c>
      <c r="D892">
        <v>0.14499999999999999</v>
      </c>
      <c r="E892">
        <v>0.192</v>
      </c>
      <c r="F892">
        <v>0.27</v>
      </c>
      <c r="G892">
        <v>0.34</v>
      </c>
      <c r="H892">
        <v>0.42899999999999999</v>
      </c>
      <c r="I892">
        <v>0.57699999999999996</v>
      </c>
      <c r="J892">
        <v>0.80700000000000005</v>
      </c>
      <c r="K892">
        <v>0.96499999999999997</v>
      </c>
      <c r="L892">
        <v>1.115</v>
      </c>
      <c r="M892">
        <v>1.367</v>
      </c>
    </row>
    <row r="893" spans="2:13" x14ac:dyDescent="0.3">
      <c r="B893">
        <v>6.1199999999999997E-2</v>
      </c>
      <c r="C893">
        <v>9.1999999999999998E-2</v>
      </c>
      <c r="D893">
        <v>0.151</v>
      </c>
      <c r="E893">
        <v>0.191</v>
      </c>
      <c r="F893">
        <v>0.28000000000000003</v>
      </c>
      <c r="G893">
        <v>0.35199999999999998</v>
      </c>
      <c r="H893">
        <v>0.52400000000000002</v>
      </c>
      <c r="I893">
        <v>0.68300000000000005</v>
      </c>
      <c r="J893">
        <v>0.94499999999999995</v>
      </c>
      <c r="K893">
        <v>1.216</v>
      </c>
      <c r="L893">
        <v>1.4259999999999999</v>
      </c>
      <c r="M893">
        <v>1.4770000000000001</v>
      </c>
    </row>
    <row r="894" spans="2:13" x14ac:dyDescent="0.3">
      <c r="B894">
        <v>0.10440000000000001</v>
      </c>
      <c r="C894">
        <v>0.106</v>
      </c>
      <c r="D894">
        <v>0.14599999999999999</v>
      </c>
      <c r="E894">
        <v>0.20100000000000001</v>
      </c>
      <c r="F894">
        <v>0.26</v>
      </c>
      <c r="G894">
        <v>0.35499999999999998</v>
      </c>
      <c r="H894">
        <v>0.495</v>
      </c>
      <c r="I894">
        <v>0.68300000000000005</v>
      </c>
      <c r="J894">
        <v>0.88400000000000001</v>
      </c>
      <c r="K894">
        <v>1.0880000000000001</v>
      </c>
      <c r="L894">
        <v>1.4670000000000001</v>
      </c>
      <c r="M894">
        <v>1.647</v>
      </c>
    </row>
    <row r="895" spans="2:13" x14ac:dyDescent="0.3">
      <c r="B895">
        <v>8.4099999999999994E-2</v>
      </c>
      <c r="C895">
        <v>0.128</v>
      </c>
      <c r="D895">
        <v>0.13800000000000001</v>
      </c>
      <c r="E895">
        <v>0.17799999999999999</v>
      </c>
      <c r="F895">
        <v>0.248</v>
      </c>
      <c r="G895">
        <v>0.34</v>
      </c>
      <c r="H895">
        <v>0.54500000000000004</v>
      </c>
      <c r="I895">
        <v>0.80600000000000005</v>
      </c>
      <c r="J895">
        <v>1.0349999999999999</v>
      </c>
      <c r="K895">
        <v>1.246</v>
      </c>
      <c r="L895">
        <v>1.4119999999999999</v>
      </c>
      <c r="M895">
        <v>1.655</v>
      </c>
    </row>
    <row r="896" spans="2:13" x14ac:dyDescent="0.3">
      <c r="B896">
        <v>8.9499999999999996E-2</v>
      </c>
      <c r="C896">
        <v>0.109</v>
      </c>
      <c r="D896">
        <v>0.13400000000000001</v>
      </c>
      <c r="E896">
        <v>0.17399999999999999</v>
      </c>
      <c r="F896">
        <v>0.25</v>
      </c>
      <c r="G896">
        <v>0.33100000000000002</v>
      </c>
      <c r="H896">
        <v>0.46500000000000002</v>
      </c>
      <c r="I896">
        <v>0.74199999999999999</v>
      </c>
      <c r="J896">
        <v>1.0209999999999999</v>
      </c>
      <c r="K896">
        <v>1.258</v>
      </c>
      <c r="L896">
        <v>1.3759999999999999</v>
      </c>
      <c r="M896">
        <v>1.776</v>
      </c>
    </row>
    <row r="897" spans="2:18" x14ac:dyDescent="0.3">
      <c r="B897">
        <v>4.2599999999999999E-2</v>
      </c>
      <c r="C897">
        <v>6.4000000000000001E-2</v>
      </c>
      <c r="D897">
        <v>0.16300000000000001</v>
      </c>
      <c r="E897">
        <v>0.19600000000000001</v>
      </c>
      <c r="F897">
        <v>0.255</v>
      </c>
      <c r="G897">
        <v>0.34599999999999997</v>
      </c>
      <c r="H897">
        <v>0.46600000000000003</v>
      </c>
      <c r="I897">
        <v>0.75600000000000001</v>
      </c>
      <c r="J897">
        <v>0.999</v>
      </c>
      <c r="K897">
        <v>1.141</v>
      </c>
      <c r="L897">
        <v>1.228</v>
      </c>
      <c r="M897">
        <v>1.5629999999999999</v>
      </c>
    </row>
    <row r="898" spans="2:18" x14ac:dyDescent="0.3">
      <c r="B898">
        <v>6.5600000000000006E-2</v>
      </c>
      <c r="C898">
        <v>9.8000000000000004E-2</v>
      </c>
      <c r="D898">
        <v>0.122</v>
      </c>
      <c r="E898">
        <v>0.17899999999999999</v>
      </c>
      <c r="F898">
        <v>0.25800000000000001</v>
      </c>
      <c r="G898">
        <v>0.32500000000000001</v>
      </c>
      <c r="H898">
        <v>0.46100000000000002</v>
      </c>
      <c r="I898">
        <v>0.61399999999999999</v>
      </c>
      <c r="J898">
        <v>0.82799999999999996</v>
      </c>
      <c r="K898">
        <v>1.0740000000000001</v>
      </c>
      <c r="L898">
        <v>1.36</v>
      </c>
      <c r="M898">
        <v>1.671</v>
      </c>
    </row>
    <row r="899" spans="2:18" x14ac:dyDescent="0.3">
      <c r="B899">
        <v>3.09E-2</v>
      </c>
      <c r="C899">
        <v>7.3999999999999996E-2</v>
      </c>
      <c r="D899">
        <v>0.13</v>
      </c>
      <c r="E899">
        <v>0.2</v>
      </c>
      <c r="F899">
        <v>0.25700000000000001</v>
      </c>
      <c r="G899">
        <v>0.32900000000000001</v>
      </c>
      <c r="H899">
        <v>0.44500000000000001</v>
      </c>
      <c r="I899">
        <v>0.64500000000000002</v>
      </c>
      <c r="J899">
        <v>0.88300000000000001</v>
      </c>
      <c r="K899">
        <v>1.1020000000000001</v>
      </c>
      <c r="L899">
        <v>1.321</v>
      </c>
      <c r="M899">
        <v>1.649</v>
      </c>
    </row>
    <row r="900" spans="2:18" x14ac:dyDescent="0.3">
      <c r="B900">
        <v>3.5799999999999998E-2</v>
      </c>
      <c r="C900">
        <v>8.5999999999999993E-2</v>
      </c>
      <c r="D900">
        <v>0.11700000000000001</v>
      </c>
      <c r="E900">
        <v>0.186</v>
      </c>
      <c r="F900">
        <v>0.245</v>
      </c>
      <c r="G900">
        <v>0.307</v>
      </c>
      <c r="H900">
        <v>0.4</v>
      </c>
      <c r="I900">
        <v>0.56399999999999995</v>
      </c>
      <c r="J900">
        <v>0.76800000000000002</v>
      </c>
      <c r="K900">
        <v>1.0049999999999999</v>
      </c>
      <c r="L900">
        <v>1.2090000000000001</v>
      </c>
      <c r="M900">
        <v>1.5369999999999999</v>
      </c>
    </row>
    <row r="901" spans="2:18" x14ac:dyDescent="0.3">
      <c r="B901">
        <v>3.4099999999999998E-2</v>
      </c>
      <c r="C901">
        <v>0.08</v>
      </c>
      <c r="D901">
        <v>0.158</v>
      </c>
      <c r="E901">
        <v>0.193</v>
      </c>
      <c r="F901">
        <v>0.247</v>
      </c>
      <c r="G901">
        <v>0.307</v>
      </c>
      <c r="H901">
        <v>0.38700000000000001</v>
      </c>
      <c r="I901">
        <v>0.52800000000000002</v>
      </c>
      <c r="J901">
        <v>0.7</v>
      </c>
      <c r="K901">
        <v>0.89700000000000002</v>
      </c>
      <c r="L901">
        <v>1.087</v>
      </c>
      <c r="M901">
        <v>1.5409999999999999</v>
      </c>
    </row>
    <row r="902" spans="2:18" x14ac:dyDescent="0.3">
      <c r="B902">
        <v>2.9100000000000001E-2</v>
      </c>
      <c r="C902">
        <v>7.4999999999999997E-2</v>
      </c>
      <c r="D902">
        <v>0.113</v>
      </c>
      <c r="E902">
        <v>0.19600000000000001</v>
      </c>
      <c r="F902">
        <v>0.25900000000000001</v>
      </c>
      <c r="G902">
        <v>0.318</v>
      </c>
      <c r="H902">
        <v>0.39900000000000002</v>
      </c>
      <c r="I902">
        <v>0.51700000000000002</v>
      </c>
      <c r="J902">
        <v>0.64100000000000001</v>
      </c>
      <c r="K902">
        <v>0.76700000000000002</v>
      </c>
      <c r="L902">
        <v>0.91800000000000004</v>
      </c>
      <c r="M902">
        <v>1.296</v>
      </c>
    </row>
    <row r="903" spans="2:18" x14ac:dyDescent="0.3">
      <c r="B903">
        <v>3.2800000000000003E-2</v>
      </c>
      <c r="C903">
        <v>7.5999999999999998E-2</v>
      </c>
      <c r="D903">
        <v>0.11600000000000001</v>
      </c>
      <c r="E903">
        <v>0.14099999999999999</v>
      </c>
      <c r="F903">
        <v>0.26100000000000001</v>
      </c>
      <c r="G903">
        <v>0.35</v>
      </c>
      <c r="H903">
        <v>0.41899999999999998</v>
      </c>
      <c r="I903">
        <v>0.51600000000000001</v>
      </c>
      <c r="J903">
        <v>0.63100000000000001</v>
      </c>
      <c r="K903">
        <v>0.752</v>
      </c>
      <c r="L903">
        <v>0.92400000000000004</v>
      </c>
      <c r="M903">
        <v>1.2629999999999999</v>
      </c>
    </row>
    <row r="904" spans="2:18" x14ac:dyDescent="0.3">
      <c r="B904">
        <v>8.6300000000000002E-2</v>
      </c>
      <c r="C904">
        <v>7.3999999999999996E-2</v>
      </c>
      <c r="D904">
        <v>0.121</v>
      </c>
      <c r="E904">
        <v>0.17199999999999999</v>
      </c>
      <c r="F904">
        <v>0.22600000000000001</v>
      </c>
      <c r="G904">
        <v>0.33100000000000002</v>
      </c>
      <c r="H904">
        <v>0.43099999999999999</v>
      </c>
      <c r="I904">
        <v>0.51</v>
      </c>
      <c r="J904">
        <v>0.621</v>
      </c>
      <c r="K904">
        <v>0.75600000000000001</v>
      </c>
      <c r="L904">
        <v>0.90300000000000002</v>
      </c>
      <c r="M904">
        <v>1.177</v>
      </c>
      <c r="N904" t="s">
        <v>0</v>
      </c>
      <c r="O904" t="s">
        <v>78</v>
      </c>
      <c r="P904" t="s">
        <v>92</v>
      </c>
      <c r="Q904" t="s">
        <v>52</v>
      </c>
      <c r="R904" t="s">
        <v>93</v>
      </c>
    </row>
    <row r="905" spans="2:18" x14ac:dyDescent="0.3">
      <c r="B905">
        <v>3.5799999999999998E-2</v>
      </c>
      <c r="C905">
        <v>4.8300000000000003E-2</v>
      </c>
      <c r="D905">
        <v>6.88E-2</v>
      </c>
      <c r="E905">
        <v>0.18579999999999999</v>
      </c>
      <c r="F905">
        <v>0.25380000000000003</v>
      </c>
      <c r="G905">
        <v>0.31240000000000001</v>
      </c>
      <c r="H905">
        <v>0.41560000000000002</v>
      </c>
      <c r="I905">
        <v>0.51519999999999999</v>
      </c>
      <c r="J905">
        <v>0.60529999999999995</v>
      </c>
      <c r="K905">
        <v>0.71919999999999995</v>
      </c>
      <c r="L905">
        <v>0.86129999999999995</v>
      </c>
      <c r="M905">
        <v>1.1479999999999999</v>
      </c>
    </row>
    <row r="906" spans="2:18" x14ac:dyDescent="0.3">
      <c r="B906">
        <v>1.38E-2</v>
      </c>
      <c r="C906">
        <v>4.53E-2</v>
      </c>
      <c r="D906">
        <v>0.109</v>
      </c>
      <c r="E906">
        <v>0.14230000000000001</v>
      </c>
      <c r="F906">
        <v>0.253</v>
      </c>
      <c r="G906">
        <v>0.32990000000000003</v>
      </c>
      <c r="H906">
        <v>0.41120000000000001</v>
      </c>
      <c r="I906">
        <v>0.53159999999999996</v>
      </c>
      <c r="J906">
        <v>0.625</v>
      </c>
      <c r="K906">
        <v>0.76429999999999998</v>
      </c>
      <c r="L906">
        <v>0.88600000000000001</v>
      </c>
      <c r="M906">
        <v>1.1439999999999999</v>
      </c>
    </row>
    <row r="907" spans="2:18" x14ac:dyDescent="0.3">
      <c r="B907">
        <v>1.38E-2</v>
      </c>
      <c r="C907">
        <v>5.21E-2</v>
      </c>
      <c r="D907">
        <v>0.1013</v>
      </c>
      <c r="E907">
        <v>0.17469999999999999</v>
      </c>
      <c r="F907">
        <v>0.23649999999999999</v>
      </c>
      <c r="G907">
        <v>0.31330000000000002</v>
      </c>
      <c r="H907">
        <v>0.41489999999999999</v>
      </c>
      <c r="I907">
        <v>0.53859999999999997</v>
      </c>
      <c r="J907">
        <v>0.64880000000000004</v>
      </c>
      <c r="K907">
        <v>0.7873</v>
      </c>
      <c r="L907">
        <v>0.96350000000000002</v>
      </c>
      <c r="M907">
        <v>1.4730000000000001</v>
      </c>
    </row>
    <row r="908" spans="2:18" x14ac:dyDescent="0.3">
      <c r="B908">
        <v>1.9300000000000001E-2</v>
      </c>
      <c r="C908">
        <v>6.6699999999999995E-2</v>
      </c>
      <c r="D908">
        <v>0.10059999999999999</v>
      </c>
      <c r="E908">
        <v>0.19009999999999999</v>
      </c>
      <c r="F908">
        <v>0.28720000000000001</v>
      </c>
      <c r="G908">
        <v>0.35320000000000001</v>
      </c>
      <c r="H908">
        <v>0.46639999999999998</v>
      </c>
      <c r="I908">
        <v>0.61299999999999999</v>
      </c>
      <c r="J908">
        <v>0.77349999999999997</v>
      </c>
      <c r="K908">
        <v>0.92259999999999998</v>
      </c>
      <c r="L908">
        <v>1.1733</v>
      </c>
      <c r="M908">
        <v>1.514</v>
      </c>
    </row>
    <row r="909" spans="2:18" x14ac:dyDescent="0.3">
      <c r="B909">
        <v>7.3000000000000001E-3</v>
      </c>
      <c r="C909">
        <v>1.4E-2</v>
      </c>
      <c r="D909">
        <v>8.1500000000000003E-2</v>
      </c>
      <c r="E909">
        <v>0.20180000000000001</v>
      </c>
      <c r="F909">
        <v>0.26350000000000001</v>
      </c>
      <c r="G909">
        <v>0.3528</v>
      </c>
      <c r="H909">
        <v>0.4758</v>
      </c>
      <c r="I909">
        <v>0.55789999999999995</v>
      </c>
      <c r="J909">
        <v>0.71050000000000002</v>
      </c>
      <c r="K909">
        <v>0.91169999999999995</v>
      </c>
      <c r="L909">
        <v>1.1462000000000001</v>
      </c>
      <c r="M909">
        <v>1.6</v>
      </c>
    </row>
    <row r="910" spans="2:18" x14ac:dyDescent="0.3">
      <c r="B910">
        <v>5.1999999999999998E-2</v>
      </c>
      <c r="C910">
        <v>0.125403347</v>
      </c>
      <c r="D910">
        <v>0.268198202</v>
      </c>
      <c r="E910">
        <v>0.26314122899999998</v>
      </c>
      <c r="F910">
        <v>0.30995917000000001</v>
      </c>
      <c r="G910">
        <v>0.36198247099999997</v>
      </c>
      <c r="H910">
        <v>0.43108374399999999</v>
      </c>
      <c r="I910">
        <v>0.50682558300000002</v>
      </c>
      <c r="J910">
        <v>0.67831801199999997</v>
      </c>
      <c r="K910">
        <v>0.72566416600000005</v>
      </c>
      <c r="L910">
        <v>0.93555553700000005</v>
      </c>
      <c r="M910">
        <v>1.142647078</v>
      </c>
    </row>
    <row r="911" spans="2:18" x14ac:dyDescent="0.3">
      <c r="B911" t="s">
        <v>32</v>
      </c>
      <c r="C911" t="s">
        <v>33</v>
      </c>
      <c r="D911" t="s">
        <v>34</v>
      </c>
      <c r="E911" t="s">
        <v>35</v>
      </c>
      <c r="F911">
        <v>1000</v>
      </c>
    </row>
    <row r="912" spans="2:18" x14ac:dyDescent="0.3">
      <c r="B912">
        <v>5.0999999999999997E-2</v>
      </c>
      <c r="C912">
        <v>8.8400000000000006E-2</v>
      </c>
      <c r="D912">
        <v>0.13400000000000001</v>
      </c>
      <c r="E912">
        <v>0.19500000000000001</v>
      </c>
      <c r="F912">
        <v>0.26119999999999999</v>
      </c>
      <c r="G912">
        <v>0.32800000000000001</v>
      </c>
      <c r="H912">
        <v>0.41839999999999999</v>
      </c>
      <c r="I912">
        <v>0.53439999999999999</v>
      </c>
      <c r="J912">
        <v>0.68140000000000001</v>
      </c>
      <c r="K912">
        <v>0.84260000000000002</v>
      </c>
      <c r="L912">
        <v>1.0705</v>
      </c>
      <c r="M912">
        <v>1.4589000000000001</v>
      </c>
    </row>
    <row r="913" spans="2:13" x14ac:dyDescent="0.3">
      <c r="B913" t="s">
        <v>36</v>
      </c>
      <c r="C913" t="s">
        <v>34</v>
      </c>
      <c r="D913" t="s">
        <v>35</v>
      </c>
      <c r="E913">
        <v>6</v>
      </c>
      <c r="F913">
        <v>7</v>
      </c>
      <c r="G913">
        <v>8</v>
      </c>
      <c r="H913">
        <v>9</v>
      </c>
      <c r="I913">
        <v>10</v>
      </c>
      <c r="J913">
        <v>11</v>
      </c>
      <c r="K913">
        <v>12</v>
      </c>
    </row>
    <row r="914" spans="2:13" x14ac:dyDescent="0.3">
      <c r="B914">
        <v>7.2426484999999999E-2</v>
      </c>
      <c r="C914">
        <v>0.31216866900000001</v>
      </c>
      <c r="D914">
        <v>0.72511949799999997</v>
      </c>
      <c r="E914">
        <v>0.93877383700000006</v>
      </c>
      <c r="F914">
        <v>0.98890386200000002</v>
      </c>
      <c r="G914">
        <v>0.99807326500000004</v>
      </c>
      <c r="H914">
        <v>0.99966798599999995</v>
      </c>
      <c r="I914">
        <v>0.99994286300000002</v>
      </c>
      <c r="J914">
        <v>0.99999016900000004</v>
      </c>
      <c r="K914">
        <v>0.99999830899999997</v>
      </c>
      <c r="L914">
        <v>0.99999970900000001</v>
      </c>
      <c r="M914">
        <v>0.99999994999999997</v>
      </c>
    </row>
    <row r="915" spans="2:13" x14ac:dyDescent="0.3">
      <c r="B915" t="s">
        <v>37</v>
      </c>
      <c r="C915" t="s">
        <v>3</v>
      </c>
      <c r="D915" t="s">
        <v>38</v>
      </c>
    </row>
    <row r="916" spans="2:13" x14ac:dyDescent="0.3">
      <c r="B916">
        <v>10.5</v>
      </c>
    </row>
    <row r="917" spans="2:13" x14ac:dyDescent="0.3">
      <c r="B917" t="s">
        <v>39</v>
      </c>
      <c r="C917" t="s">
        <v>40</v>
      </c>
    </row>
    <row r="918" spans="2:13" x14ac:dyDescent="0.3"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2:13" x14ac:dyDescent="0.3">
      <c r="B919">
        <v>0</v>
      </c>
      <c r="C919">
        <v>0.76249999999999996</v>
      </c>
      <c r="D919">
        <v>0.2215</v>
      </c>
      <c r="E919">
        <v>1.5900000000000001E-2</v>
      </c>
      <c r="F919">
        <v>2.0000000000000001E-4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2:13" x14ac:dyDescent="0.3">
      <c r="B920">
        <v>0</v>
      </c>
      <c r="C920">
        <v>0.24399999999999999</v>
      </c>
      <c r="D920">
        <v>0.51170000000000004</v>
      </c>
      <c r="E920">
        <v>0.2253</v>
      </c>
      <c r="F920">
        <v>1.8499999999999999E-2</v>
      </c>
      <c r="G920">
        <v>2.9999999999999997E-4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2:13" x14ac:dyDescent="0.3">
      <c r="B921">
        <v>0</v>
      </c>
      <c r="C921">
        <v>2.1700000000000001E-2</v>
      </c>
      <c r="D921">
        <v>0.22900000000000001</v>
      </c>
      <c r="E921">
        <v>0.49909999999999999</v>
      </c>
      <c r="F921">
        <v>0.22869999999999999</v>
      </c>
      <c r="G921">
        <v>2.1299999999999999E-2</v>
      </c>
      <c r="H921">
        <v>4.0000000000000002E-4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2:13" x14ac:dyDescent="0.3">
      <c r="B922">
        <v>0</v>
      </c>
      <c r="C922">
        <v>5.0000000000000001E-4</v>
      </c>
      <c r="D922">
        <v>2.4299999999999999E-2</v>
      </c>
      <c r="E922">
        <v>0.23200000000000001</v>
      </c>
      <c r="F922">
        <v>0.48699999999999999</v>
      </c>
      <c r="G922">
        <v>0.2316</v>
      </c>
      <c r="H922">
        <v>2.4299999999999999E-2</v>
      </c>
      <c r="I922">
        <v>5.0000000000000001E-4</v>
      </c>
      <c r="J922">
        <v>0</v>
      </c>
      <c r="K922">
        <v>0</v>
      </c>
      <c r="L922">
        <v>0</v>
      </c>
      <c r="M922">
        <v>0</v>
      </c>
    </row>
    <row r="923" spans="2:13" x14ac:dyDescent="0.3">
      <c r="B923">
        <v>0</v>
      </c>
      <c r="C923">
        <v>0</v>
      </c>
      <c r="D923">
        <v>6.9999999999999999E-4</v>
      </c>
      <c r="E923">
        <v>2.7400000000000001E-2</v>
      </c>
      <c r="F923">
        <v>0.23400000000000001</v>
      </c>
      <c r="G923">
        <v>0.47549999999999998</v>
      </c>
      <c r="H923">
        <v>0.2341</v>
      </c>
      <c r="I923">
        <v>2.7400000000000001E-2</v>
      </c>
      <c r="J923">
        <v>6.9999999999999999E-4</v>
      </c>
      <c r="K923">
        <v>0</v>
      </c>
      <c r="L923">
        <v>0</v>
      </c>
      <c r="M923">
        <v>0</v>
      </c>
    </row>
    <row r="924" spans="2:13" x14ac:dyDescent="0.3">
      <c r="B924">
        <v>0</v>
      </c>
      <c r="C924">
        <v>0</v>
      </c>
      <c r="D924">
        <v>0</v>
      </c>
      <c r="E924">
        <v>1E-3</v>
      </c>
      <c r="F924">
        <v>3.0599999999999999E-2</v>
      </c>
      <c r="G924">
        <v>0.23599999999999999</v>
      </c>
      <c r="H924">
        <v>0.46439999999999998</v>
      </c>
      <c r="I924">
        <v>0.23619999999999999</v>
      </c>
      <c r="J924">
        <v>3.0599999999999999E-2</v>
      </c>
      <c r="K924">
        <v>1E-3</v>
      </c>
      <c r="L924">
        <v>0</v>
      </c>
      <c r="M924">
        <v>0</v>
      </c>
    </row>
    <row r="925" spans="2:13" x14ac:dyDescent="0.3">
      <c r="B925">
        <v>0</v>
      </c>
      <c r="C925">
        <v>0</v>
      </c>
      <c r="D925">
        <v>0</v>
      </c>
      <c r="E925">
        <v>0</v>
      </c>
      <c r="F925">
        <v>1.2999999999999999E-3</v>
      </c>
      <c r="G925">
        <v>3.3799999999999997E-2</v>
      </c>
      <c r="H925">
        <v>0.23799999999999999</v>
      </c>
      <c r="I925">
        <v>0.45379999999999998</v>
      </c>
      <c r="J925">
        <v>0.23799999999999999</v>
      </c>
      <c r="K925">
        <v>3.3799999999999997E-2</v>
      </c>
      <c r="L925">
        <v>1.2999999999999999E-3</v>
      </c>
      <c r="M925">
        <v>0</v>
      </c>
    </row>
    <row r="926" spans="2:13" x14ac:dyDescent="0.3">
      <c r="B926">
        <v>0</v>
      </c>
      <c r="C926">
        <v>0</v>
      </c>
      <c r="D926">
        <v>0</v>
      </c>
      <c r="E926">
        <v>0</v>
      </c>
      <c r="F926">
        <v>0</v>
      </c>
      <c r="G926">
        <v>1.6000000000000001E-3</v>
      </c>
      <c r="H926">
        <v>3.7199999999999997E-2</v>
      </c>
      <c r="I926">
        <v>0.2394</v>
      </c>
      <c r="J926">
        <v>0.44359999999999999</v>
      </c>
      <c r="K926">
        <v>0.2394</v>
      </c>
      <c r="L926">
        <v>3.7199999999999997E-2</v>
      </c>
      <c r="M926">
        <v>1.6000000000000001E-3</v>
      </c>
    </row>
    <row r="927" spans="2:13" x14ac:dyDescent="0.3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2E-3</v>
      </c>
      <c r="I927">
        <v>4.0500000000000001E-2</v>
      </c>
      <c r="J927">
        <v>0.24049999999999999</v>
      </c>
      <c r="K927">
        <v>0.43390000000000001</v>
      </c>
      <c r="L927">
        <v>0.24049999999999999</v>
      </c>
      <c r="M927">
        <v>4.2599999999999999E-2</v>
      </c>
    </row>
    <row r="928" spans="2:13" x14ac:dyDescent="0.3"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2.5000000000000001E-3</v>
      </c>
      <c r="J928">
        <v>4.3900000000000002E-2</v>
      </c>
      <c r="K928">
        <v>0.24129999999999999</v>
      </c>
      <c r="L928">
        <v>0.42449999999999999</v>
      </c>
      <c r="M928">
        <v>0.28770000000000001</v>
      </c>
    </row>
    <row r="929" spans="2:13" x14ac:dyDescent="0.3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1E-4</v>
      </c>
      <c r="J929">
        <v>3.0999999999999999E-3</v>
      </c>
      <c r="K929">
        <v>4.7300000000000002E-2</v>
      </c>
      <c r="L929">
        <v>0.24179999999999999</v>
      </c>
      <c r="M929">
        <v>0.70779999999999998</v>
      </c>
    </row>
  </sheetData>
  <conditionalFormatting sqref="M201:M244">
    <cfRule type="colorScale" priority="49">
      <colorScale>
        <cfvo type="min"/>
        <cfvo type="max"/>
        <color rgb="FFFCFCFF"/>
        <color rgb="FFF8696B"/>
      </colorScale>
    </cfRule>
  </conditionalFormatting>
  <conditionalFormatting sqref="L201:L244">
    <cfRule type="colorScale" priority="47">
      <colorScale>
        <cfvo type="min"/>
        <cfvo type="max"/>
        <color rgb="FFFCFCFF"/>
        <color rgb="FFF8696B"/>
      </colorScale>
    </cfRule>
  </conditionalFormatting>
  <conditionalFormatting sqref="K201:K244">
    <cfRule type="colorScale" priority="46">
      <colorScale>
        <cfvo type="min"/>
        <cfvo type="max"/>
        <color rgb="FFFCFCFF"/>
        <color rgb="FFF8696B"/>
      </colorScale>
    </cfRule>
  </conditionalFormatting>
  <conditionalFormatting sqref="J201:J244">
    <cfRule type="colorScale" priority="45">
      <colorScale>
        <cfvo type="min"/>
        <cfvo type="max"/>
        <color rgb="FFFCFCFF"/>
        <color rgb="FFF8696B"/>
      </colorScale>
    </cfRule>
  </conditionalFormatting>
  <conditionalFormatting sqref="I201:I244">
    <cfRule type="colorScale" priority="44">
      <colorScale>
        <cfvo type="min"/>
        <cfvo type="max"/>
        <color rgb="FFFCFCFF"/>
        <color rgb="FFF8696B"/>
      </colorScale>
    </cfRule>
  </conditionalFormatting>
  <conditionalFormatting sqref="H201:H244">
    <cfRule type="colorScale" priority="43">
      <colorScale>
        <cfvo type="min"/>
        <cfvo type="max"/>
        <color rgb="FFFCFCFF"/>
        <color rgb="FFF8696B"/>
      </colorScale>
    </cfRule>
  </conditionalFormatting>
  <conditionalFormatting sqref="G201:G244">
    <cfRule type="colorScale" priority="42">
      <colorScale>
        <cfvo type="min"/>
        <cfvo type="max"/>
        <color rgb="FFFCFCFF"/>
        <color rgb="FFF8696B"/>
      </colorScale>
    </cfRule>
  </conditionalFormatting>
  <conditionalFormatting sqref="F201:F244">
    <cfRule type="colorScale" priority="41">
      <colorScale>
        <cfvo type="min"/>
        <cfvo type="max"/>
        <color rgb="FFFCFCFF"/>
        <color rgb="FFF8696B"/>
      </colorScale>
    </cfRule>
  </conditionalFormatting>
  <conditionalFormatting sqref="E201:E244">
    <cfRule type="colorScale" priority="40">
      <colorScale>
        <cfvo type="min"/>
        <cfvo type="max"/>
        <color rgb="FFFCFCFF"/>
        <color rgb="FFF8696B"/>
      </colorScale>
    </cfRule>
  </conditionalFormatting>
  <conditionalFormatting sqref="D201:D244">
    <cfRule type="colorScale" priority="39">
      <colorScale>
        <cfvo type="min"/>
        <cfvo type="max"/>
        <color rgb="FFFCFCFF"/>
        <color rgb="FFF8696B"/>
      </colorScale>
    </cfRule>
  </conditionalFormatting>
  <conditionalFormatting sqref="C201:C244">
    <cfRule type="colorScale" priority="38">
      <colorScale>
        <cfvo type="min"/>
        <cfvo type="max"/>
        <color rgb="FFFCFCFF"/>
        <color rgb="FFF8696B"/>
      </colorScale>
    </cfRule>
  </conditionalFormatting>
  <conditionalFormatting sqref="B201:B244">
    <cfRule type="colorScale" priority="37">
      <colorScale>
        <cfvo type="min"/>
        <cfvo type="max"/>
        <color rgb="FFFCFCFF"/>
        <color rgb="FFF8696B"/>
      </colorScale>
    </cfRule>
  </conditionalFormatting>
  <conditionalFormatting sqref="M246:M289">
    <cfRule type="colorScale" priority="36">
      <colorScale>
        <cfvo type="min"/>
        <cfvo type="max"/>
        <color rgb="FFFCFCFF"/>
        <color rgb="FFF8696B"/>
      </colorScale>
    </cfRule>
  </conditionalFormatting>
  <conditionalFormatting sqref="L246:L289">
    <cfRule type="colorScale" priority="35">
      <colorScale>
        <cfvo type="min"/>
        <cfvo type="max"/>
        <color rgb="FFFCFCFF"/>
        <color rgb="FFF8696B"/>
      </colorScale>
    </cfRule>
  </conditionalFormatting>
  <conditionalFormatting sqref="K246:K289">
    <cfRule type="colorScale" priority="34">
      <colorScale>
        <cfvo type="min"/>
        <cfvo type="max"/>
        <color rgb="FFFCFCFF"/>
        <color rgb="FFF8696B"/>
      </colorScale>
    </cfRule>
  </conditionalFormatting>
  <conditionalFormatting sqref="J246:J289">
    <cfRule type="colorScale" priority="33">
      <colorScale>
        <cfvo type="min"/>
        <cfvo type="max"/>
        <color rgb="FFFCFCFF"/>
        <color rgb="FFF8696B"/>
      </colorScale>
    </cfRule>
  </conditionalFormatting>
  <conditionalFormatting sqref="I246:I289">
    <cfRule type="colorScale" priority="32">
      <colorScale>
        <cfvo type="min"/>
        <cfvo type="max"/>
        <color rgb="FFFCFCFF"/>
        <color rgb="FFF8696B"/>
      </colorScale>
    </cfRule>
  </conditionalFormatting>
  <conditionalFormatting sqref="H246:H289">
    <cfRule type="colorScale" priority="31">
      <colorScale>
        <cfvo type="min"/>
        <cfvo type="max"/>
        <color rgb="FFFCFCFF"/>
        <color rgb="FFF8696B"/>
      </colorScale>
    </cfRule>
  </conditionalFormatting>
  <conditionalFormatting sqref="G246:G289">
    <cfRule type="colorScale" priority="30">
      <colorScale>
        <cfvo type="min"/>
        <cfvo type="max"/>
        <color rgb="FFFCFCFF"/>
        <color rgb="FFF8696B"/>
      </colorScale>
    </cfRule>
  </conditionalFormatting>
  <conditionalFormatting sqref="F246:F289">
    <cfRule type="colorScale" priority="29">
      <colorScale>
        <cfvo type="min"/>
        <cfvo type="max"/>
        <color rgb="FFFCFCFF"/>
        <color rgb="FFF8696B"/>
      </colorScale>
    </cfRule>
  </conditionalFormatting>
  <conditionalFormatting sqref="E246:E289">
    <cfRule type="colorScale" priority="28">
      <colorScale>
        <cfvo type="min"/>
        <cfvo type="max"/>
        <color rgb="FFFCFCFF"/>
        <color rgb="FFF8696B"/>
      </colorScale>
    </cfRule>
  </conditionalFormatting>
  <conditionalFormatting sqref="D246:D289">
    <cfRule type="colorScale" priority="27">
      <colorScale>
        <cfvo type="min"/>
        <cfvo type="max"/>
        <color rgb="FFFCFCFF"/>
        <color rgb="FFF8696B"/>
      </colorScale>
    </cfRule>
  </conditionalFormatting>
  <conditionalFormatting sqref="C246:C289">
    <cfRule type="colorScale" priority="26">
      <colorScale>
        <cfvo type="min"/>
        <cfvo type="max"/>
        <color rgb="FFFCFCFF"/>
        <color rgb="FFF8696B"/>
      </colorScale>
    </cfRule>
  </conditionalFormatting>
  <conditionalFormatting sqref="B246:B289">
    <cfRule type="colorScale" priority="25">
      <colorScale>
        <cfvo type="min"/>
        <cfvo type="max"/>
        <color rgb="FFFCFCFF"/>
        <color rgb="FFF8696B"/>
      </colorScale>
    </cfRule>
  </conditionalFormatting>
  <conditionalFormatting sqref="M291:M334">
    <cfRule type="colorScale" priority="24">
      <colorScale>
        <cfvo type="min"/>
        <cfvo type="max"/>
        <color rgb="FFFCFCFF"/>
        <color rgb="FFF8696B"/>
      </colorScale>
    </cfRule>
  </conditionalFormatting>
  <conditionalFormatting sqref="L291:L334">
    <cfRule type="colorScale" priority="23">
      <colorScale>
        <cfvo type="min"/>
        <cfvo type="max"/>
        <color rgb="FFFCFCFF"/>
        <color rgb="FFF8696B"/>
      </colorScale>
    </cfRule>
  </conditionalFormatting>
  <conditionalFormatting sqref="K291:K334">
    <cfRule type="colorScale" priority="22">
      <colorScale>
        <cfvo type="min"/>
        <cfvo type="max"/>
        <color rgb="FFFCFCFF"/>
        <color rgb="FFF8696B"/>
      </colorScale>
    </cfRule>
  </conditionalFormatting>
  <conditionalFormatting sqref="J291:J334">
    <cfRule type="colorScale" priority="21">
      <colorScale>
        <cfvo type="min"/>
        <cfvo type="max"/>
        <color rgb="FFFCFCFF"/>
        <color rgb="FFF8696B"/>
      </colorScale>
    </cfRule>
  </conditionalFormatting>
  <conditionalFormatting sqref="I291:I334">
    <cfRule type="colorScale" priority="20">
      <colorScale>
        <cfvo type="min"/>
        <cfvo type="max"/>
        <color rgb="FFFCFCFF"/>
        <color rgb="FFF8696B"/>
      </colorScale>
    </cfRule>
  </conditionalFormatting>
  <conditionalFormatting sqref="H291:H334">
    <cfRule type="colorScale" priority="19">
      <colorScale>
        <cfvo type="min"/>
        <cfvo type="max"/>
        <color rgb="FFFCFCFF"/>
        <color rgb="FFF8696B"/>
      </colorScale>
    </cfRule>
  </conditionalFormatting>
  <conditionalFormatting sqref="G291:G334">
    <cfRule type="colorScale" priority="18">
      <colorScale>
        <cfvo type="min"/>
        <cfvo type="max"/>
        <color rgb="FFFCFCFF"/>
        <color rgb="FFF8696B"/>
      </colorScale>
    </cfRule>
  </conditionalFormatting>
  <conditionalFormatting sqref="F291:F334">
    <cfRule type="colorScale" priority="17">
      <colorScale>
        <cfvo type="min"/>
        <cfvo type="max"/>
        <color rgb="FFFCFCFF"/>
        <color rgb="FFF8696B"/>
      </colorScale>
    </cfRule>
  </conditionalFormatting>
  <conditionalFormatting sqref="E291:E334">
    <cfRule type="colorScale" priority="16">
      <colorScale>
        <cfvo type="min"/>
        <cfvo type="max"/>
        <color rgb="FFFCFCFF"/>
        <color rgb="FFF8696B"/>
      </colorScale>
    </cfRule>
  </conditionalFormatting>
  <conditionalFormatting sqref="D291:D334">
    <cfRule type="colorScale" priority="15">
      <colorScale>
        <cfvo type="min"/>
        <cfvo type="max"/>
        <color rgb="FFFCFCFF"/>
        <color rgb="FFF8696B"/>
      </colorScale>
    </cfRule>
  </conditionalFormatting>
  <conditionalFormatting sqref="C291:C334">
    <cfRule type="colorScale" priority="14">
      <colorScale>
        <cfvo type="min"/>
        <cfvo type="max"/>
        <color rgb="FFFCFCFF"/>
        <color rgb="FFF8696B"/>
      </colorScale>
    </cfRule>
  </conditionalFormatting>
  <conditionalFormatting sqref="B291:B334">
    <cfRule type="colorScale" priority="13">
      <colorScale>
        <cfvo type="min"/>
        <cfvo type="max"/>
        <color rgb="FFFCFCFF"/>
        <color rgb="FFF8696B"/>
      </colorScale>
    </cfRule>
  </conditionalFormatting>
  <conditionalFormatting sqref="M336:M379">
    <cfRule type="colorScale" priority="12">
      <colorScale>
        <cfvo type="min"/>
        <cfvo type="max"/>
        <color rgb="FFFCFCFF"/>
        <color rgb="FFF8696B"/>
      </colorScale>
    </cfRule>
  </conditionalFormatting>
  <conditionalFormatting sqref="L336:L379">
    <cfRule type="colorScale" priority="11">
      <colorScale>
        <cfvo type="min"/>
        <cfvo type="max"/>
        <color rgb="FFFCFCFF"/>
        <color rgb="FFF8696B"/>
      </colorScale>
    </cfRule>
  </conditionalFormatting>
  <conditionalFormatting sqref="K336:K379">
    <cfRule type="colorScale" priority="10">
      <colorScale>
        <cfvo type="min"/>
        <cfvo type="max"/>
        <color rgb="FFFCFCFF"/>
        <color rgb="FFF8696B"/>
      </colorScale>
    </cfRule>
  </conditionalFormatting>
  <conditionalFormatting sqref="J336:J379">
    <cfRule type="colorScale" priority="9">
      <colorScale>
        <cfvo type="min"/>
        <cfvo type="max"/>
        <color rgb="FFFCFCFF"/>
        <color rgb="FFF8696B"/>
      </colorScale>
    </cfRule>
  </conditionalFormatting>
  <conditionalFormatting sqref="I336:I379">
    <cfRule type="colorScale" priority="8">
      <colorScale>
        <cfvo type="min"/>
        <cfvo type="max"/>
        <color rgb="FFFCFCFF"/>
        <color rgb="FFF8696B"/>
      </colorScale>
    </cfRule>
  </conditionalFormatting>
  <conditionalFormatting sqref="H336:H379">
    <cfRule type="colorScale" priority="7">
      <colorScale>
        <cfvo type="min"/>
        <cfvo type="max"/>
        <color rgb="FFFCFCFF"/>
        <color rgb="FFF8696B"/>
      </colorScale>
    </cfRule>
  </conditionalFormatting>
  <conditionalFormatting sqref="G336:G379">
    <cfRule type="colorScale" priority="6">
      <colorScale>
        <cfvo type="min"/>
        <cfvo type="max"/>
        <color rgb="FFFCFCFF"/>
        <color rgb="FFF8696B"/>
      </colorScale>
    </cfRule>
  </conditionalFormatting>
  <conditionalFormatting sqref="F336:F379">
    <cfRule type="colorScale" priority="5">
      <colorScale>
        <cfvo type="min"/>
        <cfvo type="max"/>
        <color rgb="FFFCFCFF"/>
        <color rgb="FFF8696B"/>
      </colorScale>
    </cfRule>
  </conditionalFormatting>
  <conditionalFormatting sqref="E336:E379">
    <cfRule type="colorScale" priority="4">
      <colorScale>
        <cfvo type="min"/>
        <cfvo type="max"/>
        <color rgb="FFFCFCFF"/>
        <color rgb="FFF8696B"/>
      </colorScale>
    </cfRule>
  </conditionalFormatting>
  <conditionalFormatting sqref="D336:D3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336:C379">
    <cfRule type="colorScale" priority="2">
      <colorScale>
        <cfvo type="min"/>
        <cfvo type="max"/>
        <color rgb="FFFCFCFF"/>
        <color rgb="FFF8696B"/>
      </colorScale>
    </cfRule>
  </conditionalFormatting>
  <conditionalFormatting sqref="B336:B37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6"/>
  <sheetViews>
    <sheetView showGridLines="0" topLeftCell="AC915" workbookViewId="0">
      <selection activeCell="B1" sqref="B1:AR936"/>
    </sheetView>
  </sheetViews>
  <sheetFormatPr defaultRowHeight="14.4" x14ac:dyDescent="0.3"/>
  <cols>
    <col min="1" max="1" width="14.5546875" style="1" customWidth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11" t="s">
        <v>142</v>
      </c>
    </row>
    <row r="3" spans="1:42" s="3" customFormat="1" x14ac:dyDescent="0.3">
      <c r="A3" s="2"/>
      <c r="B3" s="3" t="s">
        <v>0</v>
      </c>
      <c r="C3" s="3" t="s">
        <v>48</v>
      </c>
      <c r="D3" s="3" t="s">
        <v>49</v>
      </c>
    </row>
    <row r="4" spans="1:42" x14ac:dyDescent="0.3">
      <c r="B4">
        <v>1970</v>
      </c>
    </row>
    <row r="5" spans="1:42" s="3" customFormat="1" x14ac:dyDescent="0.3">
      <c r="A5" s="2"/>
      <c r="B5" s="3" t="s">
        <v>0</v>
      </c>
      <c r="C5" s="3" t="s">
        <v>50</v>
      </c>
      <c r="D5" s="3" t="s">
        <v>49</v>
      </c>
    </row>
    <row r="6" spans="1:42" x14ac:dyDescent="0.3">
      <c r="B6">
        <v>2012</v>
      </c>
    </row>
    <row r="7" spans="1:42" s="3" customFormat="1" x14ac:dyDescent="0.3">
      <c r="A7" s="2"/>
      <c r="B7" s="3" t="s">
        <v>0</v>
      </c>
      <c r="C7" s="3" t="s">
        <v>48</v>
      </c>
      <c r="D7" s="3" t="s">
        <v>21</v>
      </c>
      <c r="E7" s="3" t="s">
        <v>51</v>
      </c>
      <c r="F7" s="3" t="s">
        <v>52</v>
      </c>
      <c r="G7" s="3">
        <v>1</v>
      </c>
      <c r="H7" s="3" t="s">
        <v>53</v>
      </c>
      <c r="I7" s="3" t="s">
        <v>54</v>
      </c>
    </row>
    <row r="8" spans="1:42" x14ac:dyDescent="0.3">
      <c r="B8">
        <v>1</v>
      </c>
    </row>
    <row r="9" spans="1:42" s="3" customFormat="1" x14ac:dyDescent="0.3">
      <c r="A9" s="2"/>
      <c r="B9" s="3" t="s">
        <v>0</v>
      </c>
      <c r="C9" s="3" t="s">
        <v>50</v>
      </c>
      <c r="D9" s="3" t="s">
        <v>21</v>
      </c>
    </row>
    <row r="10" spans="1:42" x14ac:dyDescent="0.3">
      <c r="B10">
        <v>12</v>
      </c>
    </row>
    <row r="11" spans="1:42" s="3" customFormat="1" x14ac:dyDescent="0.3">
      <c r="A11" s="2"/>
      <c r="B11" s="3" t="s">
        <v>0</v>
      </c>
      <c r="C11" s="3" t="s">
        <v>57</v>
      </c>
      <c r="D11" s="3" t="s">
        <v>3</v>
      </c>
      <c r="E11" s="3" t="s">
        <v>55</v>
      </c>
      <c r="F11" s="3" t="s">
        <v>58</v>
      </c>
    </row>
    <row r="12" spans="1:42" x14ac:dyDescent="0.3">
      <c r="B12">
        <v>41</v>
      </c>
    </row>
    <row r="13" spans="1:42" s="3" customFormat="1" x14ac:dyDescent="0.3">
      <c r="A13" s="2"/>
      <c r="B13" s="3" t="s">
        <v>59</v>
      </c>
      <c r="C13" s="3" t="s">
        <v>56</v>
      </c>
    </row>
    <row r="14" spans="1:42" x14ac:dyDescent="0.3">
      <c r="B14">
        <v>10</v>
      </c>
      <c r="C14">
        <v>11</v>
      </c>
      <c r="D14">
        <v>12</v>
      </c>
      <c r="E14">
        <v>13</v>
      </c>
      <c r="F14">
        <v>14</v>
      </c>
      <c r="G14">
        <v>15</v>
      </c>
      <c r="H14">
        <v>16</v>
      </c>
      <c r="I14">
        <v>17</v>
      </c>
      <c r="J14">
        <v>18</v>
      </c>
      <c r="K14">
        <v>19</v>
      </c>
      <c r="L14">
        <v>20</v>
      </c>
      <c r="M14">
        <v>21</v>
      </c>
      <c r="N14">
        <v>22</v>
      </c>
      <c r="O14">
        <v>23</v>
      </c>
      <c r="P14">
        <v>24</v>
      </c>
      <c r="Q14">
        <v>25</v>
      </c>
      <c r="R14">
        <v>26</v>
      </c>
      <c r="S14">
        <v>27</v>
      </c>
      <c r="T14">
        <v>28</v>
      </c>
      <c r="U14">
        <v>29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35</v>
      </c>
      <c r="AB14">
        <v>36</v>
      </c>
      <c r="AC14">
        <v>37</v>
      </c>
      <c r="AD14">
        <v>38</v>
      </c>
      <c r="AE14">
        <v>39</v>
      </c>
      <c r="AF14">
        <v>40</v>
      </c>
      <c r="AG14">
        <v>41</v>
      </c>
      <c r="AH14">
        <v>42</v>
      </c>
      <c r="AI14">
        <v>43</v>
      </c>
      <c r="AJ14">
        <v>44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50</v>
      </c>
    </row>
    <row r="15" spans="1:42" s="3" customFormat="1" x14ac:dyDescent="0.3">
      <c r="A15" s="2"/>
      <c r="B15" s="3" t="s">
        <v>0</v>
      </c>
      <c r="C15" s="3" t="s">
        <v>5</v>
      </c>
      <c r="D15" s="3" t="s">
        <v>3</v>
      </c>
      <c r="E15" s="3" t="s">
        <v>1</v>
      </c>
    </row>
    <row r="16" spans="1:42" x14ac:dyDescent="0.3">
      <c r="B16">
        <v>4</v>
      </c>
    </row>
    <row r="17" spans="1:44" s="3" customFormat="1" x14ac:dyDescent="0.3">
      <c r="A17" s="2"/>
      <c r="B17" s="3" t="s">
        <v>0</v>
      </c>
      <c r="C17" s="3" t="s">
        <v>2</v>
      </c>
      <c r="D17" s="3" t="s">
        <v>3</v>
      </c>
      <c r="E17" s="3" t="s">
        <v>1</v>
      </c>
    </row>
    <row r="18" spans="1:44" x14ac:dyDescent="0.3">
      <c r="B18" t="s">
        <v>4</v>
      </c>
    </row>
    <row r="19" spans="1:44" s="3" customFormat="1" x14ac:dyDescent="0.3">
      <c r="A19" s="2"/>
      <c r="B19" s="3" t="s">
        <v>135</v>
      </c>
      <c r="C19" s="3" t="s">
        <v>60</v>
      </c>
      <c r="D19" s="3" t="s">
        <v>61</v>
      </c>
      <c r="E19" s="3" t="s">
        <v>62</v>
      </c>
      <c r="F19" s="3" t="s">
        <v>63</v>
      </c>
    </row>
    <row r="20" spans="1:44" s="3" customFormat="1" x14ac:dyDescent="0.3">
      <c r="A20" s="2"/>
      <c r="B20" s="3" t="s">
        <v>0</v>
      </c>
      <c r="C20" s="3">
        <v>1971</v>
      </c>
      <c r="D20" s="3">
        <v>1972</v>
      </c>
      <c r="E20" s="3">
        <v>1973</v>
      </c>
      <c r="F20" s="3">
        <v>1974</v>
      </c>
      <c r="G20" s="3">
        <v>1975</v>
      </c>
      <c r="H20" s="3">
        <v>1976</v>
      </c>
      <c r="I20" s="3">
        <v>1977</v>
      </c>
      <c r="J20" s="3">
        <v>1978</v>
      </c>
      <c r="K20" s="3">
        <v>1979</v>
      </c>
      <c r="L20" s="3">
        <v>1980</v>
      </c>
      <c r="M20" s="3">
        <v>1981</v>
      </c>
      <c r="N20" s="3">
        <v>1982</v>
      </c>
      <c r="O20" s="3">
        <v>1983</v>
      </c>
      <c r="P20" s="3">
        <v>1984</v>
      </c>
      <c r="Q20" s="3">
        <v>1985</v>
      </c>
      <c r="R20" s="3">
        <v>1986</v>
      </c>
      <c r="S20" s="3">
        <v>1987</v>
      </c>
      <c r="T20" s="3">
        <v>1988</v>
      </c>
      <c r="U20" s="3">
        <v>1989</v>
      </c>
      <c r="V20" s="3">
        <v>1990</v>
      </c>
      <c r="W20" s="3">
        <v>1991</v>
      </c>
      <c r="X20" s="3">
        <v>1992</v>
      </c>
      <c r="Y20" s="3">
        <v>1993</v>
      </c>
      <c r="Z20" s="3">
        <v>1994</v>
      </c>
      <c r="AA20" s="3">
        <v>1995</v>
      </c>
      <c r="AB20" s="3">
        <v>1996</v>
      </c>
      <c r="AC20" s="3">
        <v>1997</v>
      </c>
      <c r="AD20" s="3">
        <v>1998</v>
      </c>
      <c r="AE20" s="3">
        <v>1999</v>
      </c>
      <c r="AF20" s="3">
        <v>2000</v>
      </c>
      <c r="AG20" s="3">
        <v>2001</v>
      </c>
      <c r="AH20" s="3">
        <v>2002</v>
      </c>
      <c r="AI20" s="3">
        <v>2003</v>
      </c>
      <c r="AJ20" s="3">
        <v>2004</v>
      </c>
      <c r="AK20" s="3">
        <v>2005</v>
      </c>
      <c r="AL20" s="3">
        <v>2006</v>
      </c>
      <c r="AM20" s="3">
        <v>2007</v>
      </c>
      <c r="AN20" s="3">
        <v>2008</v>
      </c>
      <c r="AO20" s="3">
        <v>2009</v>
      </c>
      <c r="AP20" s="3">
        <v>2010</v>
      </c>
      <c r="AQ20" s="3">
        <v>2011</v>
      </c>
      <c r="AR20" s="3">
        <v>2012</v>
      </c>
    </row>
    <row r="21" spans="1:44" x14ac:dyDescent="0.3">
      <c r="B21">
        <f>Mod0.3.dat!B20</f>
        <v>101.68510000000001</v>
      </c>
      <c r="C21">
        <f>Mod0.3.dat!C20</f>
        <v>143.45439999999999</v>
      </c>
      <c r="D21">
        <f>Mod0.3.dat!D20</f>
        <v>64.456999999999994</v>
      </c>
      <c r="E21">
        <f>Mod0.3.dat!E20</f>
        <v>83.204399999999993</v>
      </c>
      <c r="F21">
        <f>Mod0.3.dat!F20</f>
        <v>164.7621</v>
      </c>
      <c r="G21">
        <f>Mod0.3.dat!G20</f>
        <v>207.32679999999999</v>
      </c>
      <c r="H21">
        <f>Mod0.3.dat!H20</f>
        <v>257.69760000000002</v>
      </c>
      <c r="I21">
        <f>Mod0.3.dat!I20</f>
        <v>226.23349999999999</v>
      </c>
      <c r="J21">
        <f>Mod0.3.dat!J20</f>
        <v>398.4144</v>
      </c>
      <c r="K21">
        <f>Mod0.3.dat!K20</f>
        <v>344.05060000000003</v>
      </c>
      <c r="L21">
        <f>Mod0.3.dat!L20</f>
        <v>288.80900000000003</v>
      </c>
      <c r="M21">
        <f>Mod0.3.dat!M20</f>
        <v>474.81700000000001</v>
      </c>
      <c r="N21">
        <f>Mod0.3.dat!N20</f>
        <v>789.91200000000003</v>
      </c>
      <c r="O21">
        <f>Mod0.3.dat!O20</f>
        <v>301.93400000000003</v>
      </c>
      <c r="P21">
        <f>Mod0.3.dat!P20</f>
        <v>727</v>
      </c>
      <c r="Q21">
        <f>Mod0.3.dat!Q20</f>
        <v>511.15</v>
      </c>
      <c r="R21">
        <f>Mod0.3.dat!R20</f>
        <v>55.21</v>
      </c>
      <c r="S21">
        <f>Mod0.3.dat!S20</f>
        <v>313.31</v>
      </c>
      <c r="T21">
        <f>Mod0.3.dat!T20</f>
        <v>325.46199999999999</v>
      </c>
      <c r="U21">
        <f>Mod0.3.dat!U20</f>
        <v>338.6</v>
      </c>
      <c r="V21">
        <f>Mod0.3.dat!V20</f>
        <v>323.089</v>
      </c>
      <c r="W21">
        <f>Mod0.3.dat!W20</f>
        <v>346.245</v>
      </c>
      <c r="X21">
        <f>Mod0.3.dat!X20</f>
        <v>304.24299999999999</v>
      </c>
      <c r="Y21">
        <f>Mod0.3.dat!Y20</f>
        <v>379.46699999999998</v>
      </c>
      <c r="Z21">
        <f>Mod0.3.dat!Z20</f>
        <v>222.25399999999999</v>
      </c>
      <c r="AA21">
        <f>Mod0.3.dat!AA20</f>
        <v>230.17699999999999</v>
      </c>
      <c r="AB21">
        <f>Mod0.3.dat!AB20</f>
        <v>278.43900000000002</v>
      </c>
      <c r="AC21">
        <f>Mod0.3.dat!AC20</f>
        <v>104.19799999999999</v>
      </c>
      <c r="AD21">
        <f>Mod0.3.dat!AD20</f>
        <v>30.273</v>
      </c>
      <c r="AE21">
        <f>Mod0.3.dat!AE20</f>
        <v>55.654000000000003</v>
      </c>
      <c r="AF21">
        <f>Mod0.3.dat!AF20</f>
        <v>118.73399999999999</v>
      </c>
      <c r="AG21">
        <f>Mod0.3.dat!AG20</f>
        <v>248.09700000000001</v>
      </c>
      <c r="AH21">
        <f>Mod0.3.dat!AH20</f>
        <v>108.727</v>
      </c>
      <c r="AI21">
        <f>Mod0.3.dat!AI20</f>
        <v>143.27699999999999</v>
      </c>
      <c r="AJ21">
        <f>Mod0.3.dat!AJ20</f>
        <v>158.65600000000001</v>
      </c>
      <c r="AK21">
        <f>Mod0.3.dat!AK20</f>
        <v>165.626</v>
      </c>
      <c r="AL21">
        <f>Mod0.3.dat!AL20</f>
        <v>155.256</v>
      </c>
      <c r="AM21">
        <f>Mod0.3.dat!AM20</f>
        <v>172.70099999999999</v>
      </c>
      <c r="AN21">
        <f>Mod0.3.dat!AN20</f>
        <v>167.25800000000001</v>
      </c>
      <c r="AO21">
        <f>Mod0.3.dat!AO20</f>
        <v>134.02199999999999</v>
      </c>
      <c r="AP21">
        <f>Mod0.3.dat!AP20</f>
        <v>169.012</v>
      </c>
      <c r="AQ21">
        <f>Mod0.3.dat!AQ20</f>
        <v>30.824999999999999</v>
      </c>
      <c r="AR21">
        <f>Mod0.3.dat!AR20</f>
        <v>16.207999999999998</v>
      </c>
    </row>
    <row r="22" spans="1:44" x14ac:dyDescent="0.3">
      <c r="B22">
        <f>Mod0.3.dat!B21</f>
        <v>10.309100000000001</v>
      </c>
      <c r="C22">
        <f>Mod0.3.dat!C21</f>
        <v>14.9877</v>
      </c>
      <c r="D22">
        <f>Mod0.3.dat!D21</f>
        <v>22.545900000000003</v>
      </c>
      <c r="E22">
        <f>Mod0.3.dat!E21</f>
        <v>38.390500000000003</v>
      </c>
      <c r="F22">
        <f>Mod0.3.dat!F21</f>
        <v>28.749700000000001</v>
      </c>
      <c r="G22">
        <f>Mod0.3.dat!G21</f>
        <v>53.878100000000003</v>
      </c>
      <c r="H22">
        <f>Mod0.3.dat!H21</f>
        <v>84.571100000000001</v>
      </c>
      <c r="I22">
        <f>Mod0.3.dat!I21</f>
        <v>114.5723</v>
      </c>
      <c r="J22">
        <f>Mod0.3.dat!J21</f>
        <v>188.26669999999999</v>
      </c>
      <c r="K22">
        <f>Mod0.3.dat!K21</f>
        <v>253.46029999999999</v>
      </c>
      <c r="L22">
        <f>Mod0.3.dat!L21</f>
        <v>273.45299999999997</v>
      </c>
      <c r="M22">
        <f>Mod0.3.dat!M21</f>
        <v>586.09199999999998</v>
      </c>
      <c r="N22">
        <f>Mod0.3.dat!N21</f>
        <v>704.77099999999996</v>
      </c>
      <c r="O22">
        <f>Mod0.3.dat!O21</f>
        <v>563.33799999999997</v>
      </c>
      <c r="P22">
        <f>Mod0.3.dat!P21</f>
        <v>699.30100000000004</v>
      </c>
      <c r="Q22">
        <f>Mod0.3.dat!Q21</f>
        <v>945.83900000000006</v>
      </c>
      <c r="R22">
        <f>Mod0.3.dat!R21</f>
        <v>1129.107</v>
      </c>
      <c r="S22">
        <f>Mod0.3.dat!S21</f>
        <v>1456.7270000000001</v>
      </c>
      <c r="T22">
        <f>Mod0.3.dat!T21</f>
        <v>1812.7929999999999</v>
      </c>
      <c r="U22">
        <f>Mod0.3.dat!U21</f>
        <v>2051.5169999999998</v>
      </c>
      <c r="V22">
        <f>Mod0.3.dat!V21</f>
        <v>2148.7860000000001</v>
      </c>
      <c r="W22">
        <f>Mod0.3.dat!W21</f>
        <v>2674.2669999999998</v>
      </c>
      <c r="X22">
        <f>Mod0.3.dat!X21</f>
        <v>2907.817</v>
      </c>
      <c r="Y22">
        <f>Mod0.3.dat!Y21</f>
        <v>2856.777</v>
      </c>
      <c r="Z22">
        <f>Mod0.3.dat!Z21</f>
        <v>3819.1930000000002</v>
      </c>
      <c r="AA22">
        <f>Mod0.3.dat!AA21</f>
        <v>4174.0159999999996</v>
      </c>
      <c r="AB22">
        <f>Mod0.3.dat!AB21</f>
        <v>3604.8870000000002</v>
      </c>
      <c r="AC22">
        <f>Mod0.3.dat!AC21</f>
        <v>2812.866</v>
      </c>
      <c r="AD22">
        <f>Mod0.3.dat!AD21</f>
        <v>1582.6389999999999</v>
      </c>
      <c r="AE22">
        <f>Mod0.3.dat!AE21</f>
        <v>1164.0350000000001</v>
      </c>
      <c r="AF22">
        <f>Mod0.3.dat!AF21</f>
        <v>1115.5650000000001</v>
      </c>
      <c r="AG22">
        <f>Mod0.3.dat!AG21</f>
        <v>1401.836</v>
      </c>
      <c r="AH22">
        <f>Mod0.3.dat!AH21</f>
        <v>1410.2660000000001</v>
      </c>
      <c r="AI22">
        <f>Mod0.3.dat!AI21</f>
        <v>1278.019</v>
      </c>
      <c r="AJ22">
        <f>Mod0.3.dat!AJ21</f>
        <v>1292.943</v>
      </c>
      <c r="AK22">
        <f>Mod0.3.dat!AK21</f>
        <v>1264.808</v>
      </c>
      <c r="AL22">
        <f>Mod0.3.dat!AL21</f>
        <v>1224.6849999999999</v>
      </c>
      <c r="AM22">
        <f>Mod0.3.dat!AM21</f>
        <v>1130.0830000000001</v>
      </c>
      <c r="AN22">
        <f>Mod0.3.dat!AN21</f>
        <v>728.85</v>
      </c>
      <c r="AO22">
        <f>Mod0.3.dat!AO21</f>
        <v>700.90499999999997</v>
      </c>
      <c r="AP22">
        <f>Mod0.3.dat!AP21</f>
        <v>295.79599999999999</v>
      </c>
      <c r="AQ22">
        <f>Mod0.3.dat!AQ21</f>
        <v>216.47</v>
      </c>
      <c r="AR22">
        <f>Mod0.3.dat!AR21</f>
        <v>211.25200000000001</v>
      </c>
    </row>
    <row r="23" spans="1:44" x14ac:dyDescent="0.3">
      <c r="B23">
        <f>Mod0.3.dat!B22</f>
        <v>4.7110000000000003</v>
      </c>
      <c r="C23">
        <f>Mod0.3.dat!C22</f>
        <v>9.1890000000000001</v>
      </c>
      <c r="D23">
        <f>Mod0.3.dat!D22</f>
        <v>18.782</v>
      </c>
      <c r="E23">
        <f>Mod0.3.dat!E22</f>
        <v>42.780999999999999</v>
      </c>
      <c r="F23">
        <f>Mod0.3.dat!F22</f>
        <v>129.21100000000001</v>
      </c>
      <c r="G23">
        <f>Mod0.3.dat!G22</f>
        <v>37.899000000000001</v>
      </c>
      <c r="H23">
        <f>Mod0.3.dat!H22</f>
        <v>54.154000000000003</v>
      </c>
      <c r="I23">
        <f>Mod0.3.dat!I22</f>
        <v>504.99200000000002</v>
      </c>
      <c r="J23">
        <f>Mod0.3.dat!J22</f>
        <v>386.79300000000001</v>
      </c>
      <c r="K23">
        <f>Mod0.3.dat!K22</f>
        <v>333.80981596781021</v>
      </c>
      <c r="L23">
        <f>Mod0.3.dat!L22</f>
        <v>414.29866680851063</v>
      </c>
      <c r="M23">
        <f>Mod0.3.dat!M22</f>
        <v>445.63823166195505</v>
      </c>
      <c r="N23">
        <f>Mod0.3.dat!N22</f>
        <v>143.72367909413032</v>
      </c>
      <c r="O23">
        <f>Mod0.3.dat!O22</f>
        <v>110.6900626658973</v>
      </c>
      <c r="P23">
        <f>Mod0.3.dat!P22</f>
        <v>200.67358603066438</v>
      </c>
      <c r="Q23">
        <f>Mod0.3.dat!Q22</f>
        <v>114.62205228602127</v>
      </c>
      <c r="R23">
        <f>Mod0.3.dat!R22</f>
        <v>51.028625859872612</v>
      </c>
      <c r="S23">
        <f>Mod0.3.dat!S22</f>
        <v>46.304000000000002</v>
      </c>
      <c r="T23">
        <f>Mod0.3.dat!T22</f>
        <v>244.22892275831185</v>
      </c>
      <c r="U23">
        <f>Mod0.3.dat!U22</f>
        <v>316.24678993781794</v>
      </c>
      <c r="V23">
        <f>Mod0.3.dat!V22</f>
        <v>370.82321592844977</v>
      </c>
      <c r="W23">
        <f>Mod0.3.dat!W22</f>
        <v>213.44690976681309</v>
      </c>
      <c r="X23">
        <f>Mod0.3.dat!X22</f>
        <v>111.682</v>
      </c>
      <c r="Y23">
        <f>Mod0.3.dat!Y22</f>
        <v>133.35400000000001</v>
      </c>
      <c r="Z23">
        <f>Mod0.3.dat!Z22</f>
        <v>233.346</v>
      </c>
      <c r="AA23">
        <f>Mod0.3.dat!AA22</f>
        <v>550.99300000000005</v>
      </c>
      <c r="AB23">
        <f>Mod0.3.dat!AB22</f>
        <v>495.51799999999997</v>
      </c>
      <c r="AC23">
        <f>Mod0.3.dat!AC22</f>
        <v>680.053</v>
      </c>
      <c r="AD23">
        <f>Mod0.3.dat!AD22</f>
        <v>412.846</v>
      </c>
      <c r="AE23">
        <f>Mod0.3.dat!AE22</f>
        <v>203.751</v>
      </c>
      <c r="AF23">
        <f>Mod0.3.dat!AF22</f>
        <v>303.7</v>
      </c>
      <c r="AG23">
        <f>Mod0.3.dat!AG22</f>
        <v>857.74400000000003</v>
      </c>
      <c r="AH23">
        <f>Mod0.3.dat!AH22</f>
        <v>154.82300000000001</v>
      </c>
      <c r="AI23">
        <f>Mod0.3.dat!AI22</f>
        <v>217.73400000000001</v>
      </c>
      <c r="AJ23">
        <f>Mod0.3.dat!AJ22</f>
        <v>187.369</v>
      </c>
      <c r="AK23">
        <f>Mod0.3.dat!AK22</f>
        <v>80.662999999999997</v>
      </c>
      <c r="AL23">
        <f>Mod0.3.dat!AL22</f>
        <v>277.56799999999998</v>
      </c>
      <c r="AM23">
        <f>Mod0.3.dat!AM22</f>
        <v>255.36</v>
      </c>
      <c r="AN23">
        <f>Mod0.3.dat!AN22</f>
        <v>169.53700000000001</v>
      </c>
      <c r="AO23">
        <f>Mod0.3.dat!AO22</f>
        <v>76.629000000000005</v>
      </c>
      <c r="AP23">
        <f>Mod0.3.dat!AP22</f>
        <v>22.172000000000001</v>
      </c>
      <c r="AQ23">
        <f>Mod0.3.dat!AQ22</f>
        <v>326.39400000000001</v>
      </c>
      <c r="AR23">
        <f>Mod0.3.dat!AR22</f>
        <v>168.88300000000001</v>
      </c>
    </row>
    <row r="24" spans="1:44" x14ac:dyDescent="0.3">
      <c r="B24">
        <f>Mod0.3.dat!B23</f>
        <v>0</v>
      </c>
      <c r="C24">
        <f>Mod0.3.dat!C23</f>
        <v>0</v>
      </c>
      <c r="D24">
        <f>Mod0.3.dat!D23</f>
        <v>5.5</v>
      </c>
      <c r="E24">
        <f>Mod0.3.dat!E23</f>
        <v>0</v>
      </c>
      <c r="F24">
        <f>Mod0.3.dat!F23</f>
        <v>0</v>
      </c>
      <c r="G24">
        <f>Mod0.3.dat!G23</f>
        <v>0</v>
      </c>
      <c r="H24">
        <f>Mod0.3.dat!H23</f>
        <v>3.5000000000000003E-2</v>
      </c>
      <c r="I24">
        <f>Mod0.3.dat!I23</f>
        <v>2.2730000000000001</v>
      </c>
      <c r="J24">
        <f>Mod0.3.dat!J23</f>
        <v>51.29</v>
      </c>
      <c r="K24">
        <f>Mod0.3.dat!K23</f>
        <v>370.2901840321897</v>
      </c>
      <c r="L24">
        <f>Mod0.3.dat!L23</f>
        <v>339.80233319148931</v>
      </c>
      <c r="M24">
        <f>Mod0.3.dat!M23</f>
        <v>438.12276833804486</v>
      </c>
      <c r="N24">
        <f>Mod0.3.dat!N23</f>
        <v>733.20432090586974</v>
      </c>
      <c r="O24">
        <f>Mod0.3.dat!O23</f>
        <v>894.29993733410276</v>
      </c>
      <c r="P24">
        <f>Mod0.3.dat!P23</f>
        <v>1059.9274139693355</v>
      </c>
      <c r="Q24">
        <f>Mod0.3.dat!Q23</f>
        <v>799.32294771397869</v>
      </c>
      <c r="R24">
        <f>Mod0.3.dat!R23</f>
        <v>837.50237414012736</v>
      </c>
      <c r="S24">
        <f>Mod0.3.dat!S23</f>
        <v>863.423</v>
      </c>
      <c r="T24">
        <f>Mod0.3.dat!T23</f>
        <v>863.21507724168805</v>
      </c>
      <c r="U24">
        <f>Mod0.3.dat!U23</f>
        <v>875.82121006218188</v>
      </c>
      <c r="V24">
        <f>Mod0.3.dat!V23</f>
        <v>872.05878407155035</v>
      </c>
      <c r="W24">
        <f>Mod0.3.dat!W23</f>
        <v>543.65909023318682</v>
      </c>
      <c r="X24">
        <f>Mod0.3.dat!X23</f>
        <v>37.932000000000002</v>
      </c>
      <c r="Y24">
        <f>Mod0.3.dat!Y23</f>
        <v>0</v>
      </c>
      <c r="Z24">
        <f>Mod0.3.dat!Z23</f>
        <v>0</v>
      </c>
      <c r="AA24">
        <f>Mod0.3.dat!AA23</f>
        <v>0</v>
      </c>
      <c r="AB24">
        <f>Mod0.3.dat!AB23</f>
        <v>0</v>
      </c>
      <c r="AC24">
        <f>Mod0.3.dat!AC23</f>
        <v>0</v>
      </c>
      <c r="AD24">
        <f>Mod0.3.dat!AD23</f>
        <v>0</v>
      </c>
      <c r="AE24">
        <f>Mod0.3.dat!AE23</f>
        <v>7.0000000000000001E-3</v>
      </c>
      <c r="AF24">
        <f>Mod0.3.dat!AF23</f>
        <v>2.3180000000000001</v>
      </c>
      <c r="AG24">
        <f>Mod0.3.dat!AG23</f>
        <v>20.09</v>
      </c>
      <c r="AH24">
        <f>Mod0.3.dat!AH23</f>
        <v>76.260999999999996</v>
      </c>
      <c r="AI24">
        <f>Mod0.3.dat!AI23</f>
        <v>158.19900000000001</v>
      </c>
      <c r="AJ24">
        <f>Mod0.3.dat!AJ23</f>
        <v>295.44299999999998</v>
      </c>
      <c r="AK24">
        <f>Mod0.3.dat!AK23</f>
        <v>243.56796</v>
      </c>
      <c r="AL24">
        <f>Mod0.3.dat!AL23</f>
        <v>362.62721999999997</v>
      </c>
      <c r="AM24">
        <f>Mod0.3.dat!AM23</f>
        <v>438.81844000000001</v>
      </c>
      <c r="AN24">
        <f>Mod0.3.dat!AN23</f>
        <v>405.47715600000004</v>
      </c>
      <c r="AO24">
        <f>Mod0.3.dat!AO23</f>
        <v>371.91759000000002</v>
      </c>
      <c r="AP24">
        <f>Mod0.3.dat!AP23</f>
        <v>239.84482</v>
      </c>
      <c r="AQ24">
        <f>Mod0.3.dat!AQ23</f>
        <v>60.946314000000001</v>
      </c>
      <c r="AR24">
        <f>Mod0.3.dat!AR23</f>
        <v>39.86186</v>
      </c>
    </row>
    <row r="25" spans="1:44" s="3" customFormat="1" x14ac:dyDescent="0.3">
      <c r="A25" s="2"/>
      <c r="B25" s="3" t="s">
        <v>0</v>
      </c>
      <c r="C25" s="3" t="s">
        <v>60</v>
      </c>
      <c r="D25" s="3" t="s">
        <v>61</v>
      </c>
      <c r="E25" s="3" t="s">
        <v>64</v>
      </c>
      <c r="F25" s="3" t="s">
        <v>65</v>
      </c>
    </row>
    <row r="26" spans="1:44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</row>
    <row r="27" spans="1:44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</row>
    <row r="28" spans="1:44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</row>
    <row r="29" spans="1:44" x14ac:dyDescent="0.3">
      <c r="B29">
        <v>0.05</v>
      </c>
      <c r="C29">
        <v>0.05</v>
      </c>
      <c r="D29">
        <v>0.05</v>
      </c>
      <c r="E29">
        <v>0.05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0.05</v>
      </c>
      <c r="T29">
        <v>0.05</v>
      </c>
      <c r="U29">
        <v>0.05</v>
      </c>
      <c r="V29">
        <v>0.05</v>
      </c>
      <c r="W29">
        <v>0.05</v>
      </c>
      <c r="X29">
        <v>0.05</v>
      </c>
      <c r="Y29">
        <v>0.05</v>
      </c>
      <c r="Z29">
        <v>0.05</v>
      </c>
      <c r="AA29">
        <v>0.05</v>
      </c>
      <c r="AB29">
        <v>0.05</v>
      </c>
      <c r="AC29">
        <v>0.05</v>
      </c>
      <c r="AD29">
        <v>0.05</v>
      </c>
      <c r="AE29">
        <v>0.05</v>
      </c>
      <c r="AF29">
        <v>0.05</v>
      </c>
      <c r="AG29">
        <v>0.05</v>
      </c>
      <c r="AH29">
        <v>0.05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0.05</v>
      </c>
      <c r="AP29">
        <v>0.05</v>
      </c>
      <c r="AQ29">
        <v>0.05</v>
      </c>
      <c r="AR29">
        <v>0.05</v>
      </c>
    </row>
    <row r="30" spans="1:44" s="3" customFormat="1" x14ac:dyDescent="0.3">
      <c r="A30" s="2"/>
      <c r="B30" s="3" t="s">
        <v>0</v>
      </c>
      <c r="C30" s="3" t="s">
        <v>5</v>
      </c>
      <c r="D30" s="3" t="s">
        <v>6</v>
      </c>
      <c r="E30" s="3" t="s">
        <v>7</v>
      </c>
      <c r="F30" s="3" t="s">
        <v>8</v>
      </c>
      <c r="G30" s="3" t="s">
        <v>21</v>
      </c>
    </row>
    <row r="31" spans="1:44" x14ac:dyDescent="0.3">
      <c r="B31">
        <v>38</v>
      </c>
    </row>
    <row r="32" spans="1:44" x14ac:dyDescent="0.3">
      <c r="B32">
        <v>38</v>
      </c>
    </row>
    <row r="33" spans="1:39" x14ac:dyDescent="0.3">
      <c r="B33">
        <v>0</v>
      </c>
    </row>
    <row r="34" spans="1:39" x14ac:dyDescent="0.3">
      <c r="B34">
        <v>24</v>
      </c>
    </row>
    <row r="35" spans="1:39" s="3" customFormat="1" x14ac:dyDescent="0.3">
      <c r="A35" s="2"/>
      <c r="B35" s="3" t="s">
        <v>0</v>
      </c>
      <c r="C35" s="3" t="s">
        <v>5</v>
      </c>
      <c r="D35" s="3" t="s">
        <v>6</v>
      </c>
      <c r="E35" s="3" t="s">
        <v>7</v>
      </c>
      <c r="F35" s="3" t="s">
        <v>8</v>
      </c>
      <c r="G35" s="3" t="s">
        <v>55</v>
      </c>
    </row>
    <row r="36" spans="1:39" x14ac:dyDescent="0.3">
      <c r="B36">
        <v>0</v>
      </c>
    </row>
    <row r="37" spans="1:39" x14ac:dyDescent="0.3">
      <c r="B37">
        <v>0</v>
      </c>
    </row>
    <row r="38" spans="1:39" x14ac:dyDescent="0.3">
      <c r="B38">
        <v>32</v>
      </c>
    </row>
    <row r="39" spans="1:39" x14ac:dyDescent="0.3">
      <c r="B39">
        <v>0</v>
      </c>
    </row>
    <row r="40" spans="1:39" s="3" customFormat="1" x14ac:dyDescent="0.3">
      <c r="A40" s="2"/>
      <c r="B40" s="3" t="s">
        <v>0</v>
      </c>
      <c r="C40" s="3" t="s">
        <v>8</v>
      </c>
      <c r="D40" s="3" t="s">
        <v>6</v>
      </c>
      <c r="E40" s="3" t="s">
        <v>3</v>
      </c>
      <c r="F40" s="3" t="s">
        <v>21</v>
      </c>
      <c r="G40" s="3" t="s">
        <v>66</v>
      </c>
      <c r="H40" s="3" t="s">
        <v>22</v>
      </c>
    </row>
    <row r="41" spans="1:39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</row>
    <row r="42" spans="1:39" x14ac:dyDescent="0.3">
      <c r="B42">
        <v>1975</v>
      </c>
      <c r="C42">
        <v>1976</v>
      </c>
      <c r="D42">
        <v>1977</v>
      </c>
      <c r="E42">
        <v>1978</v>
      </c>
      <c r="F42">
        <v>1979</v>
      </c>
      <c r="G42">
        <v>1980</v>
      </c>
      <c r="H42">
        <v>1981</v>
      </c>
      <c r="I42">
        <v>1982</v>
      </c>
      <c r="J42">
        <v>1983</v>
      </c>
      <c r="K42">
        <v>1984</v>
      </c>
      <c r="L42">
        <v>1985</v>
      </c>
      <c r="M42">
        <v>1986</v>
      </c>
      <c r="N42">
        <v>1987</v>
      </c>
      <c r="O42">
        <v>1988</v>
      </c>
      <c r="P42">
        <v>1989</v>
      </c>
      <c r="Q42">
        <v>1990</v>
      </c>
      <c r="R42">
        <v>1991</v>
      </c>
      <c r="S42">
        <v>1992</v>
      </c>
      <c r="T42">
        <v>1993</v>
      </c>
      <c r="U42">
        <v>1994</v>
      </c>
      <c r="V42">
        <v>1995</v>
      </c>
      <c r="W42">
        <v>1996</v>
      </c>
      <c r="X42">
        <v>1997</v>
      </c>
      <c r="Y42">
        <v>1998</v>
      </c>
      <c r="Z42">
        <v>1999</v>
      </c>
      <c r="AA42">
        <v>2000</v>
      </c>
      <c r="AB42">
        <v>2001</v>
      </c>
      <c r="AC42">
        <v>2002</v>
      </c>
      <c r="AD42">
        <v>2003</v>
      </c>
      <c r="AE42">
        <v>2004</v>
      </c>
      <c r="AF42">
        <v>2005</v>
      </c>
      <c r="AG42">
        <v>2006</v>
      </c>
      <c r="AH42">
        <v>2007</v>
      </c>
      <c r="AI42">
        <v>2008</v>
      </c>
      <c r="AJ42">
        <v>2009</v>
      </c>
      <c r="AK42">
        <v>2010</v>
      </c>
      <c r="AL42">
        <v>2011</v>
      </c>
      <c r="AM42">
        <v>2012</v>
      </c>
    </row>
    <row r="43" spans="1:39" s="3" customFormat="1" x14ac:dyDescent="0.3">
      <c r="A43" s="2"/>
      <c r="B43" s="3" t="s">
        <v>0</v>
      </c>
      <c r="C43" s="3" t="s">
        <v>0</v>
      </c>
      <c r="D43" s="3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0</v>
      </c>
      <c r="M43" s="3" t="s">
        <v>0</v>
      </c>
      <c r="N43" s="3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 t="s">
        <v>0</v>
      </c>
      <c r="AA43" s="3" t="s">
        <v>0</v>
      </c>
      <c r="AB43" s="3" t="s">
        <v>0</v>
      </c>
      <c r="AC43" s="3" t="s">
        <v>0</v>
      </c>
      <c r="AD43" s="3" t="s">
        <v>0</v>
      </c>
      <c r="AE43" s="3" t="s">
        <v>0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</row>
    <row r="44" spans="1:39" x14ac:dyDescent="0.3">
      <c r="B44">
        <v>1979</v>
      </c>
      <c r="C44">
        <v>1980</v>
      </c>
      <c r="D44">
        <v>1981</v>
      </c>
      <c r="E44">
        <v>1982</v>
      </c>
      <c r="F44">
        <v>1983</v>
      </c>
      <c r="G44">
        <v>1984</v>
      </c>
      <c r="H44">
        <v>1985</v>
      </c>
      <c r="I44">
        <v>1986</v>
      </c>
      <c r="J44">
        <v>1987</v>
      </c>
      <c r="K44">
        <v>1988</v>
      </c>
      <c r="L44">
        <v>1989</v>
      </c>
      <c r="M44">
        <v>1990</v>
      </c>
      <c r="N44">
        <v>1991</v>
      </c>
      <c r="O44">
        <v>2000</v>
      </c>
      <c r="P44">
        <v>2001</v>
      </c>
      <c r="Q44">
        <v>2002</v>
      </c>
      <c r="R44">
        <v>2003</v>
      </c>
      <c r="S44">
        <v>2006</v>
      </c>
      <c r="T44">
        <v>2007</v>
      </c>
      <c r="U44">
        <v>2008</v>
      </c>
      <c r="V44">
        <v>2009</v>
      </c>
      <c r="W44">
        <v>2010</v>
      </c>
      <c r="X44">
        <v>2011</v>
      </c>
      <c r="Y44">
        <v>2012</v>
      </c>
    </row>
    <row r="45" spans="1:39" s="3" customFormat="1" x14ac:dyDescent="0.3">
      <c r="A45" s="2"/>
      <c r="B45" s="3" t="s">
        <v>0</v>
      </c>
      <c r="C45" s="3" t="s">
        <v>8</v>
      </c>
      <c r="D45" s="3" t="s">
        <v>6</v>
      </c>
      <c r="E45" s="3" t="s">
        <v>3</v>
      </c>
      <c r="F45" s="3" t="s">
        <v>55</v>
      </c>
      <c r="G45" s="3" t="s">
        <v>66</v>
      </c>
      <c r="H45" s="3" t="s">
        <v>22</v>
      </c>
    </row>
    <row r="46" spans="1:39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39" x14ac:dyDescent="0.3"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</row>
    <row r="48" spans="1:39" x14ac:dyDescent="0.3">
      <c r="B48">
        <v>1980</v>
      </c>
      <c r="C48">
        <v>1981</v>
      </c>
      <c r="D48">
        <v>1982</v>
      </c>
      <c r="E48">
        <v>1983</v>
      </c>
      <c r="F48">
        <v>1984</v>
      </c>
      <c r="G48">
        <v>1985</v>
      </c>
      <c r="H48">
        <v>1986</v>
      </c>
      <c r="I48">
        <v>1987</v>
      </c>
      <c r="J48">
        <v>1988</v>
      </c>
      <c r="K48">
        <v>1989</v>
      </c>
      <c r="L48">
        <v>1990</v>
      </c>
      <c r="M48">
        <v>1991</v>
      </c>
      <c r="N48">
        <v>1992</v>
      </c>
      <c r="O48">
        <v>1993</v>
      </c>
      <c r="P48">
        <v>1994</v>
      </c>
      <c r="Q48">
        <v>1995</v>
      </c>
      <c r="R48">
        <v>1996</v>
      </c>
      <c r="S48">
        <v>1997</v>
      </c>
      <c r="T48">
        <v>1998</v>
      </c>
      <c r="U48">
        <v>1999</v>
      </c>
      <c r="V48">
        <v>2000</v>
      </c>
      <c r="W48">
        <v>2001</v>
      </c>
      <c r="X48">
        <v>2002</v>
      </c>
      <c r="Y48">
        <v>2003</v>
      </c>
      <c r="Z48">
        <v>2004</v>
      </c>
      <c r="AA48">
        <v>2005</v>
      </c>
      <c r="AB48">
        <v>2006</v>
      </c>
      <c r="AC48">
        <v>2007</v>
      </c>
      <c r="AD48">
        <v>2008</v>
      </c>
      <c r="AE48">
        <v>2009</v>
      </c>
      <c r="AF48">
        <v>2010</v>
      </c>
      <c r="AG48">
        <v>2011</v>
      </c>
    </row>
    <row r="49" spans="1:39" x14ac:dyDescent="0.3"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</row>
    <row r="50" spans="1:39" s="3" customFormat="1" x14ac:dyDescent="0.3">
      <c r="A50" s="2"/>
      <c r="B50" s="3" t="s">
        <v>0</v>
      </c>
      <c r="C50" s="3" t="s">
        <v>8</v>
      </c>
      <c r="D50" s="3" t="s">
        <v>21</v>
      </c>
      <c r="E50" s="3" t="s">
        <v>66</v>
      </c>
      <c r="F50" s="3" t="s">
        <v>67</v>
      </c>
      <c r="G50" s="3" t="s">
        <v>68</v>
      </c>
    </row>
    <row r="51" spans="1:39" x14ac:dyDescent="0.3"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</row>
    <row r="52" spans="1:39" x14ac:dyDescent="0.3"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</row>
    <row r="53" spans="1:39" x14ac:dyDescent="0.3"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</row>
    <row r="54" spans="1:39" x14ac:dyDescent="0.3"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30</v>
      </c>
      <c r="P54">
        <v>30</v>
      </c>
      <c r="Q54">
        <v>30</v>
      </c>
      <c r="R54">
        <v>30</v>
      </c>
      <c r="S54">
        <v>30</v>
      </c>
      <c r="T54">
        <v>30</v>
      </c>
      <c r="U54">
        <v>30</v>
      </c>
      <c r="V54">
        <v>30</v>
      </c>
      <c r="W54">
        <v>30</v>
      </c>
      <c r="X54">
        <v>30</v>
      </c>
      <c r="Y54">
        <v>30</v>
      </c>
    </row>
    <row r="55" spans="1:39" s="3" customFormat="1" x14ac:dyDescent="0.3">
      <c r="A55" s="2"/>
      <c r="B55" s="3" t="s">
        <v>0</v>
      </c>
      <c r="C55" s="3" t="s">
        <v>8</v>
      </c>
      <c r="D55" s="3" t="s">
        <v>55</v>
      </c>
      <c r="E55" s="3" t="s">
        <v>66</v>
      </c>
      <c r="F55" s="3" t="s">
        <v>67</v>
      </c>
      <c r="G55" s="3" t="s">
        <v>68</v>
      </c>
    </row>
    <row r="56" spans="1:39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39" x14ac:dyDescent="0.3"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</row>
    <row r="58" spans="1:39" x14ac:dyDescent="0.3"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</row>
    <row r="59" spans="1:39" x14ac:dyDescent="0.3"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</row>
    <row r="60" spans="1:39" s="3" customFormat="1" x14ac:dyDescent="0.3">
      <c r="A60" s="2"/>
      <c r="B60" s="3" t="s">
        <v>0</v>
      </c>
      <c r="C60" s="3" t="s">
        <v>8</v>
      </c>
      <c r="D60" s="3">
        <v>1</v>
      </c>
      <c r="E60" s="3" t="s">
        <v>21</v>
      </c>
      <c r="F60" s="3" t="s">
        <v>66</v>
      </c>
      <c r="G60" s="3" t="s">
        <v>69</v>
      </c>
      <c r="H60" s="3" t="s">
        <v>70</v>
      </c>
    </row>
    <row r="61" spans="1:39" x14ac:dyDescent="0.3">
      <c r="B61">
        <v>0</v>
      </c>
      <c r="C61">
        <v>4073</v>
      </c>
      <c r="D61">
        <v>13776</v>
      </c>
      <c r="E61">
        <v>44143</v>
      </c>
      <c r="F61">
        <v>60659</v>
      </c>
      <c r="G61">
        <v>166146</v>
      </c>
      <c r="H61">
        <v>171002</v>
      </c>
      <c r="I61">
        <v>81053</v>
      </c>
      <c r="J61">
        <v>29641</v>
      </c>
      <c r="K61">
        <v>8253</v>
      </c>
      <c r="L61">
        <v>4552</v>
      </c>
      <c r="M61">
        <v>1070</v>
      </c>
    </row>
    <row r="62" spans="1:39" x14ac:dyDescent="0.3">
      <c r="B62">
        <v>0</v>
      </c>
      <c r="C62">
        <v>27</v>
      </c>
      <c r="D62">
        <v>1676</v>
      </c>
      <c r="E62">
        <v>10342</v>
      </c>
      <c r="F62">
        <v>62211</v>
      </c>
      <c r="G62">
        <v>190616</v>
      </c>
      <c r="H62">
        <v>229530</v>
      </c>
      <c r="I62">
        <v>109553</v>
      </c>
      <c r="J62">
        <v>17356</v>
      </c>
      <c r="K62">
        <v>4612</v>
      </c>
      <c r="L62">
        <v>104</v>
      </c>
      <c r="M62">
        <v>0</v>
      </c>
    </row>
    <row r="63" spans="1:39" x14ac:dyDescent="0.3">
      <c r="B63">
        <v>122</v>
      </c>
      <c r="C63">
        <v>12767</v>
      </c>
      <c r="D63">
        <v>20036</v>
      </c>
      <c r="E63">
        <v>48155</v>
      </c>
      <c r="F63">
        <v>149760</v>
      </c>
      <c r="G63">
        <v>239459</v>
      </c>
      <c r="H63">
        <v>184136</v>
      </c>
      <c r="I63">
        <v>68069</v>
      </c>
      <c r="J63">
        <v>10018</v>
      </c>
      <c r="K63">
        <v>155</v>
      </c>
      <c r="L63">
        <v>0</v>
      </c>
      <c r="M63">
        <v>0</v>
      </c>
    </row>
    <row r="64" spans="1:39" x14ac:dyDescent="0.3">
      <c r="B64">
        <v>0</v>
      </c>
      <c r="C64">
        <v>5910</v>
      </c>
      <c r="D64">
        <v>92821</v>
      </c>
      <c r="E64">
        <v>171908</v>
      </c>
      <c r="F64">
        <v>149947</v>
      </c>
      <c r="G64">
        <v>99992</v>
      </c>
      <c r="H64">
        <v>274829</v>
      </c>
      <c r="I64">
        <v>227407</v>
      </c>
      <c r="J64">
        <v>75025</v>
      </c>
      <c r="K64">
        <v>11649</v>
      </c>
      <c r="L64">
        <v>99</v>
      </c>
      <c r="M64">
        <v>0</v>
      </c>
    </row>
    <row r="65" spans="2:13" x14ac:dyDescent="0.3">
      <c r="B65">
        <v>0</v>
      </c>
      <c r="C65">
        <v>0</v>
      </c>
      <c r="D65">
        <v>40320</v>
      </c>
      <c r="E65">
        <v>104406</v>
      </c>
      <c r="F65">
        <v>202313</v>
      </c>
      <c r="G65">
        <v>247236</v>
      </c>
      <c r="H65">
        <v>261704</v>
      </c>
      <c r="I65">
        <v>212251</v>
      </c>
      <c r="J65">
        <v>72124</v>
      </c>
      <c r="K65">
        <v>7503</v>
      </c>
      <c r="L65">
        <v>87</v>
      </c>
      <c r="M65">
        <v>0</v>
      </c>
    </row>
    <row r="66" spans="2:13" x14ac:dyDescent="0.3">
      <c r="B66">
        <v>0</v>
      </c>
      <c r="C66">
        <v>5663</v>
      </c>
      <c r="D66">
        <v>19209</v>
      </c>
      <c r="E66">
        <v>39611</v>
      </c>
      <c r="F66">
        <v>120365</v>
      </c>
      <c r="G66">
        <v>158767</v>
      </c>
      <c r="H66">
        <v>188736</v>
      </c>
      <c r="I66">
        <v>133955</v>
      </c>
      <c r="J66">
        <v>25201</v>
      </c>
      <c r="K66">
        <v>792</v>
      </c>
      <c r="L66">
        <v>0</v>
      </c>
      <c r="M66">
        <v>0</v>
      </c>
    </row>
    <row r="67" spans="2:13" x14ac:dyDescent="0.3">
      <c r="B67">
        <v>0</v>
      </c>
      <c r="C67">
        <v>0</v>
      </c>
      <c r="D67">
        <v>17592</v>
      </c>
      <c r="E67">
        <v>107026</v>
      </c>
      <c r="F67">
        <v>226852</v>
      </c>
      <c r="G67">
        <v>272757</v>
      </c>
      <c r="H67">
        <v>332572</v>
      </c>
      <c r="I67">
        <v>167387</v>
      </c>
      <c r="J67">
        <v>32014</v>
      </c>
      <c r="K67">
        <v>4135</v>
      </c>
      <c r="L67">
        <v>31</v>
      </c>
      <c r="M67">
        <v>0</v>
      </c>
    </row>
    <row r="68" spans="2:13" x14ac:dyDescent="0.3">
      <c r="B68">
        <v>0</v>
      </c>
      <c r="C68">
        <v>1674</v>
      </c>
      <c r="D68">
        <v>29021</v>
      </c>
      <c r="E68">
        <v>332623</v>
      </c>
      <c r="F68">
        <v>362536</v>
      </c>
      <c r="G68">
        <v>484944</v>
      </c>
      <c r="H68">
        <v>639872</v>
      </c>
      <c r="I68">
        <v>367034</v>
      </c>
      <c r="J68">
        <v>127157</v>
      </c>
      <c r="K68">
        <v>21795</v>
      </c>
      <c r="L68">
        <v>225</v>
      </c>
      <c r="M68">
        <v>0</v>
      </c>
    </row>
    <row r="69" spans="2:13" x14ac:dyDescent="0.3">
      <c r="B69">
        <v>0</v>
      </c>
      <c r="C69">
        <v>102</v>
      </c>
      <c r="D69">
        <v>1966</v>
      </c>
      <c r="E69">
        <v>49812</v>
      </c>
      <c r="F69">
        <v>151839</v>
      </c>
      <c r="G69">
        <v>222327</v>
      </c>
      <c r="H69">
        <v>205704</v>
      </c>
      <c r="I69">
        <v>103468</v>
      </c>
      <c r="J69">
        <v>21178</v>
      </c>
      <c r="K69">
        <v>556</v>
      </c>
      <c r="L69">
        <v>27</v>
      </c>
      <c r="M69">
        <v>0</v>
      </c>
    </row>
    <row r="70" spans="2:13" x14ac:dyDescent="0.3">
      <c r="B70">
        <v>0</v>
      </c>
      <c r="C70">
        <v>4148</v>
      </c>
      <c r="D70">
        <v>232259</v>
      </c>
      <c r="E70">
        <v>599923</v>
      </c>
      <c r="F70">
        <v>284517</v>
      </c>
      <c r="G70">
        <v>284809</v>
      </c>
      <c r="H70">
        <v>377052</v>
      </c>
      <c r="I70">
        <v>318705</v>
      </c>
      <c r="J70">
        <v>67881</v>
      </c>
      <c r="K70">
        <v>4009</v>
      </c>
      <c r="L70">
        <v>0</v>
      </c>
      <c r="M70">
        <v>0</v>
      </c>
    </row>
    <row r="71" spans="2:13" x14ac:dyDescent="0.3">
      <c r="B71">
        <v>0</v>
      </c>
      <c r="C71">
        <v>886</v>
      </c>
      <c r="D71">
        <v>53397</v>
      </c>
      <c r="E71">
        <v>255301</v>
      </c>
      <c r="F71">
        <v>400091</v>
      </c>
      <c r="G71">
        <v>427340</v>
      </c>
      <c r="H71">
        <v>252577</v>
      </c>
      <c r="I71">
        <v>73876</v>
      </c>
      <c r="J71">
        <v>12239</v>
      </c>
      <c r="K71">
        <v>1256</v>
      </c>
      <c r="L71">
        <v>0</v>
      </c>
      <c r="M71">
        <v>0</v>
      </c>
    </row>
    <row r="72" spans="2:13" x14ac:dyDescent="0.3">
      <c r="B72">
        <v>4646</v>
      </c>
      <c r="C72">
        <v>15143</v>
      </c>
      <c r="D72">
        <v>14153</v>
      </c>
      <c r="E72">
        <v>8069</v>
      </c>
      <c r="F72">
        <v>9791</v>
      </c>
      <c r="G72">
        <v>17324</v>
      </c>
      <c r="H72">
        <v>26790</v>
      </c>
      <c r="I72">
        <v>15727</v>
      </c>
      <c r="J72">
        <v>6358</v>
      </c>
      <c r="K72">
        <v>1078</v>
      </c>
      <c r="L72">
        <v>0</v>
      </c>
      <c r="M72">
        <v>0</v>
      </c>
    </row>
    <row r="73" spans="2:13" x14ac:dyDescent="0.3">
      <c r="B73">
        <v>940</v>
      </c>
      <c r="C73">
        <v>69685</v>
      </c>
      <c r="D73">
        <v>612169</v>
      </c>
      <c r="E73">
        <v>638980</v>
      </c>
      <c r="F73">
        <v>149771</v>
      </c>
      <c r="G73">
        <v>36285</v>
      </c>
      <c r="H73">
        <v>27361</v>
      </c>
      <c r="I73">
        <v>8978</v>
      </c>
      <c r="J73">
        <v>428</v>
      </c>
      <c r="K73">
        <v>431</v>
      </c>
      <c r="L73">
        <v>16</v>
      </c>
      <c r="M73">
        <v>0</v>
      </c>
    </row>
    <row r="74" spans="2:13" x14ac:dyDescent="0.3">
      <c r="B74">
        <v>0</v>
      </c>
      <c r="C74">
        <v>3652</v>
      </c>
      <c r="D74">
        <v>130324</v>
      </c>
      <c r="E74">
        <v>489772</v>
      </c>
      <c r="F74">
        <v>452240</v>
      </c>
      <c r="G74">
        <v>105585</v>
      </c>
      <c r="H74">
        <v>5445</v>
      </c>
      <c r="I74">
        <v>647</v>
      </c>
      <c r="J74">
        <v>14</v>
      </c>
      <c r="K74">
        <v>0</v>
      </c>
      <c r="L74">
        <v>0</v>
      </c>
      <c r="M74">
        <v>0</v>
      </c>
    </row>
    <row r="75" spans="2:13" x14ac:dyDescent="0.3">
      <c r="B75">
        <v>0</v>
      </c>
      <c r="C75">
        <v>7901</v>
      </c>
      <c r="D75">
        <v>4867</v>
      </c>
      <c r="E75">
        <v>43820</v>
      </c>
      <c r="F75">
        <v>326596</v>
      </c>
      <c r="G75">
        <v>271953</v>
      </c>
      <c r="H75">
        <v>55735</v>
      </c>
      <c r="I75">
        <v>9161</v>
      </c>
      <c r="J75">
        <v>2786</v>
      </c>
      <c r="K75">
        <v>295</v>
      </c>
      <c r="L75">
        <v>47</v>
      </c>
      <c r="M75">
        <v>0</v>
      </c>
    </row>
    <row r="76" spans="2:13" x14ac:dyDescent="0.3">
      <c r="B76">
        <v>6262</v>
      </c>
      <c r="C76">
        <v>77422</v>
      </c>
      <c r="D76">
        <v>5668</v>
      </c>
      <c r="E76">
        <v>27866</v>
      </c>
      <c r="F76">
        <v>236685</v>
      </c>
      <c r="G76">
        <v>412335</v>
      </c>
      <c r="H76">
        <v>84292</v>
      </c>
      <c r="I76">
        <v>8079</v>
      </c>
      <c r="J76">
        <v>388</v>
      </c>
      <c r="K76">
        <v>94</v>
      </c>
      <c r="L76">
        <v>3</v>
      </c>
      <c r="M76">
        <v>0</v>
      </c>
    </row>
    <row r="77" spans="2:13" x14ac:dyDescent="0.3">
      <c r="B77">
        <v>21</v>
      </c>
      <c r="C77">
        <v>17154</v>
      </c>
      <c r="D77">
        <v>218253</v>
      </c>
      <c r="E77">
        <v>217953</v>
      </c>
      <c r="F77">
        <v>121225</v>
      </c>
      <c r="G77">
        <v>180648</v>
      </c>
      <c r="H77">
        <v>259236</v>
      </c>
      <c r="I77">
        <v>64615</v>
      </c>
      <c r="J77">
        <v>5402</v>
      </c>
      <c r="K77">
        <v>5551</v>
      </c>
      <c r="L77">
        <v>1113</v>
      </c>
      <c r="M77">
        <v>542</v>
      </c>
    </row>
    <row r="78" spans="2:13" x14ac:dyDescent="0.3">
      <c r="B78">
        <v>1787</v>
      </c>
      <c r="C78">
        <v>30253</v>
      </c>
      <c r="D78">
        <v>252037</v>
      </c>
      <c r="E78">
        <v>142917</v>
      </c>
      <c r="F78">
        <v>268721</v>
      </c>
      <c r="G78">
        <v>274311</v>
      </c>
      <c r="H78">
        <v>149879</v>
      </c>
      <c r="I78">
        <v>60020</v>
      </c>
      <c r="J78">
        <v>8877</v>
      </c>
      <c r="K78">
        <v>790</v>
      </c>
      <c r="L78">
        <v>39</v>
      </c>
      <c r="M78">
        <v>0</v>
      </c>
    </row>
    <row r="79" spans="2:13" x14ac:dyDescent="0.3">
      <c r="B79">
        <v>2413</v>
      </c>
      <c r="C79">
        <v>66476</v>
      </c>
      <c r="D79">
        <v>1485903</v>
      </c>
      <c r="E79">
        <v>597010</v>
      </c>
      <c r="F79">
        <v>115335</v>
      </c>
      <c r="G79">
        <v>99352</v>
      </c>
      <c r="H79">
        <v>19235</v>
      </c>
      <c r="I79">
        <v>7088</v>
      </c>
      <c r="J79">
        <v>2161</v>
      </c>
      <c r="K79">
        <v>730</v>
      </c>
      <c r="L79">
        <v>123</v>
      </c>
      <c r="M79">
        <v>77</v>
      </c>
    </row>
    <row r="80" spans="2:13" x14ac:dyDescent="0.3">
      <c r="B80">
        <v>431</v>
      </c>
      <c r="C80">
        <v>139526</v>
      </c>
      <c r="D80">
        <v>339253</v>
      </c>
      <c r="E80">
        <v>101904</v>
      </c>
      <c r="F80">
        <v>266129</v>
      </c>
      <c r="G80">
        <v>131505</v>
      </c>
      <c r="H80">
        <v>23152</v>
      </c>
      <c r="I80">
        <v>3211</v>
      </c>
      <c r="J80">
        <v>1618</v>
      </c>
      <c r="K80">
        <v>68</v>
      </c>
      <c r="L80">
        <v>0</v>
      </c>
      <c r="M80">
        <v>0</v>
      </c>
    </row>
    <row r="81" spans="2:13" x14ac:dyDescent="0.3">
      <c r="B81">
        <v>2315</v>
      </c>
      <c r="C81">
        <v>170501</v>
      </c>
      <c r="D81">
        <v>345192</v>
      </c>
      <c r="E81">
        <v>296965</v>
      </c>
      <c r="F81">
        <v>146207</v>
      </c>
      <c r="G81">
        <v>84328</v>
      </c>
      <c r="H81">
        <v>17213</v>
      </c>
      <c r="I81">
        <v>801</v>
      </c>
      <c r="J81">
        <v>82</v>
      </c>
      <c r="K81">
        <v>0</v>
      </c>
      <c r="L81">
        <v>0</v>
      </c>
      <c r="M81">
        <v>0</v>
      </c>
    </row>
    <row r="82" spans="2:13" x14ac:dyDescent="0.3">
      <c r="B82">
        <v>131844</v>
      </c>
      <c r="C82">
        <v>269877</v>
      </c>
      <c r="D82">
        <v>533140</v>
      </c>
      <c r="E82">
        <v>572880</v>
      </c>
      <c r="F82">
        <v>155446</v>
      </c>
      <c r="G82">
        <v>30636</v>
      </c>
      <c r="H82">
        <v>7068</v>
      </c>
      <c r="I82">
        <v>63</v>
      </c>
      <c r="J82">
        <v>68</v>
      </c>
      <c r="K82">
        <v>0</v>
      </c>
      <c r="L82">
        <v>0</v>
      </c>
      <c r="M82">
        <v>0</v>
      </c>
    </row>
    <row r="83" spans="2:13" x14ac:dyDescent="0.3">
      <c r="B83">
        <v>191</v>
      </c>
      <c r="C83">
        <v>26244</v>
      </c>
      <c r="D83">
        <v>307207</v>
      </c>
      <c r="E83">
        <v>204870</v>
      </c>
      <c r="F83">
        <v>23575</v>
      </c>
      <c r="G83">
        <v>694</v>
      </c>
      <c r="H83">
        <v>72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2:13" x14ac:dyDescent="0.3">
      <c r="B84">
        <v>0</v>
      </c>
      <c r="C84">
        <v>3406</v>
      </c>
      <c r="D84">
        <v>89297</v>
      </c>
      <c r="E84">
        <v>37875</v>
      </c>
      <c r="F84">
        <v>18933</v>
      </c>
      <c r="G84">
        <v>5847</v>
      </c>
      <c r="H84">
        <v>285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2:13" x14ac:dyDescent="0.3">
      <c r="B85">
        <v>38</v>
      </c>
      <c r="C85">
        <v>24289</v>
      </c>
      <c r="D85">
        <v>319634</v>
      </c>
      <c r="E85">
        <v>75711</v>
      </c>
      <c r="F85">
        <v>15598</v>
      </c>
      <c r="G85">
        <v>5394</v>
      </c>
      <c r="H85">
        <v>392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2:13" x14ac:dyDescent="0.3">
      <c r="B86">
        <v>57122</v>
      </c>
      <c r="C86">
        <v>235887</v>
      </c>
      <c r="D86">
        <v>136283</v>
      </c>
      <c r="E86">
        <v>236690</v>
      </c>
      <c r="F86">
        <v>110317</v>
      </c>
      <c r="G86">
        <v>15424</v>
      </c>
      <c r="H86">
        <v>39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2:13" x14ac:dyDescent="0.3">
      <c r="B87">
        <v>1568</v>
      </c>
      <c r="C87">
        <v>256795</v>
      </c>
      <c r="D87">
        <v>1326138</v>
      </c>
      <c r="E87">
        <v>491732</v>
      </c>
      <c r="F87">
        <v>25070</v>
      </c>
      <c r="G87">
        <v>1848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2:13" x14ac:dyDescent="0.3">
      <c r="B88">
        <v>48483</v>
      </c>
      <c r="C88">
        <v>98920</v>
      </c>
      <c r="D88">
        <v>391463</v>
      </c>
      <c r="E88">
        <v>176981</v>
      </c>
      <c r="F88">
        <v>92150</v>
      </c>
      <c r="G88">
        <v>18789</v>
      </c>
      <c r="H88">
        <v>4497</v>
      </c>
      <c r="I88">
        <v>276</v>
      </c>
      <c r="J88">
        <v>26</v>
      </c>
      <c r="K88">
        <v>0</v>
      </c>
      <c r="L88">
        <v>0</v>
      </c>
      <c r="M88">
        <v>0</v>
      </c>
    </row>
    <row r="89" spans="2:13" x14ac:dyDescent="0.3">
      <c r="B89">
        <v>7504</v>
      </c>
      <c r="C89">
        <v>158188</v>
      </c>
      <c r="D89">
        <v>604518</v>
      </c>
      <c r="E89">
        <v>242543</v>
      </c>
      <c r="F89">
        <v>53916</v>
      </c>
      <c r="G89">
        <v>21616</v>
      </c>
      <c r="H89">
        <v>9440</v>
      </c>
      <c r="I89">
        <v>1894</v>
      </c>
      <c r="J89">
        <v>295</v>
      </c>
      <c r="K89">
        <v>0</v>
      </c>
      <c r="L89">
        <v>0</v>
      </c>
      <c r="M89">
        <v>0</v>
      </c>
    </row>
    <row r="90" spans="2:13" x14ac:dyDescent="0.3">
      <c r="B90">
        <v>747</v>
      </c>
      <c r="C90">
        <v>17164</v>
      </c>
      <c r="D90">
        <v>103070</v>
      </c>
      <c r="E90">
        <v>464915</v>
      </c>
      <c r="F90">
        <v>191312</v>
      </c>
      <c r="G90">
        <v>7389</v>
      </c>
      <c r="H90">
        <v>275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2:13" x14ac:dyDescent="0.3">
      <c r="B91">
        <v>43804</v>
      </c>
      <c r="C91">
        <v>324087</v>
      </c>
      <c r="D91">
        <v>476065</v>
      </c>
      <c r="E91">
        <v>193396</v>
      </c>
      <c r="F91">
        <v>151443</v>
      </c>
      <c r="G91">
        <v>43843</v>
      </c>
      <c r="H91">
        <v>5150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2:13" x14ac:dyDescent="0.3">
      <c r="B92">
        <v>27386</v>
      </c>
      <c r="C92">
        <v>38392</v>
      </c>
      <c r="D92">
        <v>390068</v>
      </c>
      <c r="E92">
        <v>607711</v>
      </c>
      <c r="F92">
        <v>68098</v>
      </c>
      <c r="G92">
        <v>25256</v>
      </c>
      <c r="H92">
        <v>8161</v>
      </c>
      <c r="I92">
        <v>1256</v>
      </c>
      <c r="J92">
        <v>49</v>
      </c>
      <c r="K92">
        <v>0</v>
      </c>
      <c r="L92">
        <v>0</v>
      </c>
      <c r="M92">
        <v>0</v>
      </c>
    </row>
    <row r="93" spans="2:13" x14ac:dyDescent="0.3">
      <c r="B93">
        <v>681</v>
      </c>
      <c r="C93">
        <v>93552</v>
      </c>
      <c r="D93">
        <v>346671</v>
      </c>
      <c r="E93">
        <v>475258</v>
      </c>
      <c r="F93">
        <v>113550</v>
      </c>
      <c r="G93">
        <v>27460</v>
      </c>
      <c r="H93">
        <v>17712</v>
      </c>
      <c r="I93">
        <v>7169</v>
      </c>
      <c r="J93">
        <v>1191</v>
      </c>
      <c r="K93">
        <v>165</v>
      </c>
      <c r="L93">
        <v>165</v>
      </c>
      <c r="M93">
        <v>66</v>
      </c>
    </row>
    <row r="94" spans="2:13" x14ac:dyDescent="0.3">
      <c r="B94">
        <v>14499</v>
      </c>
      <c r="C94">
        <v>712726</v>
      </c>
      <c r="D94">
        <v>359139</v>
      </c>
      <c r="E94">
        <v>117862</v>
      </c>
      <c r="F94">
        <v>138886</v>
      </c>
      <c r="G94">
        <v>110359</v>
      </c>
      <c r="H94">
        <v>12931</v>
      </c>
      <c r="I94">
        <v>844</v>
      </c>
      <c r="J94">
        <v>191</v>
      </c>
      <c r="K94">
        <v>41</v>
      </c>
      <c r="L94">
        <v>0</v>
      </c>
      <c r="M94">
        <v>0</v>
      </c>
    </row>
    <row r="95" spans="2:13" x14ac:dyDescent="0.3">
      <c r="B95">
        <v>569</v>
      </c>
      <c r="C95">
        <v>58921</v>
      </c>
      <c r="D95">
        <v>250894</v>
      </c>
      <c r="E95">
        <v>432581</v>
      </c>
      <c r="F95">
        <v>34649</v>
      </c>
      <c r="G95">
        <v>70639</v>
      </c>
      <c r="H95">
        <v>3089</v>
      </c>
      <c r="I95">
        <v>78</v>
      </c>
      <c r="J95">
        <v>0</v>
      </c>
      <c r="K95">
        <v>0</v>
      </c>
      <c r="L95">
        <v>0</v>
      </c>
      <c r="M95">
        <v>0</v>
      </c>
    </row>
    <row r="96" spans="2:13" x14ac:dyDescent="0.3">
      <c r="B96">
        <v>4</v>
      </c>
      <c r="C96">
        <v>524298</v>
      </c>
      <c r="D96">
        <v>57658</v>
      </c>
      <c r="E96">
        <v>360130</v>
      </c>
      <c r="F96">
        <v>140820</v>
      </c>
      <c r="G96">
        <v>36448</v>
      </c>
      <c r="H96">
        <v>9825</v>
      </c>
      <c r="I96">
        <v>1044</v>
      </c>
      <c r="J96">
        <v>506</v>
      </c>
      <c r="K96">
        <v>146</v>
      </c>
      <c r="L96">
        <v>0</v>
      </c>
      <c r="M96">
        <v>0</v>
      </c>
    </row>
    <row r="97" spans="1:13" x14ac:dyDescent="0.3">
      <c r="B97">
        <v>20901</v>
      </c>
      <c r="C97">
        <v>199846</v>
      </c>
      <c r="D97">
        <v>94185</v>
      </c>
      <c r="E97">
        <v>11650</v>
      </c>
      <c r="F97">
        <v>3387</v>
      </c>
      <c r="G97">
        <v>5921</v>
      </c>
      <c r="H97">
        <v>383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B98">
        <v>2080455</v>
      </c>
      <c r="C98">
        <v>6700598</v>
      </c>
      <c r="D98">
        <v>8465934</v>
      </c>
      <c r="E98">
        <v>34863481</v>
      </c>
      <c r="F98">
        <v>4648381</v>
      </c>
      <c r="G98">
        <v>106332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s="3" customFormat="1" x14ac:dyDescent="0.3">
      <c r="A99" s="2"/>
      <c r="B99" s="3" t="s">
        <v>0</v>
      </c>
      <c r="C99" s="3" t="s">
        <v>8</v>
      </c>
      <c r="D99" s="3">
        <v>2</v>
      </c>
      <c r="E99" s="3" t="s">
        <v>71</v>
      </c>
      <c r="F99" s="3" t="s">
        <v>72</v>
      </c>
    </row>
    <row r="100" spans="1:13" x14ac:dyDescent="0.3">
      <c r="B100">
        <v>0</v>
      </c>
      <c r="C100">
        <v>0</v>
      </c>
      <c r="D100">
        <v>355</v>
      </c>
      <c r="E100">
        <v>633</v>
      </c>
      <c r="F100">
        <v>2259</v>
      </c>
      <c r="G100">
        <v>7108</v>
      </c>
      <c r="H100">
        <v>11305</v>
      </c>
      <c r="I100">
        <v>10032</v>
      </c>
      <c r="J100">
        <v>5551</v>
      </c>
      <c r="K100">
        <v>1867</v>
      </c>
      <c r="L100">
        <v>999</v>
      </c>
      <c r="M100">
        <v>190</v>
      </c>
    </row>
    <row r="101" spans="1:13" x14ac:dyDescent="0.3">
      <c r="B101">
        <v>0</v>
      </c>
      <c r="C101">
        <v>1272</v>
      </c>
      <c r="D101">
        <v>364</v>
      </c>
      <c r="E101">
        <v>353</v>
      </c>
      <c r="F101">
        <v>1550</v>
      </c>
      <c r="G101">
        <v>17545</v>
      </c>
      <c r="H101">
        <v>45885</v>
      </c>
      <c r="I101">
        <v>38920</v>
      </c>
      <c r="J101">
        <v>18306</v>
      </c>
      <c r="K101">
        <v>2707</v>
      </c>
      <c r="L101">
        <v>37</v>
      </c>
      <c r="M101">
        <v>0</v>
      </c>
    </row>
    <row r="102" spans="1:13" x14ac:dyDescent="0.3">
      <c r="B102">
        <v>1</v>
      </c>
      <c r="C102">
        <v>223</v>
      </c>
      <c r="D102">
        <v>462</v>
      </c>
      <c r="E102">
        <v>5493</v>
      </c>
      <c r="F102">
        <v>19717</v>
      </c>
      <c r="G102">
        <v>34341</v>
      </c>
      <c r="H102">
        <v>61594</v>
      </c>
      <c r="I102">
        <v>47567</v>
      </c>
      <c r="J102">
        <v>7128</v>
      </c>
      <c r="K102">
        <v>684</v>
      </c>
      <c r="L102">
        <v>70</v>
      </c>
      <c r="M102">
        <v>4</v>
      </c>
    </row>
    <row r="103" spans="1:13" x14ac:dyDescent="0.3">
      <c r="B103">
        <v>0</v>
      </c>
      <c r="C103">
        <v>595</v>
      </c>
      <c r="D103">
        <v>4226</v>
      </c>
      <c r="E103">
        <v>20574</v>
      </c>
      <c r="F103">
        <v>70250</v>
      </c>
      <c r="G103">
        <v>115605</v>
      </c>
      <c r="H103">
        <v>96857</v>
      </c>
      <c r="I103">
        <v>45404</v>
      </c>
      <c r="J103">
        <v>12171</v>
      </c>
      <c r="K103">
        <v>1330</v>
      </c>
      <c r="L103">
        <v>0</v>
      </c>
      <c r="M103">
        <v>0</v>
      </c>
    </row>
    <row r="104" spans="1:13" x14ac:dyDescent="0.3">
      <c r="B104">
        <v>0</v>
      </c>
      <c r="C104">
        <v>20</v>
      </c>
      <c r="D104">
        <v>13439</v>
      </c>
      <c r="E104">
        <v>147552</v>
      </c>
      <c r="F104">
        <v>206176</v>
      </c>
      <c r="G104">
        <v>210012</v>
      </c>
      <c r="H104">
        <v>208192</v>
      </c>
      <c r="I104">
        <v>180490</v>
      </c>
      <c r="J104">
        <v>120831</v>
      </c>
      <c r="K104">
        <v>48163</v>
      </c>
      <c r="L104">
        <v>4206</v>
      </c>
      <c r="M104">
        <v>904</v>
      </c>
    </row>
    <row r="105" spans="1:13" x14ac:dyDescent="0.3">
      <c r="B105">
        <v>2152</v>
      </c>
      <c r="C105">
        <v>3996</v>
      </c>
      <c r="D105">
        <v>8314</v>
      </c>
      <c r="E105">
        <v>128820</v>
      </c>
      <c r="F105">
        <v>322829</v>
      </c>
      <c r="G105">
        <v>356395</v>
      </c>
      <c r="H105">
        <v>311998</v>
      </c>
      <c r="I105">
        <v>166713</v>
      </c>
      <c r="J105">
        <v>78325</v>
      </c>
      <c r="K105">
        <v>17706</v>
      </c>
      <c r="L105">
        <v>686</v>
      </c>
      <c r="M105">
        <v>995</v>
      </c>
    </row>
    <row r="106" spans="1:13" x14ac:dyDescent="0.3">
      <c r="B106">
        <v>0</v>
      </c>
      <c r="C106">
        <v>2419</v>
      </c>
      <c r="D106">
        <v>8973</v>
      </c>
      <c r="E106">
        <v>83655</v>
      </c>
      <c r="F106">
        <v>392031</v>
      </c>
      <c r="G106">
        <v>696981</v>
      </c>
      <c r="H106">
        <v>627159</v>
      </c>
      <c r="I106">
        <v>326988</v>
      </c>
      <c r="J106">
        <v>99193</v>
      </c>
      <c r="K106">
        <v>23220</v>
      </c>
      <c r="L106">
        <v>3581</v>
      </c>
      <c r="M106">
        <v>800</v>
      </c>
    </row>
    <row r="107" spans="1:13" x14ac:dyDescent="0.3">
      <c r="B107">
        <v>1324</v>
      </c>
      <c r="C107">
        <v>4221</v>
      </c>
      <c r="D107">
        <v>8889</v>
      </c>
      <c r="E107">
        <v>118067</v>
      </c>
      <c r="F107">
        <v>618244</v>
      </c>
      <c r="G107">
        <v>826235</v>
      </c>
      <c r="H107">
        <v>877968</v>
      </c>
      <c r="I107">
        <v>626789</v>
      </c>
      <c r="J107">
        <v>224844</v>
      </c>
      <c r="K107">
        <v>57471</v>
      </c>
      <c r="L107">
        <v>10391</v>
      </c>
      <c r="M107">
        <v>13914</v>
      </c>
    </row>
    <row r="108" spans="1:13" x14ac:dyDescent="0.3">
      <c r="B108">
        <v>1624</v>
      </c>
      <c r="C108">
        <v>98937</v>
      </c>
      <c r="D108">
        <v>191076</v>
      </c>
      <c r="E108">
        <v>314984</v>
      </c>
      <c r="F108">
        <v>749070</v>
      </c>
      <c r="G108">
        <v>1084641</v>
      </c>
      <c r="H108">
        <v>1113032</v>
      </c>
      <c r="I108">
        <v>548218</v>
      </c>
      <c r="J108">
        <v>207964</v>
      </c>
      <c r="K108">
        <v>30697</v>
      </c>
      <c r="L108">
        <v>3760</v>
      </c>
      <c r="M108">
        <v>1259</v>
      </c>
    </row>
    <row r="109" spans="1:13" x14ac:dyDescent="0.3">
      <c r="B109">
        <v>98</v>
      </c>
      <c r="C109">
        <v>7977</v>
      </c>
      <c r="D109">
        <v>190091</v>
      </c>
      <c r="E109">
        <v>357918</v>
      </c>
      <c r="F109">
        <v>447250</v>
      </c>
      <c r="G109">
        <v>985396</v>
      </c>
      <c r="H109">
        <v>1175198</v>
      </c>
      <c r="I109">
        <v>851961</v>
      </c>
      <c r="J109">
        <v>292315</v>
      </c>
      <c r="K109">
        <v>38931</v>
      </c>
      <c r="L109">
        <v>7977</v>
      </c>
      <c r="M109">
        <v>394</v>
      </c>
    </row>
    <row r="110" spans="1:13" x14ac:dyDescent="0.3">
      <c r="B110">
        <v>53</v>
      </c>
      <c r="C110">
        <v>889</v>
      </c>
      <c r="D110">
        <v>39763</v>
      </c>
      <c r="E110">
        <v>372792</v>
      </c>
      <c r="F110">
        <v>621888</v>
      </c>
      <c r="G110">
        <v>1131123</v>
      </c>
      <c r="H110">
        <v>1405139</v>
      </c>
      <c r="I110">
        <v>725890</v>
      </c>
      <c r="J110">
        <v>182303</v>
      </c>
      <c r="K110">
        <v>21926</v>
      </c>
      <c r="L110">
        <v>2839</v>
      </c>
      <c r="M110">
        <v>2111</v>
      </c>
    </row>
    <row r="111" spans="1:13" x14ac:dyDescent="0.3">
      <c r="B111">
        <v>7703</v>
      </c>
      <c r="C111">
        <v>32892</v>
      </c>
      <c r="D111">
        <v>50408</v>
      </c>
      <c r="E111">
        <v>254334</v>
      </c>
      <c r="F111">
        <v>720436</v>
      </c>
      <c r="G111">
        <v>1125301</v>
      </c>
      <c r="H111">
        <v>1563727</v>
      </c>
      <c r="I111">
        <v>833125</v>
      </c>
      <c r="J111">
        <v>141461</v>
      </c>
      <c r="K111">
        <v>12640</v>
      </c>
      <c r="L111">
        <v>1048</v>
      </c>
      <c r="M111">
        <v>651</v>
      </c>
    </row>
    <row r="112" spans="1:13" x14ac:dyDescent="0.3">
      <c r="B112">
        <v>8538</v>
      </c>
      <c r="C112">
        <v>240224</v>
      </c>
      <c r="D112">
        <v>509673</v>
      </c>
      <c r="E112">
        <v>459902</v>
      </c>
      <c r="F112">
        <v>311739</v>
      </c>
      <c r="G112">
        <v>907439</v>
      </c>
      <c r="H112">
        <v>1929691</v>
      </c>
      <c r="I112">
        <v>1290613</v>
      </c>
      <c r="J112">
        <v>257500</v>
      </c>
      <c r="K112">
        <v>39754</v>
      </c>
      <c r="L112">
        <v>3890</v>
      </c>
      <c r="M112">
        <v>922</v>
      </c>
    </row>
    <row r="113" spans="2:13" x14ac:dyDescent="0.3">
      <c r="B113">
        <v>442</v>
      </c>
      <c r="C113">
        <v>23756</v>
      </c>
      <c r="D113">
        <v>228313</v>
      </c>
      <c r="E113">
        <v>1415721</v>
      </c>
      <c r="F113">
        <v>1662909</v>
      </c>
      <c r="G113">
        <v>665913</v>
      </c>
      <c r="H113">
        <v>1203766</v>
      </c>
      <c r="I113">
        <v>1215469</v>
      </c>
      <c r="J113">
        <v>405628</v>
      </c>
      <c r="K113">
        <v>50539</v>
      </c>
      <c r="L113">
        <v>6623</v>
      </c>
      <c r="M113">
        <v>114</v>
      </c>
    </row>
    <row r="114" spans="2:13" x14ac:dyDescent="0.3">
      <c r="B114">
        <v>0</v>
      </c>
      <c r="C114">
        <v>5570</v>
      </c>
      <c r="D114">
        <v>34610</v>
      </c>
      <c r="E114">
        <v>283575</v>
      </c>
      <c r="F114">
        <v>1634407</v>
      </c>
      <c r="G114">
        <v>2293278</v>
      </c>
      <c r="H114">
        <v>1376907</v>
      </c>
      <c r="I114">
        <v>1070507</v>
      </c>
      <c r="J114">
        <v>406813</v>
      </c>
      <c r="K114">
        <v>64106</v>
      </c>
      <c r="L114">
        <v>1490</v>
      </c>
      <c r="M114">
        <v>0</v>
      </c>
    </row>
    <row r="115" spans="2:13" x14ac:dyDescent="0.3">
      <c r="B115">
        <v>248</v>
      </c>
      <c r="C115">
        <v>5228</v>
      </c>
      <c r="D115">
        <v>1826</v>
      </c>
      <c r="E115">
        <v>31608</v>
      </c>
      <c r="F115">
        <v>506751</v>
      </c>
      <c r="G115">
        <v>1598666</v>
      </c>
      <c r="H115">
        <v>2003162</v>
      </c>
      <c r="I115">
        <v>1148443</v>
      </c>
      <c r="J115">
        <v>668436</v>
      </c>
      <c r="K115">
        <v>128313</v>
      </c>
      <c r="L115">
        <v>8666</v>
      </c>
      <c r="M115">
        <v>130</v>
      </c>
    </row>
    <row r="116" spans="2:13" x14ac:dyDescent="0.3">
      <c r="B116">
        <v>54</v>
      </c>
      <c r="C116">
        <v>30081</v>
      </c>
      <c r="D116">
        <v>134146</v>
      </c>
      <c r="E116">
        <v>122717</v>
      </c>
      <c r="F116">
        <v>56100</v>
      </c>
      <c r="G116">
        <v>419889</v>
      </c>
      <c r="H116">
        <v>1682863</v>
      </c>
      <c r="I116">
        <v>1831750</v>
      </c>
      <c r="J116">
        <v>982207</v>
      </c>
      <c r="K116">
        <v>504943</v>
      </c>
      <c r="L116">
        <v>158725</v>
      </c>
      <c r="M116">
        <v>46297</v>
      </c>
    </row>
    <row r="117" spans="2:13" x14ac:dyDescent="0.3">
      <c r="B117">
        <v>0</v>
      </c>
      <c r="C117">
        <v>0</v>
      </c>
      <c r="D117">
        <v>71389</v>
      </c>
      <c r="E117">
        <v>186534</v>
      </c>
      <c r="F117">
        <v>321697</v>
      </c>
      <c r="G117">
        <v>367160</v>
      </c>
      <c r="H117">
        <v>405356</v>
      </c>
      <c r="I117">
        <v>1258212</v>
      </c>
      <c r="J117">
        <v>1072392</v>
      </c>
      <c r="K117">
        <v>952609</v>
      </c>
      <c r="L117">
        <v>406683</v>
      </c>
      <c r="M117">
        <v>151907</v>
      </c>
    </row>
    <row r="118" spans="2:13" x14ac:dyDescent="0.3">
      <c r="B118">
        <v>0</v>
      </c>
      <c r="C118">
        <v>11391</v>
      </c>
      <c r="D118">
        <v>231606</v>
      </c>
      <c r="E118">
        <v>759545</v>
      </c>
      <c r="F118">
        <v>940331</v>
      </c>
      <c r="G118">
        <v>854977</v>
      </c>
      <c r="H118">
        <v>790767</v>
      </c>
      <c r="I118">
        <v>758606</v>
      </c>
      <c r="J118">
        <v>893719</v>
      </c>
      <c r="K118">
        <v>721295</v>
      </c>
      <c r="L118">
        <v>259075</v>
      </c>
      <c r="M118">
        <v>41588</v>
      </c>
    </row>
    <row r="119" spans="2:13" x14ac:dyDescent="0.3">
      <c r="B119">
        <v>0</v>
      </c>
      <c r="C119">
        <v>21702</v>
      </c>
      <c r="D119">
        <v>87328</v>
      </c>
      <c r="E119">
        <v>808441</v>
      </c>
      <c r="F119">
        <v>1200387</v>
      </c>
      <c r="G119">
        <v>1266242</v>
      </c>
      <c r="H119">
        <v>802876</v>
      </c>
      <c r="I119">
        <v>692317</v>
      </c>
      <c r="J119">
        <v>1102792</v>
      </c>
      <c r="K119">
        <v>853702</v>
      </c>
      <c r="L119">
        <v>284938</v>
      </c>
      <c r="M119">
        <v>26970</v>
      </c>
    </row>
    <row r="120" spans="2:13" x14ac:dyDescent="0.3">
      <c r="B120">
        <v>760</v>
      </c>
      <c r="C120">
        <v>9375</v>
      </c>
      <c r="D120">
        <v>365691</v>
      </c>
      <c r="E120">
        <v>1727987</v>
      </c>
      <c r="F120">
        <v>1350915</v>
      </c>
      <c r="G120">
        <v>2318999</v>
      </c>
      <c r="H120">
        <v>1687597</v>
      </c>
      <c r="I120">
        <v>807698</v>
      </c>
      <c r="J120">
        <v>562790</v>
      </c>
      <c r="K120">
        <v>385464</v>
      </c>
      <c r="L120">
        <v>170813</v>
      </c>
      <c r="M120">
        <v>31602</v>
      </c>
    </row>
    <row r="121" spans="2:13" x14ac:dyDescent="0.3">
      <c r="B121">
        <v>3354</v>
      </c>
      <c r="C121">
        <v>48674</v>
      </c>
      <c r="D121">
        <v>835128</v>
      </c>
      <c r="E121">
        <v>1041899</v>
      </c>
      <c r="F121">
        <v>1421658</v>
      </c>
      <c r="G121">
        <v>1327055</v>
      </c>
      <c r="H121">
        <v>1172716</v>
      </c>
      <c r="I121">
        <v>792734</v>
      </c>
      <c r="J121">
        <v>374612</v>
      </c>
      <c r="K121">
        <v>171145</v>
      </c>
      <c r="L121">
        <v>70209</v>
      </c>
      <c r="M121">
        <v>20378</v>
      </c>
    </row>
    <row r="122" spans="2:13" x14ac:dyDescent="0.3">
      <c r="B122">
        <v>7893</v>
      </c>
      <c r="C122">
        <v>191472</v>
      </c>
      <c r="D122">
        <v>1428562</v>
      </c>
      <c r="E122">
        <v>2627586</v>
      </c>
      <c r="F122">
        <v>1898630</v>
      </c>
      <c r="G122">
        <v>906334</v>
      </c>
      <c r="H122">
        <v>488229</v>
      </c>
      <c r="I122">
        <v>377039</v>
      </c>
      <c r="J122">
        <v>302621</v>
      </c>
      <c r="K122">
        <v>132121</v>
      </c>
      <c r="L122">
        <v>75881</v>
      </c>
      <c r="M122">
        <v>42083</v>
      </c>
    </row>
    <row r="123" spans="2:13" x14ac:dyDescent="0.3">
      <c r="B123">
        <v>25251</v>
      </c>
      <c r="C123">
        <v>242671</v>
      </c>
      <c r="D123">
        <v>1516538</v>
      </c>
      <c r="E123">
        <v>1864189</v>
      </c>
      <c r="F123">
        <v>763106</v>
      </c>
      <c r="G123">
        <v>345371</v>
      </c>
      <c r="H123">
        <v>165969</v>
      </c>
      <c r="I123">
        <v>178113</v>
      </c>
      <c r="J123">
        <v>173183</v>
      </c>
      <c r="K123">
        <v>79161</v>
      </c>
      <c r="L123">
        <v>32019</v>
      </c>
      <c r="M123">
        <v>13170</v>
      </c>
    </row>
    <row r="124" spans="2:13" x14ac:dyDescent="0.3">
      <c r="B124">
        <v>2407</v>
      </c>
      <c r="C124">
        <v>190107</v>
      </c>
      <c r="D124">
        <v>1825090</v>
      </c>
      <c r="E124">
        <v>1676166</v>
      </c>
      <c r="F124">
        <v>718361</v>
      </c>
      <c r="G124">
        <v>267024</v>
      </c>
      <c r="H124">
        <v>76733</v>
      </c>
      <c r="I124">
        <v>34947</v>
      </c>
      <c r="J124">
        <v>59069</v>
      </c>
      <c r="K124">
        <v>54516</v>
      </c>
      <c r="L124">
        <v>34827</v>
      </c>
      <c r="M124">
        <v>28903</v>
      </c>
    </row>
    <row r="125" spans="2:13" x14ac:dyDescent="0.3">
      <c r="B125">
        <v>780</v>
      </c>
      <c r="C125">
        <v>46357</v>
      </c>
      <c r="D125">
        <v>597816</v>
      </c>
      <c r="E125">
        <v>1633359</v>
      </c>
      <c r="F125">
        <v>1015296</v>
      </c>
      <c r="G125">
        <v>412689</v>
      </c>
      <c r="H125">
        <v>115221</v>
      </c>
      <c r="I125">
        <v>42928</v>
      </c>
      <c r="J125">
        <v>47268</v>
      </c>
      <c r="K125">
        <v>58944</v>
      </c>
      <c r="L125">
        <v>37371</v>
      </c>
      <c r="M125">
        <v>31373</v>
      </c>
    </row>
    <row r="126" spans="2:13" x14ac:dyDescent="0.3">
      <c r="B126">
        <v>3</v>
      </c>
      <c r="C126">
        <v>32966</v>
      </c>
      <c r="D126">
        <v>361663</v>
      </c>
      <c r="E126">
        <v>970229</v>
      </c>
      <c r="F126">
        <v>1270037</v>
      </c>
      <c r="G126">
        <v>594890</v>
      </c>
      <c r="H126">
        <v>184069</v>
      </c>
      <c r="I126">
        <v>82580</v>
      </c>
      <c r="J126">
        <v>61986</v>
      </c>
      <c r="K126">
        <v>57150</v>
      </c>
      <c r="L126">
        <v>47079</v>
      </c>
      <c r="M126">
        <v>76019</v>
      </c>
    </row>
    <row r="127" spans="2:13" x14ac:dyDescent="0.3">
      <c r="B127">
        <v>3553</v>
      </c>
      <c r="C127">
        <v>44875</v>
      </c>
      <c r="D127">
        <v>395001</v>
      </c>
      <c r="E127">
        <v>846794</v>
      </c>
      <c r="F127">
        <v>853666</v>
      </c>
      <c r="G127">
        <v>522140</v>
      </c>
      <c r="H127">
        <v>191428</v>
      </c>
      <c r="I127">
        <v>97160</v>
      </c>
      <c r="J127">
        <v>80106</v>
      </c>
      <c r="K127">
        <v>76745</v>
      </c>
      <c r="L127">
        <v>63094</v>
      </c>
      <c r="M127">
        <v>99435</v>
      </c>
    </row>
    <row r="128" spans="2:13" x14ac:dyDescent="0.3">
      <c r="B128">
        <v>5</v>
      </c>
      <c r="C128">
        <v>16651</v>
      </c>
      <c r="D128">
        <v>232038</v>
      </c>
      <c r="E128">
        <v>908724</v>
      </c>
      <c r="F128">
        <v>1101223</v>
      </c>
      <c r="G128">
        <v>740572</v>
      </c>
      <c r="H128">
        <v>303108</v>
      </c>
      <c r="I128">
        <v>100321</v>
      </c>
      <c r="J128">
        <v>77824</v>
      </c>
      <c r="K128">
        <v>61641</v>
      </c>
      <c r="L128">
        <v>37835</v>
      </c>
      <c r="M128">
        <v>38325</v>
      </c>
    </row>
    <row r="129" spans="1:13" x14ac:dyDescent="0.3">
      <c r="B129">
        <v>0</v>
      </c>
      <c r="C129">
        <v>1617</v>
      </c>
      <c r="D129">
        <v>128611</v>
      </c>
      <c r="E129">
        <v>449306</v>
      </c>
      <c r="F129">
        <v>920244</v>
      </c>
      <c r="G129">
        <v>917951</v>
      </c>
      <c r="H129">
        <v>422033</v>
      </c>
      <c r="I129">
        <v>156434</v>
      </c>
      <c r="J129">
        <v>98973</v>
      </c>
      <c r="K129">
        <v>58716</v>
      </c>
      <c r="L129">
        <v>27757</v>
      </c>
      <c r="M129">
        <v>30207</v>
      </c>
    </row>
    <row r="130" spans="1:13" x14ac:dyDescent="0.3">
      <c r="B130">
        <v>14398</v>
      </c>
      <c r="C130">
        <v>15576</v>
      </c>
      <c r="D130">
        <v>14953</v>
      </c>
      <c r="E130">
        <v>145195</v>
      </c>
      <c r="F130">
        <v>460828</v>
      </c>
      <c r="G130">
        <v>1047649</v>
      </c>
      <c r="H130">
        <v>518471</v>
      </c>
      <c r="I130">
        <v>208577</v>
      </c>
      <c r="J130">
        <v>141084</v>
      </c>
      <c r="K130">
        <v>66743</v>
      </c>
      <c r="L130">
        <v>28283</v>
      </c>
      <c r="M130">
        <v>32878</v>
      </c>
    </row>
    <row r="131" spans="1:13" x14ac:dyDescent="0.3">
      <c r="B131">
        <v>401</v>
      </c>
      <c r="C131">
        <v>4986</v>
      </c>
      <c r="D131">
        <v>11959</v>
      </c>
      <c r="E131">
        <v>82227</v>
      </c>
      <c r="F131">
        <v>150385</v>
      </c>
      <c r="G131">
        <v>390459</v>
      </c>
      <c r="H131">
        <v>490794</v>
      </c>
      <c r="I131">
        <v>255963</v>
      </c>
      <c r="J131">
        <v>191215</v>
      </c>
      <c r="K131">
        <v>127571</v>
      </c>
      <c r="L131">
        <v>67970</v>
      </c>
      <c r="M131">
        <v>60057</v>
      </c>
    </row>
    <row r="132" spans="1:13" x14ac:dyDescent="0.3">
      <c r="B132">
        <v>0</v>
      </c>
      <c r="C132">
        <v>260</v>
      </c>
      <c r="D132">
        <v>26043</v>
      </c>
      <c r="E132">
        <v>250100</v>
      </c>
      <c r="F132">
        <v>293211</v>
      </c>
      <c r="G132">
        <v>206428</v>
      </c>
      <c r="H132">
        <v>282545</v>
      </c>
      <c r="I132">
        <v>280026</v>
      </c>
      <c r="J132">
        <v>242885</v>
      </c>
      <c r="K132">
        <v>165923</v>
      </c>
      <c r="L132">
        <v>92414</v>
      </c>
      <c r="M132">
        <v>86474</v>
      </c>
    </row>
    <row r="133" spans="1:13" x14ac:dyDescent="0.3">
      <c r="B133">
        <v>6542</v>
      </c>
      <c r="C133">
        <v>23768</v>
      </c>
      <c r="D133">
        <v>1806</v>
      </c>
      <c r="E133">
        <v>6768</v>
      </c>
      <c r="F133">
        <v>74663</v>
      </c>
      <c r="G133">
        <v>237017</v>
      </c>
      <c r="H133">
        <v>215953</v>
      </c>
      <c r="I133">
        <v>168781</v>
      </c>
      <c r="J133">
        <v>124776</v>
      </c>
      <c r="K133">
        <v>104046</v>
      </c>
      <c r="L133">
        <v>55045</v>
      </c>
      <c r="M133">
        <v>100625</v>
      </c>
    </row>
    <row r="134" spans="1:13" x14ac:dyDescent="0.3">
      <c r="B134">
        <v>0</v>
      </c>
      <c r="C134">
        <v>1581</v>
      </c>
      <c r="D134">
        <v>43860</v>
      </c>
      <c r="E134">
        <v>108580</v>
      </c>
      <c r="F134">
        <v>22418</v>
      </c>
      <c r="G134">
        <v>222409</v>
      </c>
      <c r="H134">
        <v>250865</v>
      </c>
      <c r="I134">
        <v>193736</v>
      </c>
      <c r="J134">
        <v>120657</v>
      </c>
      <c r="K134">
        <v>77999</v>
      </c>
      <c r="L134">
        <v>55350</v>
      </c>
      <c r="M134">
        <v>47561</v>
      </c>
    </row>
    <row r="135" spans="1:13" x14ac:dyDescent="0.3">
      <c r="B135">
        <v>0</v>
      </c>
      <c r="C135">
        <v>1799</v>
      </c>
      <c r="D135">
        <v>24389</v>
      </c>
      <c r="E135">
        <v>176203</v>
      </c>
      <c r="F135">
        <v>122711</v>
      </c>
      <c r="G135">
        <v>59484</v>
      </c>
      <c r="H135">
        <v>63728</v>
      </c>
      <c r="I135">
        <v>38970</v>
      </c>
      <c r="J135">
        <v>55112</v>
      </c>
      <c r="K135">
        <v>40186</v>
      </c>
      <c r="L135">
        <v>12155</v>
      </c>
      <c r="M135">
        <v>13967</v>
      </c>
    </row>
    <row r="136" spans="1:13" x14ac:dyDescent="0.3">
      <c r="B136">
        <v>0</v>
      </c>
      <c r="C136">
        <v>29</v>
      </c>
      <c r="D136">
        <v>3626</v>
      </c>
      <c r="E136">
        <v>55109</v>
      </c>
      <c r="F136">
        <v>45036</v>
      </c>
      <c r="G136">
        <v>121204</v>
      </c>
      <c r="H136">
        <v>33101</v>
      </c>
      <c r="I136">
        <v>20726</v>
      </c>
      <c r="J136">
        <v>45281</v>
      </c>
      <c r="K136">
        <v>16068</v>
      </c>
      <c r="L136">
        <v>3724</v>
      </c>
      <c r="M136">
        <v>4334</v>
      </c>
    </row>
    <row r="137" spans="1:13" x14ac:dyDescent="0.3">
      <c r="B137">
        <v>0</v>
      </c>
      <c r="C137">
        <v>0</v>
      </c>
      <c r="D137">
        <v>0</v>
      </c>
      <c r="E137">
        <v>29768908</v>
      </c>
      <c r="F137">
        <v>141656785</v>
      </c>
      <c r="G137">
        <v>167486935</v>
      </c>
      <c r="H137">
        <v>76511035</v>
      </c>
      <c r="I137">
        <v>29519530</v>
      </c>
      <c r="J137">
        <v>20689668</v>
      </c>
      <c r="K137">
        <v>2869885</v>
      </c>
      <c r="L137">
        <v>609514</v>
      </c>
      <c r="M137">
        <v>1140505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A201" s="1">
        <f>Mod0.3.dat!A201</f>
        <v>1970</v>
      </c>
      <c r="B201">
        <f>Mod0.3.dat!B201</f>
        <v>0.05</v>
      </c>
      <c r="C201">
        <f>Mod0.3.dat!C201</f>
        <v>8.8999999999999996E-2</v>
      </c>
      <c r="D201">
        <f>Mod0.3.dat!D201</f>
        <v>0.129</v>
      </c>
      <c r="E201">
        <f>Mod0.3.dat!E201</f>
        <v>0.189</v>
      </c>
      <c r="F201">
        <f>Mod0.3.dat!F201</f>
        <v>0.248</v>
      </c>
      <c r="G201">
        <f>Mod0.3.dat!G201</f>
        <v>0.313</v>
      </c>
      <c r="H201">
        <f>Mod0.3.dat!H201</f>
        <v>0.39600000000000002</v>
      </c>
      <c r="I201">
        <f>Mod0.3.dat!I201</f>
        <v>0.48799999999999999</v>
      </c>
      <c r="J201">
        <f>Mod0.3.dat!J201</f>
        <v>0.58399999999999996</v>
      </c>
      <c r="K201">
        <f>Mod0.3.dat!K201</f>
        <v>0.72799999999999998</v>
      </c>
      <c r="L201">
        <f>Mod0.3.dat!L201</f>
        <v>0.88</v>
      </c>
      <c r="M201">
        <f>Mod0.3.dat!M201</f>
        <v>1.115</v>
      </c>
      <c r="N201" t="s">
        <v>0</v>
      </c>
      <c r="O201" t="s">
        <v>78</v>
      </c>
      <c r="P201" t="s">
        <v>79</v>
      </c>
      <c r="Q201" t="s">
        <v>80</v>
      </c>
      <c r="R201" t="s">
        <v>46</v>
      </c>
      <c r="S201" t="s">
        <v>81</v>
      </c>
      <c r="T201" t="s">
        <v>18</v>
      </c>
      <c r="U201" t="s">
        <v>82</v>
      </c>
      <c r="V201" t="s">
        <v>83</v>
      </c>
    </row>
    <row r="202" spans="1:42" x14ac:dyDescent="0.3">
      <c r="A202" s="1">
        <f>Mod0.3.dat!A202</f>
        <v>1971</v>
      </c>
      <c r="B202">
        <f>Mod0.3.dat!B202</f>
        <v>0.05</v>
      </c>
      <c r="C202">
        <f>Mod0.3.dat!C202</f>
        <v>8.8999999999999996E-2</v>
      </c>
      <c r="D202">
        <f>Mod0.3.dat!D202</f>
        <v>0.129</v>
      </c>
      <c r="E202">
        <f>Mod0.3.dat!E202</f>
        <v>0.189</v>
      </c>
      <c r="F202">
        <f>Mod0.3.dat!F202</f>
        <v>0.248</v>
      </c>
      <c r="G202">
        <f>Mod0.3.dat!G202</f>
        <v>0.313</v>
      </c>
      <c r="H202">
        <f>Mod0.3.dat!H202</f>
        <v>0.39600000000000002</v>
      </c>
      <c r="I202">
        <f>Mod0.3.dat!I202</f>
        <v>0.48799999999999999</v>
      </c>
      <c r="J202">
        <f>Mod0.3.dat!J202</f>
        <v>0.58399999999999996</v>
      </c>
      <c r="K202">
        <f>Mod0.3.dat!K202</f>
        <v>0.72799999999999998</v>
      </c>
      <c r="L202">
        <f>Mod0.3.dat!L202</f>
        <v>0.88</v>
      </c>
      <c r="M202">
        <f>Mod0.3.dat!M202</f>
        <v>1.115</v>
      </c>
      <c r="N202" t="s">
        <v>0</v>
      </c>
    </row>
    <row r="203" spans="1:42" x14ac:dyDescent="0.3">
      <c r="A203" s="1">
        <f>Mod0.3.dat!A203</f>
        <v>1972</v>
      </c>
      <c r="B203">
        <f>Mod0.3.dat!B203</f>
        <v>0.05</v>
      </c>
      <c r="C203">
        <f>Mod0.3.dat!C203</f>
        <v>8.8999999999999996E-2</v>
      </c>
      <c r="D203">
        <f>Mod0.3.dat!D203</f>
        <v>0.129</v>
      </c>
      <c r="E203">
        <f>Mod0.3.dat!E203</f>
        <v>0.189</v>
      </c>
      <c r="F203">
        <f>Mod0.3.dat!F203</f>
        <v>0.248</v>
      </c>
      <c r="G203">
        <f>Mod0.3.dat!G203</f>
        <v>0.313</v>
      </c>
      <c r="H203">
        <f>Mod0.3.dat!H203</f>
        <v>0.39600000000000002</v>
      </c>
      <c r="I203">
        <f>Mod0.3.dat!I203</f>
        <v>0.48799999999999999</v>
      </c>
      <c r="J203">
        <f>Mod0.3.dat!J203</f>
        <v>0.58399999999999996</v>
      </c>
      <c r="K203">
        <f>Mod0.3.dat!K203</f>
        <v>0.72799999999999998</v>
      </c>
      <c r="L203">
        <f>Mod0.3.dat!L203</f>
        <v>0.88</v>
      </c>
      <c r="M203">
        <f>Mod0.3.dat!M203</f>
        <v>1.115</v>
      </c>
      <c r="N203" t="s">
        <v>0</v>
      </c>
    </row>
    <row r="204" spans="1:42" x14ac:dyDescent="0.3">
      <c r="A204" s="1">
        <f>Mod0.3.dat!A204</f>
        <v>1973</v>
      </c>
      <c r="B204">
        <f>Mod0.3.dat!B204</f>
        <v>0.05</v>
      </c>
      <c r="C204">
        <f>Mod0.3.dat!C204</f>
        <v>8.8999999999999996E-2</v>
      </c>
      <c r="D204">
        <f>Mod0.3.dat!D204</f>
        <v>0.129</v>
      </c>
      <c r="E204">
        <f>Mod0.3.dat!E204</f>
        <v>0.189</v>
      </c>
      <c r="F204">
        <f>Mod0.3.dat!F204</f>
        <v>0.248</v>
      </c>
      <c r="G204">
        <f>Mod0.3.dat!G204</f>
        <v>0.313</v>
      </c>
      <c r="H204">
        <f>Mod0.3.dat!H204</f>
        <v>0.39600000000000002</v>
      </c>
      <c r="I204">
        <f>Mod0.3.dat!I204</f>
        <v>0.48799999999999999</v>
      </c>
      <c r="J204">
        <f>Mod0.3.dat!J204</f>
        <v>0.58399999999999996</v>
      </c>
      <c r="K204">
        <f>Mod0.3.dat!K204</f>
        <v>0.72799999999999998</v>
      </c>
      <c r="L204">
        <f>Mod0.3.dat!L204</f>
        <v>0.88</v>
      </c>
      <c r="M204">
        <f>Mod0.3.dat!M204</f>
        <v>1.115</v>
      </c>
      <c r="N204" t="s">
        <v>0</v>
      </c>
    </row>
    <row r="205" spans="1:42" x14ac:dyDescent="0.3">
      <c r="A205" s="1">
        <f>Mod0.3.dat!A205</f>
        <v>1974</v>
      </c>
      <c r="B205">
        <f>Mod0.3.dat!B205</f>
        <v>0.05</v>
      </c>
      <c r="C205">
        <f>Mod0.3.dat!C205</f>
        <v>8.8999999999999996E-2</v>
      </c>
      <c r="D205">
        <f>Mod0.3.dat!D205</f>
        <v>0.129</v>
      </c>
      <c r="E205">
        <f>Mod0.3.dat!E205</f>
        <v>0.189</v>
      </c>
      <c r="F205">
        <f>Mod0.3.dat!F205</f>
        <v>0.248</v>
      </c>
      <c r="G205">
        <f>Mod0.3.dat!G205</f>
        <v>0.313</v>
      </c>
      <c r="H205">
        <f>Mod0.3.dat!H205</f>
        <v>0.39600000000000002</v>
      </c>
      <c r="I205">
        <f>Mod0.3.dat!I205</f>
        <v>0.48799999999999999</v>
      </c>
      <c r="J205">
        <f>Mod0.3.dat!J205</f>
        <v>0.58399999999999996</v>
      </c>
      <c r="K205">
        <f>Mod0.3.dat!K205</f>
        <v>0.72799999999999998</v>
      </c>
      <c r="L205">
        <f>Mod0.3.dat!L205</f>
        <v>0.88</v>
      </c>
      <c r="M205">
        <f>Mod0.3.dat!M205</f>
        <v>1.115</v>
      </c>
      <c r="N205" t="s">
        <v>0</v>
      </c>
    </row>
    <row r="206" spans="1:42" x14ac:dyDescent="0.3">
      <c r="A206" s="1">
        <f>Mod0.3.dat!A206</f>
        <v>1975</v>
      </c>
      <c r="B206">
        <f>Mod0.3.dat!B206</f>
        <v>0.05</v>
      </c>
      <c r="C206">
        <f>Mod0.3.dat!C206</f>
        <v>8.8999999999999996E-2</v>
      </c>
      <c r="D206">
        <f>Mod0.3.dat!D206</f>
        <v>0.129</v>
      </c>
      <c r="E206">
        <f>Mod0.3.dat!E206</f>
        <v>0.189</v>
      </c>
      <c r="F206">
        <f>Mod0.3.dat!F206</f>
        <v>0.248</v>
      </c>
      <c r="G206">
        <f>Mod0.3.dat!G206</f>
        <v>0.313</v>
      </c>
      <c r="H206">
        <f>Mod0.3.dat!H206</f>
        <v>0.39600000000000002</v>
      </c>
      <c r="I206">
        <f>Mod0.3.dat!I206</f>
        <v>0.48799999999999999</v>
      </c>
      <c r="J206">
        <f>Mod0.3.dat!J206</f>
        <v>0.58399999999999996</v>
      </c>
      <c r="K206">
        <f>Mod0.3.dat!K206</f>
        <v>0.72799999999999998</v>
      </c>
      <c r="L206">
        <f>Mod0.3.dat!L206</f>
        <v>0.88</v>
      </c>
      <c r="M206">
        <f>Mod0.3.dat!M206</f>
        <v>1.115</v>
      </c>
      <c r="N206" t="s">
        <v>0</v>
      </c>
    </row>
    <row r="207" spans="1:42" x14ac:dyDescent="0.3">
      <c r="A207" s="1">
        <f>Mod0.3.dat!A207</f>
        <v>1976</v>
      </c>
      <c r="B207">
        <f>Mod0.3.dat!B207</f>
        <v>0.05</v>
      </c>
      <c r="C207">
        <f>Mod0.3.dat!C207</f>
        <v>8.8999999999999996E-2</v>
      </c>
      <c r="D207">
        <f>Mod0.3.dat!D207</f>
        <v>0.129</v>
      </c>
      <c r="E207">
        <f>Mod0.3.dat!E207</f>
        <v>0.189</v>
      </c>
      <c r="F207">
        <f>Mod0.3.dat!F207</f>
        <v>0.248</v>
      </c>
      <c r="G207">
        <f>Mod0.3.dat!G207</f>
        <v>0.313</v>
      </c>
      <c r="H207">
        <f>Mod0.3.dat!H207</f>
        <v>0.39600000000000002</v>
      </c>
      <c r="I207">
        <f>Mod0.3.dat!I207</f>
        <v>0.48799999999999999</v>
      </c>
      <c r="J207">
        <f>Mod0.3.dat!J207</f>
        <v>0.58399999999999996</v>
      </c>
      <c r="K207">
        <f>Mod0.3.dat!K207</f>
        <v>0.72799999999999998</v>
      </c>
      <c r="L207">
        <f>Mod0.3.dat!L207</f>
        <v>0.88</v>
      </c>
      <c r="M207">
        <f>Mod0.3.dat!M207</f>
        <v>1.115</v>
      </c>
      <c r="N207" t="s">
        <v>0</v>
      </c>
    </row>
    <row r="208" spans="1:42" x14ac:dyDescent="0.3">
      <c r="A208" s="1">
        <f>Mod0.3.dat!A208</f>
        <v>1977</v>
      </c>
      <c r="B208">
        <f>Mod0.3.dat!B208</f>
        <v>0.05</v>
      </c>
      <c r="C208">
        <f>Mod0.3.dat!C208</f>
        <v>8.8999999999999996E-2</v>
      </c>
      <c r="D208">
        <f>Mod0.3.dat!D208</f>
        <v>0.129</v>
      </c>
      <c r="E208">
        <f>Mod0.3.dat!E208</f>
        <v>0.189</v>
      </c>
      <c r="F208">
        <f>Mod0.3.dat!F208</f>
        <v>0.248</v>
      </c>
      <c r="G208">
        <f>Mod0.3.dat!G208</f>
        <v>0.313</v>
      </c>
      <c r="H208">
        <f>Mod0.3.dat!H208</f>
        <v>0.39600000000000002</v>
      </c>
      <c r="I208">
        <f>Mod0.3.dat!I208</f>
        <v>0.48799999999999999</v>
      </c>
      <c r="J208">
        <f>Mod0.3.dat!J208</f>
        <v>0.58399999999999996</v>
      </c>
      <c r="K208">
        <f>Mod0.3.dat!K208</f>
        <v>0.72799999999999998</v>
      </c>
      <c r="L208">
        <f>Mod0.3.dat!L208</f>
        <v>0.88</v>
      </c>
      <c r="M208">
        <f>Mod0.3.dat!M208</f>
        <v>1.115</v>
      </c>
      <c r="N208" t="s">
        <v>0</v>
      </c>
    </row>
    <row r="209" spans="1:14" x14ac:dyDescent="0.3">
      <c r="A209" s="1">
        <f>Mod0.3.dat!A209</f>
        <v>1978</v>
      </c>
      <c r="B209">
        <f>Mod0.3.dat!B209</f>
        <v>0.05</v>
      </c>
      <c r="C209">
        <f>Mod0.3.dat!C209</f>
        <v>0.105</v>
      </c>
      <c r="D209">
        <f>Mod0.3.dat!D209</f>
        <v>0.124</v>
      </c>
      <c r="E209">
        <f>Mod0.3.dat!E209</f>
        <v>0.16300000000000001</v>
      </c>
      <c r="F209">
        <f>Mod0.3.dat!F209</f>
        <v>0.20399999999999999</v>
      </c>
      <c r="G209">
        <f>Mod0.3.dat!G209</f>
        <v>0.314</v>
      </c>
      <c r="H209">
        <f>Mod0.3.dat!H209</f>
        <v>0.36899999999999999</v>
      </c>
      <c r="I209">
        <f>Mod0.3.dat!I209</f>
        <v>0.40500000000000003</v>
      </c>
      <c r="J209">
        <f>Mod0.3.dat!J209</f>
        <v>0.434</v>
      </c>
      <c r="K209">
        <f>Mod0.3.dat!K209</f>
        <v>0.45300000000000001</v>
      </c>
      <c r="L209">
        <f>Mod0.3.dat!L209</f>
        <v>0.59</v>
      </c>
      <c r="M209">
        <f>Mod0.3.dat!M209</f>
        <v>1.115</v>
      </c>
      <c r="N209" t="s">
        <v>0</v>
      </c>
    </row>
    <row r="210" spans="1:14" x14ac:dyDescent="0.3">
      <c r="A210" s="1">
        <f>Mod0.3.dat!A210</f>
        <v>1979</v>
      </c>
      <c r="B210">
        <f>Mod0.3.dat!B210</f>
        <v>0.05</v>
      </c>
      <c r="C210">
        <f>Mod0.3.dat!C210</f>
        <v>0.108</v>
      </c>
      <c r="D210">
        <f>Mod0.3.dat!D210</f>
        <v>0.16300000000000001</v>
      </c>
      <c r="E210">
        <f>Mod0.3.dat!E210</f>
        <v>0.17899999999999999</v>
      </c>
      <c r="F210">
        <f>Mod0.3.dat!F210</f>
        <v>0.217</v>
      </c>
      <c r="G210">
        <f>Mod0.3.dat!G210</f>
        <v>0.27400000000000002</v>
      </c>
      <c r="H210">
        <f>Mod0.3.dat!H210</f>
        <v>0.37</v>
      </c>
      <c r="I210">
        <f>Mod0.3.dat!I210</f>
        <v>0.42</v>
      </c>
      <c r="J210">
        <f>Mod0.3.dat!J210</f>
        <v>0.47399999999999998</v>
      </c>
      <c r="K210">
        <f>Mod0.3.dat!K210</f>
        <v>0.629</v>
      </c>
      <c r="L210">
        <f>Mod0.3.dat!L210</f>
        <v>0.63300000000000001</v>
      </c>
      <c r="M210">
        <f>Mod0.3.dat!M210</f>
        <v>1.115</v>
      </c>
      <c r="N210" t="s">
        <v>0</v>
      </c>
    </row>
    <row r="211" spans="1:14" x14ac:dyDescent="0.3">
      <c r="A211" s="1">
        <f>Mod0.3.dat!A211</f>
        <v>1980</v>
      </c>
      <c r="B211">
        <f>Mod0.3.dat!B211</f>
        <v>0.05</v>
      </c>
      <c r="C211">
        <f>Mod0.3.dat!C211</f>
        <v>6.9000000000000006E-2</v>
      </c>
      <c r="D211">
        <f>Mod0.3.dat!D211</f>
        <v>0.11799999999999999</v>
      </c>
      <c r="E211">
        <f>Mod0.3.dat!E211</f>
        <v>0.21</v>
      </c>
      <c r="F211">
        <f>Mod0.3.dat!F211</f>
        <v>0.25600000000000001</v>
      </c>
      <c r="G211">
        <f>Mod0.3.dat!G211</f>
        <v>0.32400000000000001</v>
      </c>
      <c r="H211">
        <f>Mod0.3.dat!H211</f>
        <v>0.41</v>
      </c>
      <c r="I211">
        <f>Mod0.3.dat!I211</f>
        <v>0.45100000000000001</v>
      </c>
      <c r="J211">
        <f>Mod0.3.dat!J211</f>
        <v>0.51100000000000001</v>
      </c>
      <c r="K211">
        <f>Mod0.3.dat!K211</f>
        <v>0.998</v>
      </c>
      <c r="L211">
        <f>Mod0.3.dat!L211</f>
        <v>0.88</v>
      </c>
      <c r="M211">
        <f>Mod0.3.dat!M211</f>
        <v>1.115</v>
      </c>
      <c r="N211" t="s">
        <v>0</v>
      </c>
    </row>
    <row r="212" spans="1:14" x14ac:dyDescent="0.3">
      <c r="A212" s="1">
        <f>Mod0.3.dat!A212</f>
        <v>1981</v>
      </c>
      <c r="B212">
        <f>Mod0.3.dat!B212</f>
        <v>0.05</v>
      </c>
      <c r="C212">
        <f>Mod0.3.dat!C212</f>
        <v>9.4E-2</v>
      </c>
      <c r="D212">
        <f>Mod0.3.dat!D212</f>
        <v>0.13900000000000001</v>
      </c>
      <c r="E212">
        <f>Mod0.3.dat!E212</f>
        <v>0.214</v>
      </c>
      <c r="F212">
        <f>Mod0.3.dat!F212</f>
        <v>0.26900000000000002</v>
      </c>
      <c r="G212">
        <f>Mod0.3.dat!G212</f>
        <v>0.33100000000000002</v>
      </c>
      <c r="H212">
        <f>Mod0.3.dat!H212</f>
        <v>0.41199999999999998</v>
      </c>
      <c r="I212">
        <f>Mod0.3.dat!I212</f>
        <v>0.48099999999999998</v>
      </c>
      <c r="J212">
        <f>Mod0.3.dat!J212</f>
        <v>0.57999999999999996</v>
      </c>
      <c r="K212">
        <f>Mod0.3.dat!K212</f>
        <v>0.66100000000000003</v>
      </c>
      <c r="L212">
        <f>Mod0.3.dat!L212</f>
        <v>1.1120000000000001</v>
      </c>
      <c r="M212">
        <f>Mod0.3.dat!M212</f>
        <v>1.115</v>
      </c>
      <c r="N212" t="s">
        <v>0</v>
      </c>
    </row>
    <row r="213" spans="1:14" x14ac:dyDescent="0.3">
      <c r="A213" s="1">
        <f>Mod0.3.dat!A213</f>
        <v>1982</v>
      </c>
      <c r="B213">
        <f>Mod0.3.dat!B213</f>
        <v>7.0999999999999994E-2</v>
      </c>
      <c r="C213">
        <f>Mod0.3.dat!C213</f>
        <v>9.2999999999999999E-2</v>
      </c>
      <c r="D213">
        <f>Mod0.3.dat!D213</f>
        <v>0.16800000000000001</v>
      </c>
      <c r="E213">
        <f>Mod0.3.dat!E213</f>
        <v>0.20200000000000001</v>
      </c>
      <c r="F213">
        <f>Mod0.3.dat!F213</f>
        <v>0.248</v>
      </c>
      <c r="G213">
        <f>Mod0.3.dat!G213</f>
        <v>0.30499999999999999</v>
      </c>
      <c r="H213">
        <f>Mod0.3.dat!H213</f>
        <v>0.35599999999999998</v>
      </c>
      <c r="I213">
        <f>Mod0.3.dat!I213</f>
        <v>0.41099999999999998</v>
      </c>
      <c r="J213">
        <f>Mod0.3.dat!J213</f>
        <v>0.44600000000000001</v>
      </c>
      <c r="K213">
        <f>Mod0.3.dat!K213</f>
        <v>0.47099999999999997</v>
      </c>
      <c r="L213">
        <f>Mod0.3.dat!L213</f>
        <v>0.71899999999999997</v>
      </c>
      <c r="M213">
        <f>Mod0.3.dat!M213</f>
        <v>1.115</v>
      </c>
      <c r="N213" t="s">
        <v>0</v>
      </c>
    </row>
    <row r="214" spans="1:14" x14ac:dyDescent="0.3">
      <c r="A214" s="1">
        <f>Mod0.3.dat!A214</f>
        <v>1983</v>
      </c>
      <c r="B214">
        <f>Mod0.3.dat!B214</f>
        <v>8.4000000000000005E-2</v>
      </c>
      <c r="C214">
        <f>Mod0.3.dat!C214</f>
        <v>9.9000000000000005E-2</v>
      </c>
      <c r="D214">
        <f>Mod0.3.dat!D214</f>
        <v>0.11899999999999999</v>
      </c>
      <c r="E214">
        <f>Mod0.3.dat!E214</f>
        <v>0.221</v>
      </c>
      <c r="F214">
        <f>Mod0.3.dat!F214</f>
        <v>0.26400000000000001</v>
      </c>
      <c r="G214">
        <f>Mod0.3.dat!G214</f>
        <v>0.314</v>
      </c>
      <c r="H214">
        <f>Mod0.3.dat!H214</f>
        <v>0.377</v>
      </c>
      <c r="I214">
        <f>Mod0.3.dat!I214</f>
        <v>0.42899999999999999</v>
      </c>
      <c r="J214">
        <f>Mod0.3.dat!J214</f>
        <v>0.47499999999999998</v>
      </c>
      <c r="K214">
        <f>Mod0.3.dat!K214</f>
        <v>0.52800000000000002</v>
      </c>
      <c r="L214">
        <f>Mod0.3.dat!L214</f>
        <v>0.54</v>
      </c>
      <c r="M214">
        <f>Mod0.3.dat!M214</f>
        <v>1.115</v>
      </c>
      <c r="N214" t="s">
        <v>0</v>
      </c>
    </row>
    <row r="215" spans="1:14" x14ac:dyDescent="0.3">
      <c r="A215" s="1">
        <f>Mod0.3.dat!A215</f>
        <v>1984</v>
      </c>
      <c r="B215">
        <f>Mod0.3.dat!B215</f>
        <v>0.05</v>
      </c>
      <c r="C215">
        <f>Mod0.3.dat!C215</f>
        <v>0.16400000000000001</v>
      </c>
      <c r="D215">
        <f>Mod0.3.dat!D215</f>
        <v>0.186</v>
      </c>
      <c r="E215">
        <f>Mod0.3.dat!E215</f>
        <v>0.217</v>
      </c>
      <c r="F215">
        <f>Mod0.3.dat!F215</f>
        <v>0.27300000000000002</v>
      </c>
      <c r="G215">
        <f>Mod0.3.dat!G215</f>
        <v>0.34499999999999997</v>
      </c>
      <c r="H215">
        <f>Mod0.3.dat!H215</f>
        <v>0.39400000000000002</v>
      </c>
      <c r="I215">
        <f>Mod0.3.dat!I215</f>
        <v>0.437</v>
      </c>
      <c r="J215">
        <f>Mod0.3.dat!J215</f>
        <v>0.497</v>
      </c>
      <c r="K215">
        <f>Mod0.3.dat!K215</f>
        <v>0.56799999999999995</v>
      </c>
      <c r="L215">
        <f>Mod0.3.dat!L215</f>
        <v>0.78600000000000003</v>
      </c>
      <c r="M215">
        <f>Mod0.3.dat!M215</f>
        <v>1.115</v>
      </c>
      <c r="N215" t="s">
        <v>0</v>
      </c>
    </row>
    <row r="216" spans="1:14" x14ac:dyDescent="0.3">
      <c r="A216" s="1">
        <f>Mod0.3.dat!A216</f>
        <v>1985</v>
      </c>
      <c r="B216">
        <f>Mod0.3.dat!B216</f>
        <v>0.05</v>
      </c>
      <c r="C216">
        <f>Mod0.3.dat!C216</f>
        <v>0.16700000000000001</v>
      </c>
      <c r="D216">
        <f>Mod0.3.dat!D216</f>
        <v>0.17299999999999999</v>
      </c>
      <c r="E216">
        <f>Mod0.3.dat!E216</f>
        <v>0.224</v>
      </c>
      <c r="F216">
        <f>Mod0.3.dat!F216</f>
        <v>0.27100000000000002</v>
      </c>
      <c r="G216">
        <f>Mod0.3.dat!G216</f>
        <v>0.34</v>
      </c>
      <c r="H216">
        <f>Mod0.3.dat!H216</f>
        <v>0.40100000000000002</v>
      </c>
      <c r="I216">
        <f>Mod0.3.dat!I216</f>
        <v>0.46500000000000002</v>
      </c>
      <c r="J216">
        <f>Mod0.3.dat!J216</f>
        <v>0.53600000000000003</v>
      </c>
      <c r="K216">
        <f>Mod0.3.dat!K216</f>
        <v>0.58199999999999996</v>
      </c>
      <c r="L216">
        <f>Mod0.3.dat!L216</f>
        <v>0.72599999999999998</v>
      </c>
      <c r="M216">
        <f>Mod0.3.dat!M216</f>
        <v>1.115</v>
      </c>
      <c r="N216" t="s">
        <v>0</v>
      </c>
    </row>
    <row r="217" spans="1:14" x14ac:dyDescent="0.3">
      <c r="A217" s="1">
        <f>Mod0.3.dat!A217</f>
        <v>1986</v>
      </c>
      <c r="B217">
        <f>Mod0.3.dat!B217</f>
        <v>9.6000000000000002E-2</v>
      </c>
      <c r="C217">
        <f>Mod0.3.dat!C217</f>
        <v>9.9000000000000005E-2</v>
      </c>
      <c r="D217">
        <f>Mod0.3.dat!D217</f>
        <v>0.14299999999999999</v>
      </c>
      <c r="E217">
        <f>Mod0.3.dat!E217</f>
        <v>0.222</v>
      </c>
      <c r="F217">
        <f>Mod0.3.dat!F217</f>
        <v>0.28899999999999998</v>
      </c>
      <c r="G217">
        <f>Mod0.3.dat!G217</f>
        <v>0.33200000000000002</v>
      </c>
      <c r="H217">
        <f>Mod0.3.dat!H217</f>
        <v>0.41799999999999998</v>
      </c>
      <c r="I217">
        <f>Mod0.3.dat!I217</f>
        <v>0.497</v>
      </c>
      <c r="J217">
        <f>Mod0.3.dat!J217</f>
        <v>0.55000000000000004</v>
      </c>
      <c r="K217">
        <f>Mod0.3.dat!K217</f>
        <v>0.86899999999999999</v>
      </c>
      <c r="L217">
        <f>Mod0.3.dat!L217</f>
        <v>0.88</v>
      </c>
      <c r="M217">
        <f>Mod0.3.dat!M217</f>
        <v>1.115</v>
      </c>
      <c r="N217" t="s">
        <v>0</v>
      </c>
    </row>
    <row r="218" spans="1:14" x14ac:dyDescent="0.3">
      <c r="A218" s="1">
        <f>Mod0.3.dat!A218</f>
        <v>1987</v>
      </c>
      <c r="B218">
        <f>Mod0.3.dat!B218</f>
        <v>9.1999999999999998E-2</v>
      </c>
      <c r="C218">
        <f>Mod0.3.dat!C218</f>
        <v>0.121</v>
      </c>
      <c r="D218">
        <f>Mod0.3.dat!D218</f>
        <v>0.14599999999999999</v>
      </c>
      <c r="E218">
        <f>Mod0.3.dat!E218</f>
        <v>0.189</v>
      </c>
      <c r="F218">
        <f>Mod0.3.dat!F218</f>
        <v>0.23300000000000001</v>
      </c>
      <c r="G218">
        <f>Mod0.3.dat!G218</f>
        <v>0.33600000000000002</v>
      </c>
      <c r="H218">
        <f>Mod0.3.dat!H218</f>
        <v>0.42699999999999999</v>
      </c>
      <c r="I218">
        <f>Mod0.3.dat!I218</f>
        <v>0.47699999999999998</v>
      </c>
      <c r="J218">
        <f>Mod0.3.dat!J218</f>
        <v>0.51300000000000001</v>
      </c>
      <c r="K218">
        <f>Mod0.3.dat!K218</f>
        <v>0.65</v>
      </c>
      <c r="L218">
        <f>Mod0.3.dat!L218</f>
        <v>0.80300000000000005</v>
      </c>
      <c r="M218">
        <f>Mod0.3.dat!M218</f>
        <v>1.115</v>
      </c>
      <c r="N218" t="s">
        <v>0</v>
      </c>
    </row>
    <row r="219" spans="1:14" x14ac:dyDescent="0.3">
      <c r="A219" s="1">
        <f>Mod0.3.dat!A219</f>
        <v>1988</v>
      </c>
      <c r="B219">
        <f>Mod0.3.dat!B219</f>
        <v>0.05</v>
      </c>
      <c r="C219">
        <f>Mod0.3.dat!C219</f>
        <v>0.11</v>
      </c>
      <c r="D219">
        <f>Mod0.3.dat!D219</f>
        <v>0.16700000000000001</v>
      </c>
      <c r="E219">
        <f>Mod0.3.dat!E219</f>
        <v>0.19700000000000001</v>
      </c>
      <c r="F219">
        <f>Mod0.3.dat!F219</f>
        <v>0.23</v>
      </c>
      <c r="G219">
        <f>Mod0.3.dat!G219</f>
        <v>0.29799999999999999</v>
      </c>
      <c r="H219">
        <f>Mod0.3.dat!H219</f>
        <v>0.47199999999999998</v>
      </c>
      <c r="I219">
        <f>Mod0.3.dat!I219</f>
        <v>0.54500000000000004</v>
      </c>
      <c r="J219">
        <f>Mod0.3.dat!J219</f>
        <v>0.58599999999999997</v>
      </c>
      <c r="K219">
        <f>Mod0.3.dat!K219</f>
        <v>0.60949999999999993</v>
      </c>
      <c r="L219">
        <f>Mod0.3.dat!L219</f>
        <v>0.88</v>
      </c>
      <c r="M219">
        <f>Mod0.3.dat!M219</f>
        <v>1.115</v>
      </c>
      <c r="N219" t="s">
        <v>0</v>
      </c>
    </row>
    <row r="220" spans="1:14" x14ac:dyDescent="0.3">
      <c r="A220" s="1">
        <f>Mod0.3.dat!A220</f>
        <v>1989</v>
      </c>
      <c r="B220">
        <f>Mod0.3.dat!B220</f>
        <v>0.05</v>
      </c>
      <c r="C220">
        <f>Mod0.3.dat!C220</f>
        <v>0.123</v>
      </c>
      <c r="D220">
        <f>Mod0.3.dat!D220</f>
        <v>0.16700000000000001</v>
      </c>
      <c r="E220">
        <f>Mod0.3.dat!E220</f>
        <v>0.23</v>
      </c>
      <c r="F220">
        <f>Mod0.3.dat!F220</f>
        <v>0.27</v>
      </c>
      <c r="G220">
        <f>Mod0.3.dat!G220</f>
        <v>0.31</v>
      </c>
      <c r="H220">
        <f>Mod0.3.dat!H220</f>
        <v>0.379</v>
      </c>
      <c r="I220">
        <f>Mod0.3.dat!I220</f>
        <v>0.49099999999999999</v>
      </c>
      <c r="J220">
        <f>Mod0.3.dat!J220</f>
        <v>0.54100000000000004</v>
      </c>
      <c r="K220">
        <f>Mod0.3.dat!K220</f>
        <v>0.56899999999999995</v>
      </c>
      <c r="L220">
        <f>Mod0.3.dat!L220</f>
        <v>0.71299999999999997</v>
      </c>
      <c r="M220">
        <f>Mod0.3.dat!M220</f>
        <v>1.115</v>
      </c>
      <c r="N220" t="s">
        <v>0</v>
      </c>
    </row>
    <row r="221" spans="1:14" x14ac:dyDescent="0.3">
      <c r="A221" s="1">
        <f>Mod0.3.dat!A221</f>
        <v>1990</v>
      </c>
      <c r="B221">
        <f>Mod0.3.dat!B221</f>
        <v>6.9000000000000006E-2</v>
      </c>
      <c r="C221">
        <f>Mod0.3.dat!C221</f>
        <v>9.9000000000000005E-2</v>
      </c>
      <c r="D221">
        <f>Mod0.3.dat!D221</f>
        <v>0.16</v>
      </c>
      <c r="E221">
        <f>Mod0.3.dat!E221</f>
        <v>0.248</v>
      </c>
      <c r="F221">
        <f>Mod0.3.dat!F221</f>
        <v>0.28999999999999998</v>
      </c>
      <c r="G221">
        <f>Mod0.3.dat!G221</f>
        <v>0.33800000000000002</v>
      </c>
      <c r="H221">
        <f>Mod0.3.dat!H221</f>
        <v>0.40899999999999997</v>
      </c>
      <c r="I221">
        <f>Mod0.3.dat!I221</f>
        <v>0.53300000000000003</v>
      </c>
      <c r="J221">
        <f>Mod0.3.dat!J221</f>
        <v>0.65100000000000002</v>
      </c>
      <c r="K221">
        <f>Mod0.3.dat!K221</f>
        <v>0.67700000000000005</v>
      </c>
      <c r="L221">
        <f>Mod0.3.dat!L221</f>
        <v>0.75600000000000001</v>
      </c>
      <c r="M221">
        <f>Mod0.3.dat!M221</f>
        <v>1.115</v>
      </c>
      <c r="N221" t="s">
        <v>0</v>
      </c>
    </row>
    <row r="222" spans="1:14" x14ac:dyDescent="0.3">
      <c r="A222" s="1">
        <f>Mod0.3.dat!A222</f>
        <v>1991</v>
      </c>
      <c r="B222">
        <f>Mod0.3.dat!B222</f>
        <v>4.9000000000000002E-2</v>
      </c>
      <c r="C222">
        <f>Mod0.3.dat!C222</f>
        <v>0.121</v>
      </c>
      <c r="D222">
        <f>Mod0.3.dat!D222</f>
        <v>0.14299999999999999</v>
      </c>
      <c r="E222">
        <f>Mod0.3.dat!E222</f>
        <v>0.20100000000000001</v>
      </c>
      <c r="F222">
        <f>Mod0.3.dat!F222</f>
        <v>0.27700000000000002</v>
      </c>
      <c r="G222">
        <f>Mod0.3.dat!G222</f>
        <v>0.36599999999999999</v>
      </c>
      <c r="H222">
        <f>Mod0.3.dat!H222</f>
        <v>0.40799999999999997</v>
      </c>
      <c r="I222">
        <f>Mod0.3.dat!I222</f>
        <v>0.47799999999999998</v>
      </c>
      <c r="J222">
        <f>Mod0.3.dat!J222</f>
        <v>0.63700000000000001</v>
      </c>
      <c r="K222">
        <f>Mod0.3.dat!K222</f>
        <v>0.72</v>
      </c>
      <c r="L222">
        <f>Mod0.3.dat!L222</f>
        <v>0.79400000000000004</v>
      </c>
      <c r="M222">
        <f>Mod0.3.dat!M222</f>
        <v>0.88300000000000001</v>
      </c>
      <c r="N222" t="s">
        <v>0</v>
      </c>
    </row>
    <row r="223" spans="1:14" x14ac:dyDescent="0.3">
      <c r="A223" s="1">
        <f>Mod0.3.dat!A223</f>
        <v>1992</v>
      </c>
      <c r="B223">
        <f>Mod0.3.dat!B223</f>
        <v>6.9000000000000006E-2</v>
      </c>
      <c r="C223">
        <f>Mod0.3.dat!C223</f>
        <v>9.1999999999999998E-2</v>
      </c>
      <c r="D223">
        <f>Mod0.3.dat!D223</f>
        <v>0.127</v>
      </c>
      <c r="E223">
        <f>Mod0.3.dat!E223</f>
        <v>0.20100000000000001</v>
      </c>
      <c r="F223">
        <f>Mod0.3.dat!F223</f>
        <v>0.26800000000000002</v>
      </c>
      <c r="G223">
        <f>Mod0.3.dat!G223</f>
        <v>0.3</v>
      </c>
      <c r="H223">
        <f>Mod0.3.dat!H223</f>
        <v>0.373</v>
      </c>
      <c r="I223">
        <f>Mod0.3.dat!I223</f>
        <v>0.44400000000000001</v>
      </c>
      <c r="J223">
        <f>Mod0.3.dat!J223</f>
        <v>0.51200000000000001</v>
      </c>
      <c r="K223">
        <f>Mod0.3.dat!K223</f>
        <v>0.59499999999999997</v>
      </c>
      <c r="L223">
        <f>Mod0.3.dat!L223</f>
        <v>0.68100000000000005</v>
      </c>
      <c r="M223">
        <f>Mod0.3.dat!M223</f>
        <v>0.78600000000000003</v>
      </c>
      <c r="N223" t="s">
        <v>0</v>
      </c>
    </row>
    <row r="224" spans="1:14" x14ac:dyDescent="0.3">
      <c r="A224" s="1">
        <f>Mod0.3.dat!A224</f>
        <v>1993</v>
      </c>
      <c r="B224">
        <f>Mod0.3.dat!B224</f>
        <v>2.1000000000000001E-2</v>
      </c>
      <c r="C224">
        <f>Mod0.3.dat!C224</f>
        <v>0.11600000000000001</v>
      </c>
      <c r="D224">
        <f>Mod0.3.dat!D224</f>
        <v>0.152</v>
      </c>
      <c r="E224">
        <f>Mod0.3.dat!E224</f>
        <v>0.20499999999999999</v>
      </c>
      <c r="F224">
        <f>Mod0.3.dat!F224</f>
        <v>0.29799999999999999</v>
      </c>
      <c r="G224">
        <f>Mod0.3.dat!G224</f>
        <v>0.36399999999999999</v>
      </c>
      <c r="H224">
        <f>Mod0.3.dat!H224</f>
        <v>0.42199999999999999</v>
      </c>
      <c r="I224">
        <f>Mod0.3.dat!I224</f>
        <v>0.48899999999999999</v>
      </c>
      <c r="J224">
        <f>Mod0.3.dat!J224</f>
        <v>0.52800000000000002</v>
      </c>
      <c r="K224">
        <f>Mod0.3.dat!K224</f>
        <v>0.59599999999999997</v>
      </c>
      <c r="L224">
        <f>Mod0.3.dat!L224</f>
        <v>0.77400000000000002</v>
      </c>
      <c r="M224">
        <f>Mod0.3.dat!M224</f>
        <v>0.88900000000000001</v>
      </c>
      <c r="N224" t="s">
        <v>0</v>
      </c>
    </row>
    <row r="225" spans="1:14" x14ac:dyDescent="0.3">
      <c r="A225" s="1">
        <f>Mod0.3.dat!A225</f>
        <v>1994</v>
      </c>
      <c r="B225">
        <f>Mod0.3.dat!B225</f>
        <v>5.8999999999999997E-2</v>
      </c>
      <c r="C225">
        <f>Mod0.3.dat!C225</f>
        <v>9.7000000000000003E-2</v>
      </c>
      <c r="D225">
        <f>Mod0.3.dat!D225</f>
        <v>0.107</v>
      </c>
      <c r="E225">
        <f>Mod0.3.dat!E225</f>
        <v>0.23499999999999999</v>
      </c>
      <c r="F225">
        <f>Mod0.3.dat!F225</f>
        <v>0.29099999999999998</v>
      </c>
      <c r="G225">
        <f>Mod0.3.dat!G225</f>
        <v>0.33</v>
      </c>
      <c r="H225">
        <f>Mod0.3.dat!H225</f>
        <v>0.38700000000000001</v>
      </c>
      <c r="I225">
        <f>Mod0.3.dat!I225</f>
        <v>0.45900000000000002</v>
      </c>
      <c r="J225">
        <f>Mod0.3.dat!J225</f>
        <v>0.56499999999999995</v>
      </c>
      <c r="K225">
        <f>Mod0.3.dat!K225</f>
        <v>0.748</v>
      </c>
      <c r="L225">
        <f>Mod0.3.dat!L225</f>
        <v>0.79800000000000004</v>
      </c>
      <c r="M225">
        <f>Mod0.3.dat!M225</f>
        <v>0.89800000000000002</v>
      </c>
      <c r="N225" t="s">
        <v>0</v>
      </c>
    </row>
    <row r="226" spans="1:14" x14ac:dyDescent="0.3">
      <c r="A226" s="1">
        <f>Mod0.3.dat!A226</f>
        <v>1995</v>
      </c>
      <c r="B226">
        <f>Mod0.3.dat!B226</f>
        <v>6.9000000000000006E-2</v>
      </c>
      <c r="C226">
        <f>Mod0.3.dat!C226</f>
        <v>0.10100000000000001</v>
      </c>
      <c r="D226">
        <f>Mod0.3.dat!D226</f>
        <v>0.13700000000000001</v>
      </c>
      <c r="E226">
        <f>Mod0.3.dat!E226</f>
        <v>0.186</v>
      </c>
      <c r="F226">
        <f>Mod0.3.dat!F226</f>
        <v>0.26300000000000001</v>
      </c>
      <c r="G226">
        <f>Mod0.3.dat!G226</f>
        <v>0.32100000000000001</v>
      </c>
      <c r="H226">
        <f>Mod0.3.dat!H226</f>
        <v>0.35699999999999998</v>
      </c>
      <c r="I226">
        <f>Mod0.3.dat!I226</f>
        <v>0.434</v>
      </c>
      <c r="J226">
        <f>Mod0.3.dat!J226</f>
        <v>0.56100000000000005</v>
      </c>
      <c r="K226">
        <f>Mod0.3.dat!K226</f>
        <v>0.66800000000000004</v>
      </c>
      <c r="L226">
        <f>Mod0.3.dat!L226</f>
        <v>0.88</v>
      </c>
      <c r="M226">
        <f>Mod0.3.dat!M226</f>
        <v>1.115</v>
      </c>
      <c r="N226" t="s">
        <v>0</v>
      </c>
    </row>
    <row r="227" spans="1:14" x14ac:dyDescent="0.3">
      <c r="A227" s="1">
        <f>Mod0.3.dat!A227</f>
        <v>1996</v>
      </c>
      <c r="B227">
        <f>Mod0.3.dat!B227</f>
        <v>6.7000000000000004E-2</v>
      </c>
      <c r="C227">
        <f>Mod0.3.dat!C227</f>
        <v>0</v>
      </c>
      <c r="D227">
        <f>Mod0.3.dat!D227</f>
        <v>0.14000000000000001</v>
      </c>
      <c r="E227">
        <f>Mod0.3.dat!E227</f>
        <v>0.17</v>
      </c>
      <c r="F227">
        <f>Mod0.3.dat!F227</f>
        <v>0.22900000000000001</v>
      </c>
      <c r="G227">
        <f>Mod0.3.dat!G227</f>
        <v>0.29499999999999998</v>
      </c>
      <c r="H227">
        <f>Mod0.3.dat!H227</f>
        <v>0.36699999999999999</v>
      </c>
      <c r="I227">
        <f>Mod0.3.dat!I227</f>
        <v>0.50700000000000001</v>
      </c>
      <c r="J227">
        <f>Mod0.3.dat!J227</f>
        <v>0.65700000000000003</v>
      </c>
      <c r="K227">
        <f>Mod0.3.dat!K227</f>
        <v>0.63900000000000001</v>
      </c>
      <c r="L227">
        <f>Mod0.3.dat!L227</f>
        <v>0.88</v>
      </c>
      <c r="M227">
        <f>Mod0.3.dat!M227</f>
        <v>1.115</v>
      </c>
      <c r="N227" t="s">
        <v>0</v>
      </c>
    </row>
    <row r="228" spans="1:14" x14ac:dyDescent="0.3">
      <c r="A228" s="1">
        <f>Mod0.3.dat!A228</f>
        <v>1997</v>
      </c>
      <c r="B228">
        <f>Mod0.3.dat!B228</f>
        <v>2.9000000000000001E-2</v>
      </c>
      <c r="C228">
        <f>Mod0.3.dat!C228</f>
        <v>6.3E-2</v>
      </c>
      <c r="D228">
        <f>Mod0.3.dat!D228</f>
        <v>0.125</v>
      </c>
      <c r="E228">
        <f>Mod0.3.dat!E228</f>
        <v>0.17699999999999999</v>
      </c>
      <c r="F228">
        <f>Mod0.3.dat!F228</f>
        <v>0.246</v>
      </c>
      <c r="G228">
        <f>Mod0.3.dat!G228</f>
        <v>0.35699999999999998</v>
      </c>
      <c r="H228">
        <f>Mod0.3.dat!H228</f>
        <v>0.503</v>
      </c>
      <c r="I228">
        <f>Mod0.3.dat!I228</f>
        <v>0.61499999999999999</v>
      </c>
      <c r="J228">
        <f>Mod0.3.dat!J228</f>
        <v>0.58399999999999996</v>
      </c>
      <c r="K228">
        <f>Mod0.3.dat!K228</f>
        <v>0.72799999999999998</v>
      </c>
      <c r="L228">
        <f>Mod0.3.dat!L228</f>
        <v>0.88</v>
      </c>
      <c r="M228">
        <f>Mod0.3.dat!M228</f>
        <v>1.115</v>
      </c>
      <c r="N228" t="s">
        <v>0</v>
      </c>
    </row>
    <row r="229" spans="1:14" x14ac:dyDescent="0.3">
      <c r="A229" s="1">
        <f>Mod0.3.dat!A229</f>
        <v>1998</v>
      </c>
      <c r="B229">
        <f>Mod0.3.dat!B229</f>
        <v>0</v>
      </c>
      <c r="C229">
        <f>Mod0.3.dat!C229</f>
        <v>8.2000000000000003E-2</v>
      </c>
      <c r="D229">
        <f>Mod0.3.dat!D229</f>
        <v>0.104</v>
      </c>
      <c r="E229">
        <f>Mod0.3.dat!E229</f>
        <v>0.19500000000000001</v>
      </c>
      <c r="F229">
        <f>Mod0.3.dat!F229</f>
        <v>0.249</v>
      </c>
      <c r="G229">
        <f>Mod0.3.dat!G229</f>
        <v>0.28999999999999998</v>
      </c>
      <c r="H229">
        <f>Mod0.3.dat!H229</f>
        <v>0.39</v>
      </c>
      <c r="I229">
        <f>Mod0.3.dat!I229</f>
        <v>0.47499999999999998</v>
      </c>
      <c r="J229">
        <f>Mod0.3.dat!J229</f>
        <v>0.63400000000000001</v>
      </c>
      <c r="K229">
        <f>Mod0.3.dat!K229</f>
        <v>0.72799999999999998</v>
      </c>
      <c r="L229">
        <f>Mod0.3.dat!L229</f>
        <v>0.88</v>
      </c>
      <c r="M229">
        <f>Mod0.3.dat!M229</f>
        <v>1.115</v>
      </c>
      <c r="N229" t="s">
        <v>0</v>
      </c>
    </row>
    <row r="230" spans="1:14" x14ac:dyDescent="0.3">
      <c r="A230" s="1">
        <f>Mod0.3.dat!A230</f>
        <v>1999</v>
      </c>
      <c r="B230">
        <f>Mod0.3.dat!B230</f>
        <v>7.0999999999999994E-2</v>
      </c>
      <c r="C230">
        <f>Mod0.3.dat!C230</f>
        <v>7.3999999999999996E-2</v>
      </c>
      <c r="D230">
        <f>Mod0.3.dat!D230</f>
        <v>8.8999999999999996E-2</v>
      </c>
      <c r="E230">
        <f>Mod0.3.dat!E230</f>
        <v>0.14699999999999999</v>
      </c>
      <c r="F230">
        <f>Mod0.3.dat!F230</f>
        <v>0.27</v>
      </c>
      <c r="G230">
        <f>Mod0.3.dat!G230</f>
        <v>0.315</v>
      </c>
      <c r="H230">
        <f>Mod0.3.dat!H230</f>
        <v>0.44600000000000001</v>
      </c>
      <c r="I230">
        <f>Mod0.3.dat!I230</f>
        <v>0.72199999999999998</v>
      </c>
      <c r="J230">
        <f>Mod0.3.dat!J230</f>
        <v>0.58399999999999996</v>
      </c>
      <c r="K230">
        <f>Mod0.3.dat!K230</f>
        <v>0.72799999999999998</v>
      </c>
      <c r="L230">
        <f>Mod0.3.dat!L230</f>
        <v>0.88</v>
      </c>
      <c r="M230">
        <f>Mod0.3.dat!M230</f>
        <v>1.115</v>
      </c>
      <c r="N230" t="s">
        <v>0</v>
      </c>
    </row>
    <row r="231" spans="1:14" x14ac:dyDescent="0.3">
      <c r="A231" s="1">
        <f>Mod0.3.dat!A231</f>
        <v>2000</v>
      </c>
      <c r="B231">
        <f>Mod0.3.dat!B231</f>
        <v>4.2999999999999997E-2</v>
      </c>
      <c r="C231">
        <f>Mod0.3.dat!C231</f>
        <v>5.3999999999999999E-2</v>
      </c>
      <c r="D231">
        <f>Mod0.3.dat!D231</f>
        <v>0.13800000000000001</v>
      </c>
      <c r="E231">
        <f>Mod0.3.dat!E231</f>
        <v>0.191</v>
      </c>
      <c r="F231">
        <f>Mod0.3.dat!F231</f>
        <v>0.22500000000000001</v>
      </c>
      <c r="G231">
        <f>Mod0.3.dat!G231</f>
        <v>0.251</v>
      </c>
      <c r="H231">
        <f>Mod0.3.dat!H231</f>
        <v>0.372</v>
      </c>
      <c r="I231">
        <f>Mod0.3.dat!I231</f>
        <v>0.48799999999999999</v>
      </c>
      <c r="J231">
        <f>Mod0.3.dat!J231</f>
        <v>0.58399999999999996</v>
      </c>
      <c r="K231">
        <f>Mod0.3.dat!K231</f>
        <v>0.72799999999999998</v>
      </c>
      <c r="L231">
        <f>Mod0.3.dat!L231</f>
        <v>0.88</v>
      </c>
      <c r="M231">
        <f>Mod0.3.dat!M231</f>
        <v>1.115</v>
      </c>
      <c r="N231" t="s">
        <v>0</v>
      </c>
    </row>
    <row r="232" spans="1:14" x14ac:dyDescent="0.3">
      <c r="A232" s="1">
        <f>Mod0.3.dat!A232</f>
        <v>2001</v>
      </c>
      <c r="B232">
        <f>Mod0.3.dat!B232</f>
        <v>6.6000000000000003E-2</v>
      </c>
      <c r="C232">
        <f>Mod0.3.dat!C232</f>
        <v>9.2999999999999999E-2</v>
      </c>
      <c r="D232">
        <f>Mod0.3.dat!D232</f>
        <v>0.112</v>
      </c>
      <c r="E232">
        <f>Mod0.3.dat!E232</f>
        <v>0.13300000000000001</v>
      </c>
      <c r="F232">
        <f>Mod0.3.dat!F232</f>
        <v>0.20399999999999999</v>
      </c>
      <c r="G232">
        <f>Mod0.3.dat!G232</f>
        <v>0.28599999999999998</v>
      </c>
      <c r="H232">
        <f>Mod0.3.dat!H232</f>
        <v>0.42099999999999999</v>
      </c>
      <c r="I232">
        <f>Mod0.3.dat!I232</f>
        <v>0.48799999999999999</v>
      </c>
      <c r="J232">
        <f>Mod0.3.dat!J232</f>
        <v>0.58399999999999996</v>
      </c>
      <c r="K232">
        <f>Mod0.3.dat!K232</f>
        <v>0.72799999999999998</v>
      </c>
      <c r="L232">
        <f>Mod0.3.dat!L232</f>
        <v>0.88</v>
      </c>
      <c r="M232">
        <f>Mod0.3.dat!M232</f>
        <v>1.115</v>
      </c>
      <c r="N232" t="s">
        <v>0</v>
      </c>
    </row>
    <row r="233" spans="1:14" x14ac:dyDescent="0.3">
      <c r="A233" s="1">
        <f>Mod0.3.dat!A233</f>
        <v>2002</v>
      </c>
      <c r="B233">
        <f>Mod0.3.dat!B233</f>
        <v>2.9000000000000001E-2</v>
      </c>
      <c r="C233">
        <f>Mod0.3.dat!C233</f>
        <v>5.8999999999999997E-2</v>
      </c>
      <c r="D233">
        <f>Mod0.3.dat!D233</f>
        <v>9.1999999999999998E-2</v>
      </c>
      <c r="E233">
        <f>Mod0.3.dat!E233</f>
        <v>0.17199999999999999</v>
      </c>
      <c r="F233">
        <f>Mod0.3.dat!F233</f>
        <v>0.23799999999999999</v>
      </c>
      <c r="G233">
        <f>Mod0.3.dat!G233</f>
        <v>0.32700000000000001</v>
      </c>
      <c r="H233">
        <f>Mod0.3.dat!H233</f>
        <v>0.39800000000000002</v>
      </c>
      <c r="I233">
        <f>Mod0.3.dat!I233</f>
        <v>0.41599999999999998</v>
      </c>
      <c r="J233">
        <f>Mod0.3.dat!J233</f>
        <v>0.628</v>
      </c>
      <c r="K233">
        <f>Mod0.3.dat!K233</f>
        <v>0.72799999999999998</v>
      </c>
      <c r="L233">
        <f>Mod0.3.dat!L233</f>
        <v>0.88</v>
      </c>
      <c r="M233">
        <f>Mod0.3.dat!M233</f>
        <v>1.115</v>
      </c>
      <c r="N233" t="s">
        <v>0</v>
      </c>
    </row>
    <row r="234" spans="1:14" x14ac:dyDescent="0.3">
      <c r="A234" s="1">
        <f>Mod0.3.dat!A234</f>
        <v>2003</v>
      </c>
      <c r="B234">
        <f>Mod0.3.dat!B234</f>
        <v>3.5999999999999997E-2</v>
      </c>
      <c r="C234">
        <f>Mod0.3.dat!C234</f>
        <v>8.2000000000000003E-2</v>
      </c>
      <c r="D234">
        <f>Mod0.3.dat!D234</f>
        <v>0.10199999999999999</v>
      </c>
      <c r="E234">
        <f>Mod0.3.dat!E234</f>
        <v>0.14099999999999999</v>
      </c>
      <c r="F234">
        <f>Mod0.3.dat!F234</f>
        <v>0.22700000000000001</v>
      </c>
      <c r="G234">
        <f>Mod0.3.dat!G234</f>
        <v>0.309</v>
      </c>
      <c r="H234">
        <f>Mod0.3.dat!H234</f>
        <v>0.41599999999999998</v>
      </c>
      <c r="I234">
        <f>Mod0.3.dat!I234</f>
        <v>0.46400000000000002</v>
      </c>
      <c r="J234">
        <f>Mod0.3.dat!J234</f>
        <v>0.53400000000000003</v>
      </c>
      <c r="K234">
        <f>Mod0.3.dat!K234</f>
        <v>0.72799999999999998</v>
      </c>
      <c r="L234">
        <f>Mod0.3.dat!L234</f>
        <v>0.88</v>
      </c>
      <c r="M234">
        <f>Mod0.3.dat!M234</f>
        <v>1.115</v>
      </c>
      <c r="N234" t="s">
        <v>0</v>
      </c>
    </row>
    <row r="235" spans="1:14" x14ac:dyDescent="0.3">
      <c r="A235" s="1">
        <f>Mod0.3.dat!A235</f>
        <v>2004</v>
      </c>
      <c r="B235">
        <f>Mod0.3.dat!B235</f>
        <v>3.6999999999999998E-2</v>
      </c>
      <c r="C235">
        <f>Mod0.3.dat!C235</f>
        <v>7.8E-2</v>
      </c>
      <c r="D235">
        <f>Mod0.3.dat!D235</f>
        <v>0.16400000000000001</v>
      </c>
      <c r="E235">
        <f>Mod0.3.dat!E235</f>
        <v>0.186</v>
      </c>
      <c r="F235">
        <f>Mod0.3.dat!F235</f>
        <v>0.20300000000000001</v>
      </c>
      <c r="G235">
        <f>Mod0.3.dat!G235</f>
        <v>0.25700000000000001</v>
      </c>
      <c r="H235">
        <f>Mod0.3.dat!H235</f>
        <v>0.34200000000000003</v>
      </c>
      <c r="I235">
        <f>Mod0.3.dat!I235</f>
        <v>0.48799999999999999</v>
      </c>
      <c r="J235">
        <f>Mod0.3.dat!J235</f>
        <v>0.58399999999999996</v>
      </c>
      <c r="K235">
        <f>Mod0.3.dat!K235</f>
        <v>0.72799999999999998</v>
      </c>
      <c r="L235">
        <f>Mod0.3.dat!L235</f>
        <v>0.88</v>
      </c>
      <c r="M235">
        <f>Mod0.3.dat!M235</f>
        <v>1.115</v>
      </c>
      <c r="N235" t="s">
        <v>0</v>
      </c>
    </row>
    <row r="236" spans="1:14" x14ac:dyDescent="0.3">
      <c r="A236" s="1">
        <f>Mod0.3.dat!A236</f>
        <v>2005</v>
      </c>
      <c r="B236">
        <f>Mod0.3.dat!B236</f>
        <v>2.9000000000000001E-2</v>
      </c>
      <c r="C236">
        <f>Mod0.3.dat!C236</f>
        <v>7.5999999999999998E-2</v>
      </c>
      <c r="D236">
        <f>Mod0.3.dat!D236</f>
        <v>0.111</v>
      </c>
      <c r="E236">
        <f>Mod0.3.dat!E236</f>
        <v>0.17499999999999999</v>
      </c>
      <c r="F236">
        <f>Mod0.3.dat!F236</f>
        <v>0.222</v>
      </c>
      <c r="G236">
        <f>Mod0.3.dat!G236</f>
        <v>0.26800000000000002</v>
      </c>
      <c r="H236">
        <f>Mod0.3.dat!H236</f>
        <v>0.28100000000000003</v>
      </c>
      <c r="I236">
        <f>Mod0.3.dat!I236</f>
        <v>0.48799999999999999</v>
      </c>
      <c r="J236">
        <f>Mod0.3.dat!J236</f>
        <v>0.58399999999999996</v>
      </c>
      <c r="K236">
        <f>Mod0.3.dat!K236</f>
        <v>0.72799999999999998</v>
      </c>
      <c r="L236">
        <f>Mod0.3.dat!L236</f>
        <v>0.88</v>
      </c>
      <c r="M236">
        <f>Mod0.3.dat!M236</f>
        <v>1.115</v>
      </c>
      <c r="N236" t="s">
        <v>0</v>
      </c>
    </row>
    <row r="237" spans="1:14" x14ac:dyDescent="0.3">
      <c r="A237" s="1">
        <f>Mod0.3.dat!A237</f>
        <v>2006</v>
      </c>
      <c r="B237">
        <f>Mod0.3.dat!B237</f>
        <v>3.2000000000000001E-2</v>
      </c>
      <c r="C237">
        <f>Mod0.3.dat!C237</f>
        <v>7.3999999999999996E-2</v>
      </c>
      <c r="D237">
        <f>Mod0.3.dat!D237</f>
        <v>0.114</v>
      </c>
      <c r="E237">
        <f>Mod0.3.dat!E237</f>
        <v>0.13200000000000001</v>
      </c>
      <c r="F237">
        <f>Mod0.3.dat!F237</f>
        <v>0.20399999999999999</v>
      </c>
      <c r="G237">
        <f>Mod0.3.dat!G237</f>
        <v>0.374</v>
      </c>
      <c r="H237">
        <f>Mod0.3.dat!H237</f>
        <v>0.442</v>
      </c>
      <c r="I237">
        <f>Mod0.3.dat!I237</f>
        <v>0.50600000000000001</v>
      </c>
      <c r="J237">
        <f>Mod0.3.dat!J237</f>
        <v>0.60599999999999998</v>
      </c>
      <c r="K237">
        <f>Mod0.3.dat!K237</f>
        <v>0.72799999999999998</v>
      </c>
      <c r="L237">
        <f>Mod0.3.dat!L237</f>
        <v>0.88</v>
      </c>
      <c r="M237">
        <f>Mod0.3.dat!M237</f>
        <v>1.115</v>
      </c>
      <c r="N237" t="s">
        <v>0</v>
      </c>
    </row>
    <row r="238" spans="1:14" x14ac:dyDescent="0.3">
      <c r="A238" s="1">
        <f>Mod0.3.dat!A238</f>
        <v>2007</v>
      </c>
      <c r="B238">
        <f>Mod0.3.dat!B238</f>
        <v>8.6999999999999994E-2</v>
      </c>
      <c r="C238">
        <f>Mod0.3.dat!C238</f>
        <v>7.4999999999999997E-2</v>
      </c>
      <c r="D238">
        <f>Mod0.3.dat!D238</f>
        <v>0.122</v>
      </c>
      <c r="E238">
        <f>Mod0.3.dat!E238</f>
        <v>0.158</v>
      </c>
      <c r="F238">
        <f>Mod0.3.dat!F238</f>
        <v>0.222</v>
      </c>
      <c r="G238">
        <f>Mod0.3.dat!G238</f>
        <v>0.29599999999999999</v>
      </c>
      <c r="H238">
        <f>Mod0.3.dat!H238</f>
        <v>0.40400000000000003</v>
      </c>
      <c r="I238">
        <f>Mod0.3.dat!I238</f>
        <v>0.51400000000000001</v>
      </c>
      <c r="J238">
        <f>Mod0.3.dat!J238</f>
        <v>0.61399999999999999</v>
      </c>
      <c r="K238">
        <f>Mod0.3.dat!K238</f>
        <v>0.72299999999999998</v>
      </c>
      <c r="L238">
        <f>Mod0.3.dat!L238</f>
        <v>0.72299999999999998</v>
      </c>
      <c r="M238">
        <f>Mod0.3.dat!M238</f>
        <v>1.115</v>
      </c>
      <c r="N238" t="s">
        <v>0</v>
      </c>
    </row>
    <row r="239" spans="1:14" x14ac:dyDescent="0.3">
      <c r="A239" s="1">
        <f>Mod0.3.dat!A239</f>
        <v>2008</v>
      </c>
      <c r="B239">
        <f>Mod0.3.dat!B239</f>
        <v>4.2000000000000003E-2</v>
      </c>
      <c r="C239">
        <f>Mod0.3.dat!C239</f>
        <v>4.7E-2</v>
      </c>
      <c r="D239">
        <f>Mod0.3.dat!D239</f>
        <v>6.6000000000000003E-2</v>
      </c>
      <c r="E239">
        <f>Mod0.3.dat!E239</f>
        <v>0.187</v>
      </c>
      <c r="F239">
        <f>Mod0.3.dat!F239</f>
        <v>0.24299999999999999</v>
      </c>
      <c r="G239">
        <f>Mod0.3.dat!G239</f>
        <v>0.29099999999999998</v>
      </c>
      <c r="H239">
        <f>Mod0.3.dat!H239</f>
        <v>0.38800000000000001</v>
      </c>
      <c r="I239">
        <f>Mod0.3.dat!I239</f>
        <v>0.56299999999999994</v>
      </c>
      <c r="J239">
        <f>Mod0.3.dat!J239</f>
        <v>0.61599999999999999</v>
      </c>
      <c r="K239">
        <f>Mod0.3.dat!K239</f>
        <v>0.748</v>
      </c>
      <c r="L239">
        <f>Mod0.3.dat!L239</f>
        <v>0.88</v>
      </c>
      <c r="M239">
        <f>Mod0.3.dat!M239</f>
        <v>1.115</v>
      </c>
      <c r="N239" t="s">
        <v>0</v>
      </c>
    </row>
    <row r="240" spans="1:14" x14ac:dyDescent="0.3">
      <c r="A240" s="1">
        <f>Mod0.3.dat!A240</f>
        <v>2009</v>
      </c>
      <c r="B240">
        <f>Mod0.3.dat!B240</f>
        <v>1.4999999999999999E-2</v>
      </c>
      <c r="C240">
        <f>Mod0.3.dat!C240</f>
        <v>4.7E-2</v>
      </c>
      <c r="D240">
        <f>Mod0.3.dat!D240</f>
        <v>0.106</v>
      </c>
      <c r="E240">
        <f>Mod0.3.dat!E240</f>
        <v>0.13800000000000001</v>
      </c>
      <c r="F240">
        <f>Mod0.3.dat!F240</f>
        <v>0.23899999999999999</v>
      </c>
      <c r="G240">
        <f>Mod0.3.dat!G240</f>
        <v>0.28499999999999998</v>
      </c>
      <c r="H240">
        <f>Mod0.3.dat!H240</f>
        <v>0.33500000000000002</v>
      </c>
      <c r="I240">
        <f>Mod0.3.dat!I240</f>
        <v>0.52600000000000002</v>
      </c>
      <c r="J240">
        <f>Mod0.3.dat!J240</f>
        <v>0.58399999999999996</v>
      </c>
      <c r="K240">
        <f>Mod0.3.dat!K240</f>
        <v>0.72799999999999998</v>
      </c>
      <c r="L240">
        <f>Mod0.3.dat!L240</f>
        <v>0.88</v>
      </c>
      <c r="M240">
        <f>Mod0.3.dat!M240</f>
        <v>1.115</v>
      </c>
      <c r="N240" t="s">
        <v>0</v>
      </c>
    </row>
    <row r="241" spans="1:14" x14ac:dyDescent="0.3">
      <c r="A241" s="1">
        <f>Mod0.3.dat!A241</f>
        <v>2010</v>
      </c>
      <c r="B241">
        <f>Mod0.3.dat!B241</f>
        <v>1.2999999999999999E-2</v>
      </c>
      <c r="C241">
        <f>Mod0.3.dat!C241</f>
        <v>4.8000000000000001E-2</v>
      </c>
      <c r="D241">
        <f>Mod0.3.dat!D241</f>
        <v>0.10100000000000001</v>
      </c>
      <c r="E241">
        <f>Mod0.3.dat!E241</f>
        <v>0.17199999999999999</v>
      </c>
      <c r="F241">
        <f>Mod0.3.dat!F241</f>
        <v>0.23300000000000001</v>
      </c>
      <c r="G241">
        <f>Mod0.3.dat!G241</f>
        <v>0.30099999999999999</v>
      </c>
      <c r="H241">
        <f>Mod0.3.dat!H241</f>
        <v>0.39700000000000002</v>
      </c>
      <c r="I241">
        <f>Mod0.3.dat!I241</f>
        <v>0.49299999999999999</v>
      </c>
      <c r="J241">
        <f>Mod0.3.dat!J241</f>
        <v>0.63900000000000001</v>
      </c>
      <c r="K241">
        <f>Mod0.3.dat!K241</f>
        <v>0.77200000000000002</v>
      </c>
      <c r="L241">
        <f>Mod0.3.dat!L241</f>
        <v>0.88</v>
      </c>
      <c r="M241">
        <f>Mod0.3.dat!M241</f>
        <v>1.115</v>
      </c>
      <c r="N241" t="s">
        <v>0</v>
      </c>
    </row>
    <row r="242" spans="1:14" x14ac:dyDescent="0.3">
      <c r="A242" s="1">
        <f>Mod0.3.dat!A242</f>
        <v>2011</v>
      </c>
      <c r="B242">
        <f>Mod0.3.dat!B242</f>
        <v>1.9E-2</v>
      </c>
      <c r="C242">
        <f>Mod0.3.dat!C242</f>
        <v>6.5000000000000002E-2</v>
      </c>
      <c r="D242">
        <f>Mod0.3.dat!D242</f>
        <v>9.5000000000000001E-2</v>
      </c>
      <c r="E242">
        <f>Mod0.3.dat!E242</f>
        <v>0.16700000000000001</v>
      </c>
      <c r="F242">
        <f>Mod0.3.dat!F242</f>
        <v>0.27600000000000002</v>
      </c>
      <c r="G242">
        <f>Mod0.3.dat!G242</f>
        <v>0.314</v>
      </c>
      <c r="H242">
        <f>Mod0.3.dat!H242</f>
        <v>0.39800000000000002</v>
      </c>
      <c r="I242">
        <f>Mod0.3.dat!I242</f>
        <v>0.48799999999999999</v>
      </c>
      <c r="J242">
        <f>Mod0.3.dat!J242</f>
        <v>0.58399999999999996</v>
      </c>
      <c r="K242">
        <f>Mod0.3.dat!K242</f>
        <v>0.72799999999999998</v>
      </c>
      <c r="L242">
        <f>Mod0.3.dat!L242</f>
        <v>0.88</v>
      </c>
      <c r="M242">
        <f>Mod0.3.dat!M242</f>
        <v>1.115</v>
      </c>
      <c r="N242" t="s">
        <v>0</v>
      </c>
    </row>
    <row r="243" spans="1:14" x14ac:dyDescent="0.3">
      <c r="A243" s="1">
        <f>Mod0.3.dat!A243</f>
        <v>2012</v>
      </c>
      <c r="B243">
        <f>Mod0.3.dat!B243</f>
        <v>1.6E-2</v>
      </c>
      <c r="C243">
        <f>Mod0.3.dat!C243</f>
        <v>4.8000000000000001E-2</v>
      </c>
      <c r="D243">
        <f>Mod0.3.dat!D243</f>
        <v>8.7999999999999995E-2</v>
      </c>
      <c r="E243">
        <f>Mod0.3.dat!E243</f>
        <v>0.20200000000000001</v>
      </c>
      <c r="F243">
        <f>Mod0.3.dat!F243</f>
        <v>0.23499999999999999</v>
      </c>
      <c r="G243">
        <f>Mod0.3.dat!G243</f>
        <v>0.26900000000000002</v>
      </c>
      <c r="H243">
        <f>Mod0.3.dat!H243</f>
        <v>0.39600000000000002</v>
      </c>
      <c r="I243">
        <f>Mod0.3.dat!I243</f>
        <v>0.48799999999999999</v>
      </c>
      <c r="J243">
        <f>Mod0.3.dat!J243</f>
        <v>0.58399999999999996</v>
      </c>
      <c r="K243">
        <f>Mod0.3.dat!K243</f>
        <v>0.72799999999999998</v>
      </c>
      <c r="L243">
        <f>Mod0.3.dat!L243</f>
        <v>0.88</v>
      </c>
      <c r="M243">
        <f>Mod0.3.dat!M243</f>
        <v>1.115</v>
      </c>
    </row>
    <row r="244" spans="1:14" s="3" customFormat="1" x14ac:dyDescent="0.3">
      <c r="A244" s="2"/>
      <c r="B244" s="3" t="s">
        <v>0</v>
      </c>
      <c r="C244" s="3" t="s">
        <v>8</v>
      </c>
      <c r="D244" s="3" t="s">
        <v>12</v>
      </c>
    </row>
    <row r="245" spans="1:14" x14ac:dyDescent="0.3">
      <c r="A245" s="1">
        <f>Mod0.3.dat!A246</f>
        <v>1970</v>
      </c>
      <c r="B245">
        <f>Mod0.3.dat!B246</f>
        <v>5.1999999999999998E-2</v>
      </c>
      <c r="C245">
        <f>Mod0.3.dat!C246</f>
        <v>9.2999999999999999E-2</v>
      </c>
      <c r="D245">
        <f>Mod0.3.dat!D246</f>
        <v>0.13100000000000001</v>
      </c>
      <c r="E245">
        <f>Mod0.3.dat!E246</f>
        <v>0.17799999999999999</v>
      </c>
      <c r="F245">
        <f>Mod0.3.dat!F246</f>
        <v>0.26200000000000001</v>
      </c>
      <c r="G245">
        <f>Mod0.3.dat!G246</f>
        <v>0.29399999999999998</v>
      </c>
      <c r="H245">
        <f>Mod0.3.dat!H246</f>
        <v>0.34</v>
      </c>
      <c r="I245">
        <f>Mod0.3.dat!I246</f>
        <v>0.39600000000000002</v>
      </c>
      <c r="J245">
        <f>Mod0.3.dat!J246</f>
        <v>0.54900000000000004</v>
      </c>
      <c r="K245">
        <f>Mod0.3.dat!K246</f>
        <v>0.73799999999999999</v>
      </c>
      <c r="L245">
        <f>Mod0.3.dat!L246</f>
        <v>0.98399999999999999</v>
      </c>
      <c r="M245">
        <f>Mod0.3.dat!M246</f>
        <v>1.093</v>
      </c>
    </row>
    <row r="246" spans="1:14" x14ac:dyDescent="0.3">
      <c r="A246" s="1">
        <f>Mod0.3.dat!A247</f>
        <v>1971</v>
      </c>
      <c r="B246">
        <f>Mod0.3.dat!B247</f>
        <v>5.1999999999999998E-2</v>
      </c>
      <c r="C246">
        <f>Mod0.3.dat!C247</f>
        <v>9.2999999999999999E-2</v>
      </c>
      <c r="D246">
        <f>Mod0.3.dat!D247</f>
        <v>0.13100000000000001</v>
      </c>
      <c r="E246">
        <f>Mod0.3.dat!E247</f>
        <v>0.17799999999999999</v>
      </c>
      <c r="F246">
        <f>Mod0.3.dat!F247</f>
        <v>0.26200000000000001</v>
      </c>
      <c r="G246">
        <f>Mod0.3.dat!G247</f>
        <v>0.29399999999999998</v>
      </c>
      <c r="H246">
        <f>Mod0.3.dat!H247</f>
        <v>0.34</v>
      </c>
      <c r="I246">
        <f>Mod0.3.dat!I247</f>
        <v>0.39600000000000002</v>
      </c>
      <c r="J246">
        <f>Mod0.3.dat!J247</f>
        <v>0.54900000000000004</v>
      </c>
      <c r="K246">
        <f>Mod0.3.dat!K247</f>
        <v>0.73799999999999999</v>
      </c>
      <c r="L246">
        <f>Mod0.3.dat!L247</f>
        <v>0.98399999999999999</v>
      </c>
      <c r="M246">
        <f>Mod0.3.dat!M247</f>
        <v>1.093</v>
      </c>
    </row>
    <row r="247" spans="1:14" x14ac:dyDescent="0.3">
      <c r="A247" s="1">
        <f>Mod0.3.dat!A248</f>
        <v>1972</v>
      </c>
      <c r="B247">
        <f>Mod0.3.dat!B248</f>
        <v>5.1999999999999998E-2</v>
      </c>
      <c r="C247">
        <f>Mod0.3.dat!C248</f>
        <v>9.2999999999999999E-2</v>
      </c>
      <c r="D247">
        <f>Mod0.3.dat!D248</f>
        <v>0.13100000000000001</v>
      </c>
      <c r="E247">
        <f>Mod0.3.dat!E248</f>
        <v>0.17799999999999999</v>
      </c>
      <c r="F247">
        <f>Mod0.3.dat!F248</f>
        <v>0.26200000000000001</v>
      </c>
      <c r="G247">
        <f>Mod0.3.dat!G248</f>
        <v>0.29399999999999998</v>
      </c>
      <c r="H247">
        <f>Mod0.3.dat!H248</f>
        <v>0.34</v>
      </c>
      <c r="I247">
        <f>Mod0.3.dat!I248</f>
        <v>0.39600000000000002</v>
      </c>
      <c r="J247">
        <f>Mod0.3.dat!J248</f>
        <v>0.54900000000000004</v>
      </c>
      <c r="K247">
        <f>Mod0.3.dat!K248</f>
        <v>0.73799999999999999</v>
      </c>
      <c r="L247">
        <f>Mod0.3.dat!L248</f>
        <v>0.98399999999999999</v>
      </c>
      <c r="M247">
        <f>Mod0.3.dat!M248</f>
        <v>1.093</v>
      </c>
    </row>
    <row r="248" spans="1:14" x14ac:dyDescent="0.3">
      <c r="A248" s="1">
        <f>Mod0.3.dat!A249</f>
        <v>1973</v>
      </c>
      <c r="B248">
        <f>Mod0.3.dat!B249</f>
        <v>5.1999999999999998E-2</v>
      </c>
      <c r="C248">
        <f>Mod0.3.dat!C249</f>
        <v>9.2999999999999999E-2</v>
      </c>
      <c r="D248">
        <f>Mod0.3.dat!D249</f>
        <v>0.13100000000000001</v>
      </c>
      <c r="E248">
        <f>Mod0.3.dat!E249</f>
        <v>0.17799999999999999</v>
      </c>
      <c r="F248">
        <f>Mod0.3.dat!F249</f>
        <v>0.26200000000000001</v>
      </c>
      <c r="G248">
        <f>Mod0.3.dat!G249</f>
        <v>0.29399999999999998</v>
      </c>
      <c r="H248">
        <f>Mod0.3.dat!H249</f>
        <v>0.34</v>
      </c>
      <c r="I248">
        <f>Mod0.3.dat!I249</f>
        <v>0.39600000000000002</v>
      </c>
      <c r="J248">
        <f>Mod0.3.dat!J249</f>
        <v>0.54900000000000004</v>
      </c>
      <c r="K248">
        <f>Mod0.3.dat!K249</f>
        <v>0.73799999999999999</v>
      </c>
      <c r="L248">
        <f>Mod0.3.dat!L249</f>
        <v>0.98399999999999999</v>
      </c>
      <c r="M248">
        <f>Mod0.3.dat!M249</f>
        <v>1.093</v>
      </c>
    </row>
    <row r="249" spans="1:14" x14ac:dyDescent="0.3">
      <c r="A249" s="1">
        <f>Mod0.3.dat!A250</f>
        <v>1974</v>
      </c>
      <c r="B249">
        <f>Mod0.3.dat!B250</f>
        <v>5.1999999999999998E-2</v>
      </c>
      <c r="C249">
        <f>Mod0.3.dat!C250</f>
        <v>9.2999999999999999E-2</v>
      </c>
      <c r="D249">
        <f>Mod0.3.dat!D250</f>
        <v>0.13100000000000001</v>
      </c>
      <c r="E249">
        <f>Mod0.3.dat!E250</f>
        <v>0.17799999999999999</v>
      </c>
      <c r="F249">
        <f>Mod0.3.dat!F250</f>
        <v>0.26200000000000001</v>
      </c>
      <c r="G249">
        <f>Mod0.3.dat!G250</f>
        <v>0.29399999999999998</v>
      </c>
      <c r="H249">
        <f>Mod0.3.dat!H250</f>
        <v>0.34</v>
      </c>
      <c r="I249">
        <f>Mod0.3.dat!I250</f>
        <v>0.39600000000000002</v>
      </c>
      <c r="J249">
        <f>Mod0.3.dat!J250</f>
        <v>0.54900000000000004</v>
      </c>
      <c r="K249">
        <f>Mod0.3.dat!K250</f>
        <v>0.73799999999999999</v>
      </c>
      <c r="L249">
        <f>Mod0.3.dat!L250</f>
        <v>0.98399999999999999</v>
      </c>
      <c r="M249">
        <f>Mod0.3.dat!M250</f>
        <v>1.093</v>
      </c>
    </row>
    <row r="250" spans="1:14" x14ac:dyDescent="0.3">
      <c r="A250" s="1">
        <f>Mod0.3.dat!A251</f>
        <v>1975</v>
      </c>
      <c r="B250">
        <f>Mod0.3.dat!B251</f>
        <v>5.1999999999999998E-2</v>
      </c>
      <c r="C250">
        <f>Mod0.3.dat!C251</f>
        <v>9.2999999999999999E-2</v>
      </c>
      <c r="D250">
        <f>Mod0.3.dat!D251</f>
        <v>0.13100000000000001</v>
      </c>
      <c r="E250">
        <f>Mod0.3.dat!E251</f>
        <v>0.17799999999999999</v>
      </c>
      <c r="F250">
        <f>Mod0.3.dat!F251</f>
        <v>0.26200000000000001</v>
      </c>
      <c r="G250">
        <f>Mod0.3.dat!G251</f>
        <v>0.29399999999999998</v>
      </c>
      <c r="H250">
        <f>Mod0.3.dat!H251</f>
        <v>0.34</v>
      </c>
      <c r="I250">
        <f>Mod0.3.dat!I251</f>
        <v>0.39600000000000002</v>
      </c>
      <c r="J250">
        <f>Mod0.3.dat!J251</f>
        <v>0.54900000000000004</v>
      </c>
      <c r="K250">
        <f>Mod0.3.dat!K251</f>
        <v>0.73799999999999999</v>
      </c>
      <c r="L250">
        <f>Mod0.3.dat!L251</f>
        <v>0.98399999999999999</v>
      </c>
      <c r="M250">
        <f>Mod0.3.dat!M251</f>
        <v>1.093</v>
      </c>
    </row>
    <row r="251" spans="1:14" x14ac:dyDescent="0.3">
      <c r="A251" s="1">
        <f>Mod0.3.dat!A252</f>
        <v>1976</v>
      </c>
      <c r="B251">
        <f>Mod0.3.dat!B252</f>
        <v>5.1999999999999998E-2</v>
      </c>
      <c r="C251">
        <f>Mod0.3.dat!C252</f>
        <v>7.8E-2</v>
      </c>
      <c r="D251">
        <f>Mod0.3.dat!D252</f>
        <v>0.155</v>
      </c>
      <c r="E251">
        <f>Mod0.3.dat!E252</f>
        <v>0.214</v>
      </c>
      <c r="F251">
        <f>Mod0.3.dat!F252</f>
        <v>0.27500000000000002</v>
      </c>
      <c r="G251">
        <f>Mod0.3.dat!G252</f>
        <v>0.33600000000000002</v>
      </c>
      <c r="H251">
        <f>Mod0.3.dat!H252</f>
        <v>0.39400000000000002</v>
      </c>
      <c r="I251">
        <f>Mod0.3.dat!I252</f>
        <v>0.47199999999999998</v>
      </c>
      <c r="J251">
        <f>Mod0.3.dat!J252</f>
        <v>0.63200000000000001</v>
      </c>
      <c r="K251">
        <f>Mod0.3.dat!K252</f>
        <v>0.71399999999999997</v>
      </c>
      <c r="L251">
        <f>Mod0.3.dat!L252</f>
        <v>0.89800000000000002</v>
      </c>
      <c r="M251">
        <f>Mod0.3.dat!M252</f>
        <v>1.538</v>
      </c>
    </row>
    <row r="252" spans="1:14" x14ac:dyDescent="0.3">
      <c r="A252" s="1">
        <f>Mod0.3.dat!A253</f>
        <v>1977</v>
      </c>
      <c r="B252">
        <f>Mod0.3.dat!B253</f>
        <v>5.5E-2</v>
      </c>
      <c r="C252">
        <f>Mod0.3.dat!C253</f>
        <v>9.1999999999999998E-2</v>
      </c>
      <c r="D252">
        <f>Mod0.3.dat!D253</f>
        <v>0.109</v>
      </c>
      <c r="E252">
        <f>Mod0.3.dat!E253</f>
        <v>0.23599999999999999</v>
      </c>
      <c r="F252">
        <f>Mod0.3.dat!F253</f>
        <v>0.27500000000000002</v>
      </c>
      <c r="G252">
        <f>Mod0.3.dat!G253</f>
        <v>0.314</v>
      </c>
      <c r="H252">
        <f>Mod0.3.dat!H253</f>
        <v>0.375</v>
      </c>
      <c r="I252">
        <f>Mod0.3.dat!I253</f>
        <v>0.45600000000000002</v>
      </c>
      <c r="J252">
        <f>Mod0.3.dat!J253</f>
        <v>0.52100000000000002</v>
      </c>
      <c r="K252">
        <f>Mod0.3.dat!K253</f>
        <v>0.73199999999999998</v>
      </c>
      <c r="L252">
        <f>Mod0.3.dat!L253</f>
        <v>0.65100000000000002</v>
      </c>
      <c r="M252">
        <f>Mod0.3.dat!M253</f>
        <v>1.137</v>
      </c>
    </row>
    <row r="253" spans="1:14" x14ac:dyDescent="0.3">
      <c r="A253" s="1">
        <f>Mod0.3.dat!A254</f>
        <v>1978</v>
      </c>
      <c r="B253">
        <f>Mod0.3.dat!B254</f>
        <v>5.1999999999999998E-2</v>
      </c>
      <c r="C253">
        <f>Mod0.3.dat!C254</f>
        <v>8.4000000000000005E-2</v>
      </c>
      <c r="D253">
        <f>Mod0.3.dat!D254</f>
        <v>0.104</v>
      </c>
      <c r="E253">
        <f>Mod0.3.dat!E254</f>
        <v>0.14699999999999999</v>
      </c>
      <c r="F253">
        <f>Mod0.3.dat!F254</f>
        <v>0.21099999999999999</v>
      </c>
      <c r="G253">
        <f>Mod0.3.dat!G254</f>
        <v>0.32700000000000001</v>
      </c>
      <c r="H253">
        <f>Mod0.3.dat!H254</f>
        <v>0.39400000000000002</v>
      </c>
      <c r="I253">
        <f>Mod0.3.dat!I254</f>
        <v>0.44900000000000001</v>
      </c>
      <c r="J253">
        <f>Mod0.3.dat!J254</f>
        <v>0.51400000000000001</v>
      </c>
      <c r="K253">
        <f>Mod0.3.dat!K254</f>
        <v>0.58299999999999996</v>
      </c>
      <c r="L253">
        <f>Mod0.3.dat!L254</f>
        <v>0.63100000000000001</v>
      </c>
      <c r="M253">
        <f>Mod0.3.dat!M254</f>
        <v>1.538</v>
      </c>
    </row>
    <row r="254" spans="1:14" x14ac:dyDescent="0.3">
      <c r="A254" s="1">
        <f>Mod0.3.dat!A255</f>
        <v>1979</v>
      </c>
      <c r="B254">
        <f>Mod0.3.dat!B255</f>
        <v>5.1999999999999998E-2</v>
      </c>
      <c r="C254">
        <f>Mod0.3.dat!C255</f>
        <v>0.108</v>
      </c>
      <c r="D254">
        <f>Mod0.3.dat!D255</f>
        <v>0.16</v>
      </c>
      <c r="E254">
        <f>Mod0.3.dat!E255</f>
        <v>0.19900000000000001</v>
      </c>
      <c r="F254">
        <f>Mod0.3.dat!F255</f>
        <v>0.24099999999999999</v>
      </c>
      <c r="G254">
        <f>Mod0.3.dat!G255</f>
        <v>0.30099999999999999</v>
      </c>
      <c r="H254">
        <f>Mod0.3.dat!H255</f>
        <v>0.38800000000000001</v>
      </c>
      <c r="I254">
        <f>Mod0.3.dat!I255</f>
        <v>0.46600000000000003</v>
      </c>
      <c r="J254">
        <f>Mod0.3.dat!J255</f>
        <v>0.58799999999999997</v>
      </c>
      <c r="K254">
        <f>Mod0.3.dat!K255</f>
        <v>0.871</v>
      </c>
      <c r="L254">
        <f>Mod0.3.dat!L255</f>
        <v>1.2649999999999999</v>
      </c>
      <c r="M254">
        <f>Mod0.3.dat!M255</f>
        <v>1.972</v>
      </c>
    </row>
    <row r="255" spans="1:14" x14ac:dyDescent="0.3">
      <c r="A255" s="1">
        <f>Mod0.3.dat!A256</f>
        <v>1980</v>
      </c>
      <c r="B255">
        <f>Mod0.3.dat!B256</f>
        <v>2.5999999999999999E-2</v>
      </c>
      <c r="C255">
        <f>Mod0.3.dat!C256</f>
        <v>0.06</v>
      </c>
      <c r="D255">
        <f>Mod0.3.dat!D256</f>
        <v>0.13200000000000001</v>
      </c>
      <c r="E255">
        <f>Mod0.3.dat!E256</f>
        <v>0.23100000000000001</v>
      </c>
      <c r="F255">
        <f>Mod0.3.dat!F256</f>
        <v>0.27200000000000002</v>
      </c>
      <c r="G255">
        <f>Mod0.3.dat!G256</f>
        <v>0.35</v>
      </c>
      <c r="H255">
        <f>Mod0.3.dat!H256</f>
        <v>0.44700000000000001</v>
      </c>
      <c r="I255">
        <f>Mod0.3.dat!I256</f>
        <v>0.51900000000000002</v>
      </c>
      <c r="J255">
        <f>Mod0.3.dat!J256</f>
        <v>0.71599999999999997</v>
      </c>
      <c r="K255">
        <f>Mod0.3.dat!K256</f>
        <v>0.82</v>
      </c>
      <c r="L255">
        <f>Mod0.3.dat!L256</f>
        <v>1.073</v>
      </c>
      <c r="M255">
        <f>Mod0.3.dat!M256</f>
        <v>1.8540000000000001</v>
      </c>
    </row>
    <row r="256" spans="1:14" x14ac:dyDescent="0.3">
      <c r="A256" s="1">
        <f>Mod0.3.dat!A257</f>
        <v>1981</v>
      </c>
      <c r="B256">
        <f>Mod0.3.dat!B257</f>
        <v>5.1999999999999998E-2</v>
      </c>
      <c r="C256">
        <f>Mod0.3.dat!C257</f>
        <v>9.5000000000000001E-2</v>
      </c>
      <c r="D256">
        <f>Mod0.3.dat!D257</f>
        <v>0.14899999999999999</v>
      </c>
      <c r="E256">
        <f>Mod0.3.dat!E257</f>
        <v>0.24199999999999999</v>
      </c>
      <c r="F256">
        <f>Mod0.3.dat!F257</f>
        <v>0.29399999999999998</v>
      </c>
      <c r="G256">
        <f>Mod0.3.dat!G257</f>
        <v>0.34</v>
      </c>
      <c r="H256">
        <f>Mod0.3.dat!H257</f>
        <v>0.40699999999999997</v>
      </c>
      <c r="I256">
        <f>Mod0.3.dat!I257</f>
        <v>0.503</v>
      </c>
      <c r="J256">
        <f>Mod0.3.dat!J257</f>
        <v>0.63700000000000001</v>
      </c>
      <c r="K256">
        <f>Mod0.3.dat!K257</f>
        <v>0.76500000000000001</v>
      </c>
      <c r="L256">
        <f>Mod0.3.dat!L257</f>
        <v>1.1839999999999999</v>
      </c>
      <c r="M256">
        <f>Mod0.3.dat!M257</f>
        <v>1.9</v>
      </c>
    </row>
    <row r="257" spans="1:13" x14ac:dyDescent="0.3">
      <c r="A257" s="1">
        <f>Mod0.3.dat!A258</f>
        <v>1982</v>
      </c>
      <c r="B257">
        <f>Mod0.3.dat!B258</f>
        <v>5.5E-2</v>
      </c>
      <c r="C257">
        <f>Mod0.3.dat!C258</f>
        <v>8.5000000000000006E-2</v>
      </c>
      <c r="D257">
        <f>Mod0.3.dat!D258</f>
        <v>0.16600000000000001</v>
      </c>
      <c r="E257">
        <f>Mod0.3.dat!E258</f>
        <v>0.20699999999999999</v>
      </c>
      <c r="F257">
        <f>Mod0.3.dat!F258</f>
        <v>0.26900000000000002</v>
      </c>
      <c r="G257">
        <f>Mod0.3.dat!G258</f>
        <v>0.32300000000000001</v>
      </c>
      <c r="H257">
        <f>Mod0.3.dat!H258</f>
        <v>0.378</v>
      </c>
      <c r="I257">
        <f>Mod0.3.dat!I258</f>
        <v>0.47199999999999998</v>
      </c>
      <c r="J257">
        <f>Mod0.3.dat!J258</f>
        <v>0.53600000000000003</v>
      </c>
      <c r="K257">
        <f>Mod0.3.dat!K258</f>
        <v>0.64400000000000002</v>
      </c>
      <c r="L257">
        <f>Mod0.3.dat!L258</f>
        <v>0.98699999999999999</v>
      </c>
      <c r="M257">
        <f>Mod0.3.dat!M258</f>
        <v>1.1850000000000001</v>
      </c>
    </row>
    <row r="258" spans="1:13" x14ac:dyDescent="0.3">
      <c r="A258" s="1">
        <f>Mod0.3.dat!A259</f>
        <v>1983</v>
      </c>
      <c r="B258">
        <f>Mod0.3.dat!B259</f>
        <v>7.0000000000000007E-2</v>
      </c>
      <c r="C258">
        <f>Mod0.3.dat!C259</f>
        <v>9.9000000000000005E-2</v>
      </c>
      <c r="D258">
        <f>Mod0.3.dat!D259</f>
        <v>0.122</v>
      </c>
      <c r="E258">
        <f>Mod0.3.dat!E259</f>
        <v>0.23</v>
      </c>
      <c r="F258">
        <f>Mod0.3.dat!F259</f>
        <v>0.27300000000000002</v>
      </c>
      <c r="G258">
        <f>Mod0.3.dat!G259</f>
        <v>0.32</v>
      </c>
      <c r="H258">
        <f>Mod0.3.dat!H259</f>
        <v>0.374</v>
      </c>
      <c r="I258">
        <f>Mod0.3.dat!I259</f>
        <v>0.46100000000000002</v>
      </c>
      <c r="J258">
        <f>Mod0.3.dat!J259</f>
        <v>0.59599999999999997</v>
      </c>
      <c r="K258">
        <f>Mod0.3.dat!K259</f>
        <v>0.70899999999999996</v>
      </c>
      <c r="L258">
        <f>Mod0.3.dat!L259</f>
        <v>1.196</v>
      </c>
      <c r="M258">
        <f>Mod0.3.dat!M259</f>
        <v>1.7689999999999999</v>
      </c>
    </row>
    <row r="259" spans="1:13" x14ac:dyDescent="0.3">
      <c r="A259" s="1">
        <f>Mod0.3.dat!A260</f>
        <v>1984</v>
      </c>
      <c r="B259">
        <f>Mod0.3.dat!B260</f>
        <v>3.5000000000000003E-2</v>
      </c>
      <c r="C259">
        <f>Mod0.3.dat!C260</f>
        <v>0.13500000000000001</v>
      </c>
      <c r="D259">
        <f>Mod0.3.dat!D260</f>
        <v>0.154</v>
      </c>
      <c r="E259">
        <f>Mod0.3.dat!E260</f>
        <v>0.185</v>
      </c>
      <c r="F259">
        <f>Mod0.3.dat!F260</f>
        <v>0.26600000000000001</v>
      </c>
      <c r="G259">
        <f>Mod0.3.dat!G260</f>
        <v>0.33</v>
      </c>
      <c r="H259">
        <f>Mod0.3.dat!H260</f>
        <v>0.38300000000000001</v>
      </c>
      <c r="I259">
        <f>Mod0.3.dat!I260</f>
        <v>0.44900000000000001</v>
      </c>
      <c r="J259">
        <f>Mod0.3.dat!J260</f>
        <v>0.57699999999999996</v>
      </c>
      <c r="K259">
        <f>Mod0.3.dat!K260</f>
        <v>0.68500000000000005</v>
      </c>
      <c r="L259">
        <f>Mod0.3.dat!L260</f>
        <v>1.012</v>
      </c>
      <c r="M259">
        <f>Mod0.3.dat!M260</f>
        <v>1.8460000000000001</v>
      </c>
    </row>
    <row r="260" spans="1:13" x14ac:dyDescent="0.3">
      <c r="A260" s="1">
        <f>Mod0.3.dat!A261</f>
        <v>1985</v>
      </c>
      <c r="B260">
        <f>Mod0.3.dat!B261</f>
        <v>5.8000000000000003E-2</v>
      </c>
      <c r="C260">
        <f>Mod0.3.dat!C261</f>
        <v>0.14799999999999999</v>
      </c>
      <c r="D260">
        <f>Mod0.3.dat!D261</f>
        <v>0.18099999999999999</v>
      </c>
      <c r="E260">
        <f>Mod0.3.dat!E261</f>
        <v>0.223</v>
      </c>
      <c r="F260">
        <f>Mod0.3.dat!F261</f>
        <v>0.27</v>
      </c>
      <c r="G260">
        <f>Mod0.3.dat!G261</f>
        <v>0.33900000000000002</v>
      </c>
      <c r="H260">
        <f>Mod0.3.dat!H261</f>
        <v>0.39800000000000002</v>
      </c>
      <c r="I260">
        <f>Mod0.3.dat!I261</f>
        <v>0.47299999999999998</v>
      </c>
      <c r="J260">
        <f>Mod0.3.dat!J261</f>
        <v>0.57299999999999995</v>
      </c>
      <c r="K260">
        <f>Mod0.3.dat!K261</f>
        <v>0.79600000000000004</v>
      </c>
      <c r="L260">
        <f>Mod0.3.dat!L261</f>
        <v>1.3759999999999999</v>
      </c>
      <c r="M260">
        <f>Mod0.3.dat!M261</f>
        <v>1.647</v>
      </c>
    </row>
    <row r="261" spans="1:13" x14ac:dyDescent="0.3">
      <c r="A261" s="1">
        <f>Mod0.3.dat!A262</f>
        <v>1986</v>
      </c>
      <c r="B261">
        <f>Mod0.3.dat!B262</f>
        <v>7.2999999999999995E-2</v>
      </c>
      <c r="C261">
        <f>Mod0.3.dat!C262</f>
        <v>7.4999999999999997E-2</v>
      </c>
      <c r="D261">
        <f>Mod0.3.dat!D262</f>
        <v>0.17199999999999999</v>
      </c>
      <c r="E261">
        <f>Mod0.3.dat!E262</f>
        <v>0.247</v>
      </c>
      <c r="F261">
        <f>Mod0.3.dat!F262</f>
        <v>0.28599999999999998</v>
      </c>
      <c r="G261">
        <f>Mod0.3.dat!G262</f>
        <v>0.34599999999999997</v>
      </c>
      <c r="H261">
        <f>Mod0.3.dat!H262</f>
        <v>0.42699999999999999</v>
      </c>
      <c r="I261">
        <f>Mod0.3.dat!I262</f>
        <v>0.51800000000000002</v>
      </c>
      <c r="J261">
        <f>Mod0.3.dat!J262</f>
        <v>0.64</v>
      </c>
      <c r="K261">
        <f>Mod0.3.dat!K262</f>
        <v>0.84399999999999997</v>
      </c>
      <c r="L261">
        <f>Mod0.3.dat!L262</f>
        <v>1.351</v>
      </c>
      <c r="M261">
        <f>Mod0.3.dat!M262</f>
        <v>2.11</v>
      </c>
    </row>
    <row r="262" spans="1:13" x14ac:dyDescent="0.3">
      <c r="A262" s="1">
        <f>Mod0.3.dat!A263</f>
        <v>1987</v>
      </c>
      <c r="B262">
        <f>Mod0.3.dat!B263</f>
        <v>7.5999999999999998E-2</v>
      </c>
      <c r="C262">
        <f>Mod0.3.dat!C263</f>
        <v>0.11700000000000001</v>
      </c>
      <c r="D262">
        <f>Mod0.3.dat!D263</f>
        <v>0.14000000000000001</v>
      </c>
      <c r="E262">
        <f>Mod0.3.dat!E263</f>
        <v>0.191</v>
      </c>
      <c r="F262">
        <f>Mod0.3.dat!F263</f>
        <v>0.27</v>
      </c>
      <c r="G262">
        <f>Mod0.3.dat!G263</f>
        <v>0.35699999999999998</v>
      </c>
      <c r="H262">
        <f>Mod0.3.dat!H263</f>
        <v>0.434</v>
      </c>
      <c r="I262">
        <f>Mod0.3.dat!I263</f>
        <v>0.503</v>
      </c>
      <c r="J262">
        <f>Mod0.3.dat!J263</f>
        <v>0.57699999999999996</v>
      </c>
      <c r="K262">
        <f>Mod0.3.dat!K263</f>
        <v>0.68899999999999995</v>
      </c>
      <c r="L262">
        <f>Mod0.3.dat!L263</f>
        <v>1.089</v>
      </c>
      <c r="M262">
        <f>Mod0.3.dat!M263</f>
        <v>1.9790000000000001</v>
      </c>
    </row>
    <row r="263" spans="1:13" x14ac:dyDescent="0.3">
      <c r="A263" s="1">
        <f>Mod0.3.dat!A264</f>
        <v>1988</v>
      </c>
      <c r="B263">
        <f>Mod0.3.dat!B264</f>
        <v>0.1</v>
      </c>
      <c r="C263">
        <f>Mod0.3.dat!C264</f>
        <v>0.124</v>
      </c>
      <c r="D263">
        <f>Mod0.3.dat!D264</f>
        <v>0.159</v>
      </c>
      <c r="E263">
        <f>Mod0.3.dat!E264</f>
        <v>0.19700000000000001</v>
      </c>
      <c r="F263">
        <f>Mod0.3.dat!F264</f>
        <v>0.23300000000000001</v>
      </c>
      <c r="G263">
        <f>Mod0.3.dat!G264</f>
        <v>0.34200000000000003</v>
      </c>
      <c r="H263">
        <f>Mod0.3.dat!H264</f>
        <v>0.44400000000000001</v>
      </c>
      <c r="I263">
        <f>Mod0.3.dat!I264</f>
        <v>0.51200000000000001</v>
      </c>
      <c r="J263">
        <f>Mod0.3.dat!J264</f>
        <v>0.58799999999999997</v>
      </c>
      <c r="K263">
        <f>Mod0.3.dat!K264</f>
        <v>0.75</v>
      </c>
      <c r="L263">
        <f>Mod0.3.dat!L264</f>
        <v>1.012</v>
      </c>
      <c r="M263">
        <f>Mod0.3.dat!M264</f>
        <v>1.3720000000000001</v>
      </c>
    </row>
    <row r="264" spans="1:13" x14ac:dyDescent="0.3">
      <c r="A264" s="1">
        <f>Mod0.3.dat!A265</f>
        <v>1989</v>
      </c>
      <c r="B264">
        <f>Mod0.3.dat!B265</f>
        <v>5.1999999999999998E-2</v>
      </c>
      <c r="C264">
        <f>Mod0.3.dat!C265</f>
        <v>0.10299999999999999</v>
      </c>
      <c r="D264">
        <f>Mod0.3.dat!D265</f>
        <v>0.22</v>
      </c>
      <c r="E264">
        <f>Mod0.3.dat!E265</f>
        <v>0.24099999999999999</v>
      </c>
      <c r="F264">
        <f>Mod0.3.dat!F265</f>
        <v>0.27800000000000002</v>
      </c>
      <c r="G264">
        <f>Mod0.3.dat!G265</f>
        <v>0.33900000000000002</v>
      </c>
      <c r="H264">
        <f>Mod0.3.dat!H265</f>
        <v>0.46700000000000003</v>
      </c>
      <c r="I264">
        <f>Mod0.3.dat!I265</f>
        <v>0.58499999999999996</v>
      </c>
      <c r="J264">
        <f>Mod0.3.dat!J265</f>
        <v>0.70199999999999996</v>
      </c>
      <c r="K264">
        <f>Mod0.3.dat!K265</f>
        <v>0.77900000000000003</v>
      </c>
      <c r="L264">
        <f>Mod0.3.dat!L265</f>
        <v>0.88</v>
      </c>
      <c r="M264">
        <f>Mod0.3.dat!M265</f>
        <v>1.538</v>
      </c>
    </row>
    <row r="265" spans="1:13" x14ac:dyDescent="0.3">
      <c r="A265" s="1">
        <f>Mod0.3.dat!A266</f>
        <v>1990</v>
      </c>
      <c r="B265">
        <f>Mod0.3.dat!B266</f>
        <v>6.4000000000000001E-2</v>
      </c>
      <c r="C265">
        <f>Mod0.3.dat!C266</f>
        <v>9.0999999999999998E-2</v>
      </c>
      <c r="D265">
        <f>Mod0.3.dat!D266</f>
        <v>0.153</v>
      </c>
      <c r="E265">
        <f>Mod0.3.dat!E266</f>
        <v>0.26400000000000001</v>
      </c>
      <c r="F265">
        <f>Mod0.3.dat!F266</f>
        <v>0.309</v>
      </c>
      <c r="G265">
        <f>Mod0.3.dat!G266</f>
        <v>0.373</v>
      </c>
      <c r="H265">
        <f>Mod0.3.dat!H266</f>
        <v>0.46100000000000002</v>
      </c>
      <c r="I265">
        <f>Mod0.3.dat!I266</f>
        <v>0.58199999999999996</v>
      </c>
      <c r="J265">
        <f>Mod0.3.dat!J266</f>
        <v>0.69399999999999995</v>
      </c>
      <c r="K265">
        <f>Mod0.3.dat!K266</f>
        <v>0.83499999999999996</v>
      </c>
      <c r="L265">
        <f>Mod0.3.dat!L266</f>
        <v>0.97</v>
      </c>
      <c r="M265">
        <f>Mod0.3.dat!M266</f>
        <v>1.5980000000000001</v>
      </c>
    </row>
    <row r="266" spans="1:13" x14ac:dyDescent="0.3">
      <c r="A266" s="1">
        <f>Mod0.3.dat!A267</f>
        <v>1991</v>
      </c>
      <c r="B266">
        <f>Mod0.3.dat!B267</f>
        <v>3.6999999999999998E-2</v>
      </c>
      <c r="C266">
        <f>Mod0.3.dat!C267</f>
        <v>0.106</v>
      </c>
      <c r="D266">
        <f>Mod0.3.dat!D267</f>
        <v>0.13200000000000001</v>
      </c>
      <c r="E266">
        <f>Mod0.3.dat!E267</f>
        <v>0.186</v>
      </c>
      <c r="F266">
        <f>Mod0.3.dat!F267</f>
        <v>0.27100000000000002</v>
      </c>
      <c r="G266">
        <f>Mod0.3.dat!G267</f>
        <v>0.38100000000000001</v>
      </c>
      <c r="H266">
        <f>Mod0.3.dat!H267</f>
        <v>0.45100000000000001</v>
      </c>
      <c r="I266">
        <f>Mod0.3.dat!I267</f>
        <v>0.54200000000000004</v>
      </c>
      <c r="J266">
        <f>Mod0.3.dat!J267</f>
        <v>0.66700000000000004</v>
      </c>
      <c r="K266">
        <f>Mod0.3.dat!K267</f>
        <v>0.78700000000000003</v>
      </c>
      <c r="L266">
        <f>Mod0.3.dat!L267</f>
        <v>0.90100000000000002</v>
      </c>
      <c r="M266">
        <f>Mod0.3.dat!M267</f>
        <v>1.0529999999999999</v>
      </c>
    </row>
    <row r="267" spans="1:13" x14ac:dyDescent="0.3">
      <c r="A267" s="1">
        <f>Mod0.3.dat!A268</f>
        <v>1992</v>
      </c>
      <c r="B267">
        <f>Mod0.3.dat!B268</f>
        <v>6.3E-2</v>
      </c>
      <c r="C267">
        <f>Mod0.3.dat!C268</f>
        <v>8.3000000000000004E-2</v>
      </c>
      <c r="D267">
        <f>Mod0.3.dat!D268</f>
        <v>0.11799999999999999</v>
      </c>
      <c r="E267">
        <f>Mod0.3.dat!E268</f>
        <v>0.17699999999999999</v>
      </c>
      <c r="F267">
        <f>Mod0.3.dat!F268</f>
        <v>0.23899999999999999</v>
      </c>
      <c r="G267">
        <f>Mod0.3.dat!G268</f>
        <v>0.27500000000000002</v>
      </c>
      <c r="H267">
        <f>Mod0.3.dat!H268</f>
        <v>0.40899999999999997</v>
      </c>
      <c r="I267">
        <f>Mod0.3.dat!I268</f>
        <v>0.52400000000000002</v>
      </c>
      <c r="J267">
        <f>Mod0.3.dat!J268</f>
        <v>0.59399999999999997</v>
      </c>
      <c r="K267">
        <f>Mod0.3.dat!K268</f>
        <v>0.70899999999999996</v>
      </c>
      <c r="L267">
        <f>Mod0.3.dat!L268</f>
        <v>0.85099999999999998</v>
      </c>
      <c r="M267">
        <f>Mod0.3.dat!M268</f>
        <v>1.046</v>
      </c>
    </row>
    <row r="268" spans="1:13" x14ac:dyDescent="0.3">
      <c r="A268" s="1">
        <f>Mod0.3.dat!A269</f>
        <v>1993</v>
      </c>
      <c r="B268">
        <f>Mod0.3.dat!B269</f>
        <v>1.0999999999999999E-2</v>
      </c>
      <c r="C268">
        <f>Mod0.3.dat!C269</f>
        <v>8.8999999999999996E-2</v>
      </c>
      <c r="D268">
        <f>Mod0.3.dat!D269</f>
        <v>0.121</v>
      </c>
      <c r="E268">
        <f>Mod0.3.dat!E269</f>
        <v>0.18099999999999999</v>
      </c>
      <c r="F268">
        <f>Mod0.3.dat!F269</f>
        <v>0.246</v>
      </c>
      <c r="G268">
        <f>Mod0.3.dat!G269</f>
        <v>0.32</v>
      </c>
      <c r="H268">
        <f>Mod0.3.dat!H269</f>
        <v>0.40799999999999997</v>
      </c>
      <c r="I268">
        <f>Mod0.3.dat!I269</f>
        <v>0.57899999999999996</v>
      </c>
      <c r="J268">
        <f>Mod0.3.dat!J269</f>
        <v>0.71899999999999997</v>
      </c>
      <c r="K268">
        <f>Mod0.3.dat!K269</f>
        <v>0.85299999999999998</v>
      </c>
      <c r="L268">
        <f>Mod0.3.dat!L269</f>
        <v>0.96499999999999997</v>
      </c>
      <c r="M268">
        <f>Mod0.3.dat!M269</f>
        <v>1.1739999999999999</v>
      </c>
    </row>
    <row r="269" spans="1:13" x14ac:dyDescent="0.3">
      <c r="A269" s="1">
        <f>Mod0.3.dat!A270</f>
        <v>1994</v>
      </c>
      <c r="B269">
        <f>Mod0.3.dat!B270</f>
        <v>4.1000000000000002E-2</v>
      </c>
      <c r="C269">
        <f>Mod0.3.dat!C270</f>
        <v>8.4000000000000005E-2</v>
      </c>
      <c r="D269">
        <f>Mod0.3.dat!D270</f>
        <v>0.112</v>
      </c>
      <c r="E269">
        <f>Mod0.3.dat!E270</f>
        <v>0.224</v>
      </c>
      <c r="F269">
        <f>Mod0.3.dat!F270</f>
        <v>0.27</v>
      </c>
      <c r="G269">
        <f>Mod0.3.dat!G270</f>
        <v>0.33600000000000002</v>
      </c>
      <c r="H269">
        <f>Mod0.3.dat!H270</f>
        <v>0.46200000000000002</v>
      </c>
      <c r="I269">
        <f>Mod0.3.dat!I270</f>
        <v>0.64300000000000002</v>
      </c>
      <c r="J269">
        <f>Mod0.3.dat!J270</f>
        <v>0.80800000000000005</v>
      </c>
      <c r="K269">
        <f>Mod0.3.dat!K270</f>
        <v>0.86799999999999999</v>
      </c>
      <c r="L269">
        <f>Mod0.3.dat!L270</f>
        <v>1.0580000000000001</v>
      </c>
      <c r="M269">
        <f>Mod0.3.dat!M270</f>
        <v>1.421</v>
      </c>
    </row>
    <row r="270" spans="1:13" x14ac:dyDescent="0.3">
      <c r="A270" s="1">
        <f>Mod0.3.dat!A271</f>
        <v>1995</v>
      </c>
      <c r="B270">
        <f>Mod0.3.dat!B271</f>
        <v>7.0000000000000007E-2</v>
      </c>
      <c r="C270">
        <f>Mod0.3.dat!C271</f>
        <v>9.8000000000000004E-2</v>
      </c>
      <c r="D270">
        <f>Mod0.3.dat!D271</f>
        <v>0.14499999999999999</v>
      </c>
      <c r="E270">
        <f>Mod0.3.dat!E271</f>
        <v>0.192</v>
      </c>
      <c r="F270">
        <f>Mod0.3.dat!F271</f>
        <v>0.27</v>
      </c>
      <c r="G270">
        <f>Mod0.3.dat!G271</f>
        <v>0.34</v>
      </c>
      <c r="H270">
        <f>Mod0.3.dat!H271</f>
        <v>0.42899999999999999</v>
      </c>
      <c r="I270">
        <f>Mod0.3.dat!I271</f>
        <v>0.57699999999999996</v>
      </c>
      <c r="J270">
        <f>Mod0.3.dat!J271</f>
        <v>0.80700000000000005</v>
      </c>
      <c r="K270">
        <f>Mod0.3.dat!K271</f>
        <v>0.96499999999999997</v>
      </c>
      <c r="L270">
        <f>Mod0.3.dat!L271</f>
        <v>1.115</v>
      </c>
      <c r="M270">
        <f>Mod0.3.dat!M271</f>
        <v>1.367</v>
      </c>
    </row>
    <row r="271" spans="1:13" x14ac:dyDescent="0.3">
      <c r="A271" s="1">
        <f>Mod0.3.dat!A272</f>
        <v>1996</v>
      </c>
      <c r="B271">
        <f>Mod0.3.dat!B272</f>
        <v>6.0999999999999999E-2</v>
      </c>
      <c r="C271">
        <f>Mod0.3.dat!C272</f>
        <v>9.1999999999999998E-2</v>
      </c>
      <c r="D271">
        <f>Mod0.3.dat!D272</f>
        <v>0.151</v>
      </c>
      <c r="E271">
        <f>Mod0.3.dat!E272</f>
        <v>0.191</v>
      </c>
      <c r="F271">
        <f>Mod0.3.dat!F272</f>
        <v>0.28000000000000003</v>
      </c>
      <c r="G271">
        <f>Mod0.3.dat!G272</f>
        <v>0.35199999999999998</v>
      </c>
      <c r="H271">
        <f>Mod0.3.dat!H272</f>
        <v>0.52400000000000002</v>
      </c>
      <c r="I271">
        <f>Mod0.3.dat!I272</f>
        <v>0.68300000000000005</v>
      </c>
      <c r="J271">
        <f>Mod0.3.dat!J272</f>
        <v>0.94499999999999995</v>
      </c>
      <c r="K271">
        <f>Mod0.3.dat!K272</f>
        <v>1.216</v>
      </c>
      <c r="L271">
        <f>Mod0.3.dat!L272</f>
        <v>1.4259999999999999</v>
      </c>
      <c r="M271">
        <f>Mod0.3.dat!M272</f>
        <v>1.4770000000000001</v>
      </c>
    </row>
    <row r="272" spans="1:13" x14ac:dyDescent="0.3">
      <c r="A272" s="1">
        <f>Mod0.3.dat!A273</f>
        <v>1997</v>
      </c>
      <c r="B272">
        <f>Mod0.3.dat!B273</f>
        <v>0.104</v>
      </c>
      <c r="C272">
        <f>Mod0.3.dat!C273</f>
        <v>0.106</v>
      </c>
      <c r="D272">
        <f>Mod0.3.dat!D273</f>
        <v>0.14599999999999999</v>
      </c>
      <c r="E272">
        <f>Mod0.3.dat!E273</f>
        <v>0.20100000000000001</v>
      </c>
      <c r="F272">
        <f>Mod0.3.dat!F273</f>
        <v>0.26</v>
      </c>
      <c r="G272">
        <f>Mod0.3.dat!G273</f>
        <v>0.35499999999999998</v>
      </c>
      <c r="H272">
        <f>Mod0.3.dat!H273</f>
        <v>0.495</v>
      </c>
      <c r="I272">
        <f>Mod0.3.dat!I273</f>
        <v>0.68300000000000005</v>
      </c>
      <c r="J272">
        <f>Mod0.3.dat!J273</f>
        <v>0.88400000000000001</v>
      </c>
      <c r="K272">
        <f>Mod0.3.dat!K273</f>
        <v>1.0880000000000001</v>
      </c>
      <c r="L272">
        <f>Mod0.3.dat!L273</f>
        <v>1.4670000000000001</v>
      </c>
      <c r="M272">
        <f>Mod0.3.dat!M273</f>
        <v>1.647</v>
      </c>
    </row>
    <row r="273" spans="1:13" x14ac:dyDescent="0.3">
      <c r="A273" s="1">
        <f>Mod0.3.dat!A274</f>
        <v>1998</v>
      </c>
      <c r="B273">
        <f>Mod0.3.dat!B274</f>
        <v>8.4000000000000005E-2</v>
      </c>
      <c r="C273">
        <f>Mod0.3.dat!C274</f>
        <v>0.128</v>
      </c>
      <c r="D273">
        <f>Mod0.3.dat!D274</f>
        <v>0.13800000000000001</v>
      </c>
      <c r="E273">
        <f>Mod0.3.dat!E274</f>
        <v>0.17799999999999999</v>
      </c>
      <c r="F273">
        <f>Mod0.3.dat!F274</f>
        <v>0.248</v>
      </c>
      <c r="G273">
        <f>Mod0.3.dat!G274</f>
        <v>0.34</v>
      </c>
      <c r="H273">
        <f>Mod0.3.dat!H274</f>
        <v>0.54500000000000004</v>
      </c>
      <c r="I273">
        <f>Mod0.3.dat!I274</f>
        <v>0.80600000000000005</v>
      </c>
      <c r="J273">
        <f>Mod0.3.dat!J274</f>
        <v>1.0349999999999999</v>
      </c>
      <c r="K273">
        <f>Mod0.3.dat!K274</f>
        <v>1.246</v>
      </c>
      <c r="L273">
        <f>Mod0.3.dat!L274</f>
        <v>1.4119999999999999</v>
      </c>
      <c r="M273">
        <f>Mod0.3.dat!M274</f>
        <v>1.655</v>
      </c>
    </row>
    <row r="274" spans="1:13" x14ac:dyDescent="0.3">
      <c r="A274" s="1">
        <f>Mod0.3.dat!A275</f>
        <v>1999</v>
      </c>
      <c r="B274">
        <f>Mod0.3.dat!B275</f>
        <v>0.09</v>
      </c>
      <c r="C274">
        <f>Mod0.3.dat!C275</f>
        <v>0.109</v>
      </c>
      <c r="D274">
        <f>Mod0.3.dat!D275</f>
        <v>0.13400000000000001</v>
      </c>
      <c r="E274">
        <f>Mod0.3.dat!E275</f>
        <v>0.17399999999999999</v>
      </c>
      <c r="F274">
        <f>Mod0.3.dat!F275</f>
        <v>0.25</v>
      </c>
      <c r="G274">
        <f>Mod0.3.dat!G275</f>
        <v>0.33100000000000002</v>
      </c>
      <c r="H274">
        <f>Mod0.3.dat!H275</f>
        <v>0.46500000000000002</v>
      </c>
      <c r="I274">
        <f>Mod0.3.dat!I275</f>
        <v>0.74199999999999999</v>
      </c>
      <c r="J274">
        <f>Mod0.3.dat!J275</f>
        <v>1.0209999999999999</v>
      </c>
      <c r="K274">
        <f>Mod0.3.dat!K275</f>
        <v>1.258</v>
      </c>
      <c r="L274">
        <f>Mod0.3.dat!L275</f>
        <v>1.3759999999999999</v>
      </c>
      <c r="M274">
        <f>Mod0.3.dat!M275</f>
        <v>1.776</v>
      </c>
    </row>
    <row r="275" spans="1:13" x14ac:dyDescent="0.3">
      <c r="A275" s="1">
        <f>Mod0.3.dat!A276</f>
        <v>2000</v>
      </c>
      <c r="B275">
        <f>Mod0.3.dat!B276</f>
        <v>4.2999999999999997E-2</v>
      </c>
      <c r="C275">
        <f>Mod0.3.dat!C276</f>
        <v>6.4000000000000001E-2</v>
      </c>
      <c r="D275">
        <f>Mod0.3.dat!D276</f>
        <v>0.16300000000000001</v>
      </c>
      <c r="E275">
        <f>Mod0.3.dat!E276</f>
        <v>0.19600000000000001</v>
      </c>
      <c r="F275">
        <f>Mod0.3.dat!F276</f>
        <v>0.255</v>
      </c>
      <c r="G275">
        <f>Mod0.3.dat!G276</f>
        <v>0.34599999999999997</v>
      </c>
      <c r="H275">
        <f>Mod0.3.dat!H276</f>
        <v>0.46600000000000003</v>
      </c>
      <c r="I275">
        <f>Mod0.3.dat!I276</f>
        <v>0.75600000000000001</v>
      </c>
      <c r="J275">
        <f>Mod0.3.dat!J276</f>
        <v>0.999</v>
      </c>
      <c r="K275">
        <f>Mod0.3.dat!K276</f>
        <v>1.141</v>
      </c>
      <c r="L275">
        <f>Mod0.3.dat!L276</f>
        <v>1.228</v>
      </c>
      <c r="M275">
        <f>Mod0.3.dat!M276</f>
        <v>1.5629999999999999</v>
      </c>
    </row>
    <row r="276" spans="1:13" x14ac:dyDescent="0.3">
      <c r="A276" s="1">
        <f>Mod0.3.dat!A277</f>
        <v>2001</v>
      </c>
      <c r="B276">
        <f>Mod0.3.dat!B277</f>
        <v>6.6000000000000003E-2</v>
      </c>
      <c r="C276">
        <f>Mod0.3.dat!C277</f>
        <v>9.8000000000000004E-2</v>
      </c>
      <c r="D276">
        <f>Mod0.3.dat!D277</f>
        <v>0.122</v>
      </c>
      <c r="E276">
        <f>Mod0.3.dat!E277</f>
        <v>0.17899999999999999</v>
      </c>
      <c r="F276">
        <f>Mod0.3.dat!F277</f>
        <v>0.25800000000000001</v>
      </c>
      <c r="G276">
        <f>Mod0.3.dat!G277</f>
        <v>0.32500000000000001</v>
      </c>
      <c r="H276">
        <f>Mod0.3.dat!H277</f>
        <v>0.46100000000000002</v>
      </c>
      <c r="I276">
        <f>Mod0.3.dat!I277</f>
        <v>0.61399999999999999</v>
      </c>
      <c r="J276">
        <f>Mod0.3.dat!J277</f>
        <v>0.82799999999999996</v>
      </c>
      <c r="K276">
        <f>Mod0.3.dat!K277</f>
        <v>1.0740000000000001</v>
      </c>
      <c r="L276">
        <f>Mod0.3.dat!L277</f>
        <v>1.36</v>
      </c>
      <c r="M276">
        <f>Mod0.3.dat!M277</f>
        <v>1.671</v>
      </c>
    </row>
    <row r="277" spans="1:13" x14ac:dyDescent="0.3">
      <c r="A277" s="1">
        <f>Mod0.3.dat!A278</f>
        <v>2002</v>
      </c>
      <c r="B277">
        <f>Mod0.3.dat!B278</f>
        <v>3.1E-2</v>
      </c>
      <c r="C277">
        <f>Mod0.3.dat!C278</f>
        <v>7.3999999999999996E-2</v>
      </c>
      <c r="D277">
        <f>Mod0.3.dat!D278</f>
        <v>0.13</v>
      </c>
      <c r="E277">
        <f>Mod0.3.dat!E278</f>
        <v>0.2</v>
      </c>
      <c r="F277">
        <f>Mod0.3.dat!F278</f>
        <v>0.25700000000000001</v>
      </c>
      <c r="G277">
        <f>Mod0.3.dat!G278</f>
        <v>0.32900000000000001</v>
      </c>
      <c r="H277">
        <f>Mod0.3.dat!H278</f>
        <v>0.44500000000000001</v>
      </c>
      <c r="I277">
        <f>Mod0.3.dat!I278</f>
        <v>0.64500000000000002</v>
      </c>
      <c r="J277">
        <f>Mod0.3.dat!J278</f>
        <v>0.88300000000000001</v>
      </c>
      <c r="K277">
        <f>Mod0.3.dat!K278</f>
        <v>1.1020000000000001</v>
      </c>
      <c r="L277">
        <f>Mod0.3.dat!L278</f>
        <v>1.321</v>
      </c>
      <c r="M277">
        <f>Mod0.3.dat!M278</f>
        <v>1.649</v>
      </c>
    </row>
    <row r="278" spans="1:13" x14ac:dyDescent="0.3">
      <c r="A278" s="1">
        <f>Mod0.3.dat!A279</f>
        <v>2003</v>
      </c>
      <c r="B278">
        <f>Mod0.3.dat!B279</f>
        <v>3.5999999999999997E-2</v>
      </c>
      <c r="C278">
        <f>Mod0.3.dat!C279</f>
        <v>8.5999999999999993E-2</v>
      </c>
      <c r="D278">
        <f>Mod0.3.dat!D279</f>
        <v>0.11700000000000001</v>
      </c>
      <c r="E278">
        <f>Mod0.3.dat!E279</f>
        <v>0.186</v>
      </c>
      <c r="F278">
        <f>Mod0.3.dat!F279</f>
        <v>0.245</v>
      </c>
      <c r="G278">
        <f>Mod0.3.dat!G279</f>
        <v>0.307</v>
      </c>
      <c r="H278">
        <f>Mod0.3.dat!H279</f>
        <v>0.4</v>
      </c>
      <c r="I278">
        <f>Mod0.3.dat!I279</f>
        <v>0.56399999999999995</v>
      </c>
      <c r="J278">
        <f>Mod0.3.dat!J279</f>
        <v>0.76800000000000002</v>
      </c>
      <c r="K278">
        <f>Mod0.3.dat!K279</f>
        <v>1.0049999999999999</v>
      </c>
      <c r="L278">
        <f>Mod0.3.dat!L279</f>
        <v>1.2090000000000001</v>
      </c>
      <c r="M278">
        <f>Mod0.3.dat!M279</f>
        <v>1.5369999999999999</v>
      </c>
    </row>
    <row r="279" spans="1:13" x14ac:dyDescent="0.3">
      <c r="A279" s="1">
        <f>Mod0.3.dat!A280</f>
        <v>2004</v>
      </c>
      <c r="B279">
        <f>Mod0.3.dat!B280</f>
        <v>3.4000000000000002E-2</v>
      </c>
      <c r="C279">
        <f>Mod0.3.dat!C280</f>
        <v>0.08</v>
      </c>
      <c r="D279">
        <f>Mod0.3.dat!D280</f>
        <v>0.158</v>
      </c>
      <c r="E279">
        <f>Mod0.3.dat!E280</f>
        <v>0.193</v>
      </c>
      <c r="F279">
        <f>Mod0.3.dat!F280</f>
        <v>0.247</v>
      </c>
      <c r="G279">
        <f>Mod0.3.dat!G280</f>
        <v>0.307</v>
      </c>
      <c r="H279">
        <f>Mod0.3.dat!H280</f>
        <v>0.38700000000000001</v>
      </c>
      <c r="I279">
        <f>Mod0.3.dat!I280</f>
        <v>0.52800000000000002</v>
      </c>
      <c r="J279">
        <f>Mod0.3.dat!J280</f>
        <v>0.7</v>
      </c>
      <c r="K279">
        <f>Mod0.3.dat!K280</f>
        <v>0.89700000000000002</v>
      </c>
      <c r="L279">
        <f>Mod0.3.dat!L280</f>
        <v>1.087</v>
      </c>
      <c r="M279">
        <f>Mod0.3.dat!M280</f>
        <v>1.5409999999999999</v>
      </c>
    </row>
    <row r="280" spans="1:13" x14ac:dyDescent="0.3">
      <c r="A280" s="1">
        <f>Mod0.3.dat!A281</f>
        <v>2005</v>
      </c>
      <c r="B280">
        <f>Mod0.3.dat!B281</f>
        <v>2.9000000000000001E-2</v>
      </c>
      <c r="C280">
        <f>Mod0.3.dat!C281</f>
        <v>7.4999999999999997E-2</v>
      </c>
      <c r="D280">
        <f>Mod0.3.dat!D281</f>
        <v>0.113</v>
      </c>
      <c r="E280">
        <f>Mod0.3.dat!E281</f>
        <v>0.19600000000000001</v>
      </c>
      <c r="F280">
        <f>Mod0.3.dat!F281</f>
        <v>0.25900000000000001</v>
      </c>
      <c r="G280">
        <f>Mod0.3.dat!G281</f>
        <v>0.318</v>
      </c>
      <c r="H280">
        <f>Mod0.3.dat!H281</f>
        <v>0.39900000000000002</v>
      </c>
      <c r="I280">
        <f>Mod0.3.dat!I281</f>
        <v>0.51700000000000002</v>
      </c>
      <c r="J280">
        <f>Mod0.3.dat!J281</f>
        <v>0.64100000000000001</v>
      </c>
      <c r="K280">
        <f>Mod0.3.dat!K281</f>
        <v>0.76700000000000002</v>
      </c>
      <c r="L280">
        <f>Mod0.3.dat!L281</f>
        <v>0.91800000000000004</v>
      </c>
      <c r="M280">
        <f>Mod0.3.dat!M281</f>
        <v>1.296</v>
      </c>
    </row>
    <row r="281" spans="1:13" x14ac:dyDescent="0.3">
      <c r="A281" s="1">
        <f>Mod0.3.dat!A282</f>
        <v>2006</v>
      </c>
      <c r="B281">
        <f>Mod0.3.dat!B282</f>
        <v>3.3000000000000002E-2</v>
      </c>
      <c r="C281">
        <f>Mod0.3.dat!C282</f>
        <v>7.5999999999999998E-2</v>
      </c>
      <c r="D281">
        <f>Mod0.3.dat!D282</f>
        <v>0.11600000000000001</v>
      </c>
      <c r="E281">
        <f>Mod0.3.dat!E282</f>
        <v>0.14099999999999999</v>
      </c>
      <c r="F281">
        <f>Mod0.3.dat!F282</f>
        <v>0.26100000000000001</v>
      </c>
      <c r="G281">
        <f>Mod0.3.dat!G282</f>
        <v>0.35</v>
      </c>
      <c r="H281">
        <f>Mod0.3.dat!H282</f>
        <v>0.41899999999999998</v>
      </c>
      <c r="I281">
        <f>Mod0.3.dat!I282</f>
        <v>0.51600000000000001</v>
      </c>
      <c r="J281">
        <f>Mod0.3.dat!J282</f>
        <v>0.63100000000000001</v>
      </c>
      <c r="K281">
        <f>Mod0.3.dat!K282</f>
        <v>0.752</v>
      </c>
      <c r="L281">
        <f>Mod0.3.dat!L282</f>
        <v>0.92400000000000004</v>
      </c>
      <c r="M281">
        <f>Mod0.3.dat!M282</f>
        <v>1.2629999999999999</v>
      </c>
    </row>
    <row r="282" spans="1:13" x14ac:dyDescent="0.3">
      <c r="A282" s="1">
        <f>Mod0.3.dat!A283</f>
        <v>2007</v>
      </c>
      <c r="B282">
        <f>Mod0.3.dat!B283</f>
        <v>8.5999999999999993E-2</v>
      </c>
      <c r="C282">
        <f>Mod0.3.dat!C283</f>
        <v>7.3999999999999996E-2</v>
      </c>
      <c r="D282">
        <f>Mod0.3.dat!D283</f>
        <v>0.121</v>
      </c>
      <c r="E282">
        <f>Mod0.3.dat!E283</f>
        <v>0.17199999999999999</v>
      </c>
      <c r="F282">
        <f>Mod0.3.dat!F283</f>
        <v>0.22600000000000001</v>
      </c>
      <c r="G282">
        <f>Mod0.3.dat!G283</f>
        <v>0.33100000000000002</v>
      </c>
      <c r="H282">
        <f>Mod0.3.dat!H283</f>
        <v>0.43099999999999999</v>
      </c>
      <c r="I282">
        <f>Mod0.3.dat!I283</f>
        <v>0.51</v>
      </c>
      <c r="J282">
        <f>Mod0.3.dat!J283</f>
        <v>0.621</v>
      </c>
      <c r="K282">
        <f>Mod0.3.dat!K283</f>
        <v>0.75600000000000001</v>
      </c>
      <c r="L282">
        <f>Mod0.3.dat!L283</f>
        <v>0.90300000000000002</v>
      </c>
      <c r="M282">
        <f>Mod0.3.dat!M283</f>
        <v>1.177</v>
      </c>
    </row>
    <row r="283" spans="1:13" x14ac:dyDescent="0.3">
      <c r="A283" s="1">
        <f>Mod0.3.dat!A284</f>
        <v>2008</v>
      </c>
      <c r="B283">
        <f>Mod0.3.dat!B284</f>
        <v>3.5999999999999997E-2</v>
      </c>
      <c r="C283">
        <f>Mod0.3.dat!C284</f>
        <v>4.8000000000000001E-2</v>
      </c>
      <c r="D283">
        <f>Mod0.3.dat!D284</f>
        <v>6.9000000000000006E-2</v>
      </c>
      <c r="E283">
        <f>Mod0.3.dat!E284</f>
        <v>0.186</v>
      </c>
      <c r="F283">
        <f>Mod0.3.dat!F284</f>
        <v>0.254</v>
      </c>
      <c r="G283">
        <f>Mod0.3.dat!G284</f>
        <v>0.312</v>
      </c>
      <c r="H283">
        <f>Mod0.3.dat!H284</f>
        <v>0.41599999999999998</v>
      </c>
      <c r="I283">
        <f>Mod0.3.dat!I284</f>
        <v>0.51500000000000001</v>
      </c>
      <c r="J283">
        <f>Mod0.3.dat!J284</f>
        <v>0.60499999999999998</v>
      </c>
      <c r="K283">
        <f>Mod0.3.dat!K284</f>
        <v>0.71899999999999997</v>
      </c>
      <c r="L283">
        <f>Mod0.3.dat!L284</f>
        <v>0.86099999999999999</v>
      </c>
      <c r="M283">
        <f>Mod0.3.dat!M284</f>
        <v>1.1479999999999999</v>
      </c>
    </row>
    <row r="284" spans="1:13" x14ac:dyDescent="0.3">
      <c r="A284" s="1">
        <f>Mod0.3.dat!A285</f>
        <v>2009</v>
      </c>
      <c r="B284">
        <f>Mod0.3.dat!B285</f>
        <v>1.4E-2</v>
      </c>
      <c r="C284">
        <f>Mod0.3.dat!C285</f>
        <v>4.4999999999999998E-2</v>
      </c>
      <c r="D284">
        <f>Mod0.3.dat!D285</f>
        <v>0.109</v>
      </c>
      <c r="E284">
        <f>Mod0.3.dat!E285</f>
        <v>0.14199999999999999</v>
      </c>
      <c r="F284">
        <f>Mod0.3.dat!F285</f>
        <v>0.253</v>
      </c>
      <c r="G284">
        <f>Mod0.3.dat!G285</f>
        <v>0.33</v>
      </c>
      <c r="H284">
        <f>Mod0.3.dat!H285</f>
        <v>0.41099999999999998</v>
      </c>
      <c r="I284">
        <f>Mod0.3.dat!I285</f>
        <v>0.53200000000000003</v>
      </c>
      <c r="J284">
        <f>Mod0.3.dat!J285</f>
        <v>0.625</v>
      </c>
      <c r="K284">
        <f>Mod0.3.dat!K285</f>
        <v>0.76400000000000001</v>
      </c>
      <c r="L284">
        <f>Mod0.3.dat!L285</f>
        <v>0.88600000000000001</v>
      </c>
      <c r="M284">
        <f>Mod0.3.dat!M285</f>
        <v>1.1439999999999999</v>
      </c>
    </row>
    <row r="285" spans="1:13" x14ac:dyDescent="0.3">
      <c r="A285" s="1">
        <f>Mod0.3.dat!A286</f>
        <v>2010</v>
      </c>
      <c r="B285">
        <f>Mod0.3.dat!B286</f>
        <v>1.4E-2</v>
      </c>
      <c r="C285">
        <f>Mod0.3.dat!C286</f>
        <v>5.1999999999999998E-2</v>
      </c>
      <c r="D285">
        <f>Mod0.3.dat!D286</f>
        <v>0.10100000000000001</v>
      </c>
      <c r="E285">
        <f>Mod0.3.dat!E286</f>
        <v>0.17499999999999999</v>
      </c>
      <c r="F285">
        <f>Mod0.3.dat!F286</f>
        <v>0.23699999999999999</v>
      </c>
      <c r="G285">
        <f>Mod0.3.dat!G286</f>
        <v>0.313</v>
      </c>
      <c r="H285">
        <f>Mod0.3.dat!H286</f>
        <v>0.41499999999999998</v>
      </c>
      <c r="I285">
        <f>Mod0.3.dat!I286</f>
        <v>0.53900000000000003</v>
      </c>
      <c r="J285">
        <f>Mod0.3.dat!J286</f>
        <v>0.64900000000000002</v>
      </c>
      <c r="K285">
        <f>Mod0.3.dat!K286</f>
        <v>0.78700000000000003</v>
      </c>
      <c r="L285">
        <f>Mod0.3.dat!L286</f>
        <v>0.96399999999999997</v>
      </c>
      <c r="M285">
        <f>Mod0.3.dat!M286</f>
        <v>1.4730000000000001</v>
      </c>
    </row>
    <row r="286" spans="1:13" x14ac:dyDescent="0.3">
      <c r="A286" s="1">
        <f>Mod0.3.dat!A287</f>
        <v>2011</v>
      </c>
      <c r="B286">
        <f>Mod0.3.dat!B287</f>
        <v>1.9E-2</v>
      </c>
      <c r="C286">
        <f>Mod0.3.dat!C287</f>
        <v>6.7000000000000004E-2</v>
      </c>
      <c r="D286">
        <f>Mod0.3.dat!D287</f>
        <v>0.10100000000000001</v>
      </c>
      <c r="E286">
        <f>Mod0.3.dat!E287</f>
        <v>0.19</v>
      </c>
      <c r="F286">
        <f>Mod0.3.dat!F287</f>
        <v>0.28699999999999998</v>
      </c>
      <c r="G286">
        <f>Mod0.3.dat!G287</f>
        <v>0.35299999999999998</v>
      </c>
      <c r="H286">
        <f>Mod0.3.dat!H287</f>
        <v>0.46600000000000003</v>
      </c>
      <c r="I286">
        <f>Mod0.3.dat!I287</f>
        <v>0.61299999999999999</v>
      </c>
      <c r="J286">
        <f>Mod0.3.dat!J287</f>
        <v>0.77400000000000002</v>
      </c>
      <c r="K286">
        <f>Mod0.3.dat!K287</f>
        <v>0.92300000000000004</v>
      </c>
      <c r="L286">
        <f>Mod0.3.dat!L287</f>
        <v>1.173</v>
      </c>
      <c r="M286">
        <f>Mod0.3.dat!M287</f>
        <v>1.514</v>
      </c>
    </row>
    <row r="287" spans="1:13" x14ac:dyDescent="0.3">
      <c r="A287" s="1">
        <f>Mod0.3.dat!A288</f>
        <v>2012</v>
      </c>
      <c r="B287">
        <f>Mod0.3.dat!B288</f>
        <v>7.0000000000000001E-3</v>
      </c>
      <c r="C287">
        <f>Mod0.3.dat!C288</f>
        <v>1.4E-2</v>
      </c>
      <c r="D287">
        <f>Mod0.3.dat!D288</f>
        <v>8.2000000000000003E-2</v>
      </c>
      <c r="E287">
        <f>Mod0.3.dat!E288</f>
        <v>0.20200000000000001</v>
      </c>
      <c r="F287">
        <f>Mod0.3.dat!F288</f>
        <v>0.26400000000000001</v>
      </c>
      <c r="G287">
        <f>Mod0.3.dat!G288</f>
        <v>0.35299999999999998</v>
      </c>
      <c r="H287">
        <f>Mod0.3.dat!H288</f>
        <v>0.47599999999999998</v>
      </c>
      <c r="I287">
        <f>Mod0.3.dat!I288</f>
        <v>0.55800000000000005</v>
      </c>
      <c r="J287">
        <f>Mod0.3.dat!J288</f>
        <v>0.71099999999999997</v>
      </c>
      <c r="K287">
        <f>Mod0.3.dat!K288</f>
        <v>0.91200000000000003</v>
      </c>
      <c r="L287">
        <f>Mod0.3.dat!L288</f>
        <v>1.1459999999999999</v>
      </c>
      <c r="M287">
        <f>Mod0.3.dat!M288</f>
        <v>1.6</v>
      </c>
    </row>
    <row r="288" spans="1:13" s="3" customFormat="1" x14ac:dyDescent="0.3">
      <c r="A288" s="2"/>
      <c r="B288" s="3" t="s">
        <v>0</v>
      </c>
      <c r="C288" s="3" t="s">
        <v>8</v>
      </c>
      <c r="D288" s="3">
        <v>3</v>
      </c>
      <c r="E288" s="3" t="s">
        <v>10</v>
      </c>
    </row>
    <row r="289" spans="1:13" x14ac:dyDescent="0.3">
      <c r="A289" s="1">
        <f>Mod0.3.dat!A291</f>
        <v>1970</v>
      </c>
      <c r="B289">
        <f>Mod0.3.dat!B291</f>
        <v>4.4999999999999998E-2</v>
      </c>
      <c r="C289">
        <f>Mod0.3.dat!C291</f>
        <v>0.17100000000000001</v>
      </c>
      <c r="D289">
        <f>Mod0.3.dat!D291</f>
        <v>0.377</v>
      </c>
      <c r="E289">
        <f>Mod0.3.dat!E291</f>
        <v>0.64200000000000002</v>
      </c>
      <c r="F289">
        <f>Mod0.3.dat!F291</f>
        <v>0.94499999999999995</v>
      </c>
      <c r="G289">
        <f>Mod0.3.dat!G291</f>
        <v>1.2649999999999999</v>
      </c>
      <c r="H289">
        <f>Mod0.3.dat!H291</f>
        <v>1.587</v>
      </c>
      <c r="I289">
        <f>Mod0.3.dat!I291</f>
        <v>1.9</v>
      </c>
      <c r="J289">
        <f>Mod0.3.dat!J291</f>
        <v>2.1960000000000002</v>
      </c>
      <c r="K289">
        <f>Mod0.3.dat!K291</f>
        <v>2.4700000000000002</v>
      </c>
      <c r="L289">
        <f>Mod0.3.dat!L291</f>
        <v>2.7210000000000001</v>
      </c>
      <c r="M289">
        <f>Mod0.3.dat!M291</f>
        <v>2.9460000000000002</v>
      </c>
    </row>
    <row r="290" spans="1:13" x14ac:dyDescent="0.3">
      <c r="A290" s="1">
        <f>Mod0.3.dat!A292</f>
        <v>1971</v>
      </c>
      <c r="B290">
        <f>Mod0.3.dat!B292</f>
        <v>4.4999999999999998E-2</v>
      </c>
      <c r="C290">
        <f>Mod0.3.dat!C292</f>
        <v>0.17100000000000001</v>
      </c>
      <c r="D290">
        <f>Mod0.3.dat!D292</f>
        <v>0.377</v>
      </c>
      <c r="E290">
        <f>Mod0.3.dat!E292</f>
        <v>0.64300000000000002</v>
      </c>
      <c r="F290">
        <f>Mod0.3.dat!F292</f>
        <v>0.94599999999999995</v>
      </c>
      <c r="G290">
        <f>Mod0.3.dat!G292</f>
        <v>1.266</v>
      </c>
      <c r="H290">
        <f>Mod0.3.dat!H292</f>
        <v>1.5880000000000001</v>
      </c>
      <c r="I290">
        <f>Mod0.3.dat!I292</f>
        <v>1.9019999999999999</v>
      </c>
      <c r="J290">
        <f>Mod0.3.dat!J292</f>
        <v>2.198</v>
      </c>
      <c r="K290">
        <f>Mod0.3.dat!K292</f>
        <v>2.472</v>
      </c>
      <c r="L290">
        <f>Mod0.3.dat!L292</f>
        <v>2.7229999999999999</v>
      </c>
      <c r="M290">
        <f>Mod0.3.dat!M292</f>
        <v>2.9489999999999998</v>
      </c>
    </row>
    <row r="291" spans="1:13" x14ac:dyDescent="0.3">
      <c r="A291" s="1">
        <f>Mod0.3.dat!A293</f>
        <v>1972</v>
      </c>
      <c r="B291">
        <f>Mod0.3.dat!B293</f>
        <v>0.03</v>
      </c>
      <c r="C291">
        <f>Mod0.3.dat!C293</f>
        <v>0.13</v>
      </c>
      <c r="D291">
        <f>Mod0.3.dat!D293</f>
        <v>0.30599999999999999</v>
      </c>
      <c r="E291">
        <f>Mod0.3.dat!E293</f>
        <v>0.54800000000000004</v>
      </c>
      <c r="F291">
        <f>Mod0.3.dat!F293</f>
        <v>0.83499999999999996</v>
      </c>
      <c r="G291">
        <f>Mod0.3.dat!G293</f>
        <v>1.1479999999999999</v>
      </c>
      <c r="H291">
        <f>Mod0.3.dat!H293</f>
        <v>1.47</v>
      </c>
      <c r="I291">
        <f>Mod0.3.dat!I293</f>
        <v>1.7889999999999999</v>
      </c>
      <c r="J291">
        <f>Mod0.3.dat!J293</f>
        <v>2.0950000000000002</v>
      </c>
      <c r="K291">
        <f>Mod0.3.dat!K293</f>
        <v>2.3820000000000001</v>
      </c>
      <c r="L291">
        <f>Mod0.3.dat!L293</f>
        <v>2.6469999999999998</v>
      </c>
      <c r="M291">
        <f>Mod0.3.dat!M293</f>
        <v>2.887</v>
      </c>
    </row>
    <row r="292" spans="1:13" x14ac:dyDescent="0.3">
      <c r="A292" s="1">
        <f>Mod0.3.dat!A294</f>
        <v>1973</v>
      </c>
      <c r="B292">
        <f>Mod0.3.dat!B294</f>
        <v>3.6999999999999998E-2</v>
      </c>
      <c r="C292">
        <f>Mod0.3.dat!C294</f>
        <v>0.14699999999999999</v>
      </c>
      <c r="D292">
        <f>Mod0.3.dat!D294</f>
        <v>0.33</v>
      </c>
      <c r="E292">
        <f>Mod0.3.dat!E294</f>
        <v>0.56799999999999995</v>
      </c>
      <c r="F292">
        <f>Mod0.3.dat!F294</f>
        <v>0.84199999999999997</v>
      </c>
      <c r="G292">
        <f>Mod0.3.dat!G294</f>
        <v>1.1339999999999999</v>
      </c>
      <c r="H292">
        <f>Mod0.3.dat!H294</f>
        <v>1.43</v>
      </c>
      <c r="I292">
        <f>Mod0.3.dat!I294</f>
        <v>1.718</v>
      </c>
      <c r="J292">
        <f>Mod0.3.dat!J294</f>
        <v>1.9910000000000001</v>
      </c>
      <c r="K292">
        <f>Mod0.3.dat!K294</f>
        <v>2.246</v>
      </c>
      <c r="L292">
        <f>Mod0.3.dat!L294</f>
        <v>2.4780000000000002</v>
      </c>
      <c r="M292">
        <f>Mod0.3.dat!M294</f>
        <v>2.6880000000000002</v>
      </c>
    </row>
    <row r="293" spans="1:13" x14ac:dyDescent="0.3">
      <c r="A293" s="1">
        <f>Mod0.3.dat!A295</f>
        <v>1974</v>
      </c>
      <c r="B293">
        <f>Mod0.3.dat!B295</f>
        <v>3.7999999999999999E-2</v>
      </c>
      <c r="C293">
        <f>Mod0.3.dat!C295</f>
        <v>0.14699999999999999</v>
      </c>
      <c r="D293">
        <f>Mod0.3.dat!D295</f>
        <v>0.32600000000000001</v>
      </c>
      <c r="E293">
        <f>Mod0.3.dat!E295</f>
        <v>0.55800000000000005</v>
      </c>
      <c r="F293">
        <f>Mod0.3.dat!F295</f>
        <v>0.82499999999999996</v>
      </c>
      <c r="G293">
        <f>Mod0.3.dat!G295</f>
        <v>1.1080000000000001</v>
      </c>
      <c r="H293">
        <f>Mod0.3.dat!H295</f>
        <v>1.393</v>
      </c>
      <c r="I293">
        <f>Mod0.3.dat!I295</f>
        <v>1.671</v>
      </c>
      <c r="J293">
        <f>Mod0.3.dat!J295</f>
        <v>1.9339999999999999</v>
      </c>
      <c r="K293">
        <f>Mod0.3.dat!K295</f>
        <v>2.1779999999999999</v>
      </c>
      <c r="L293">
        <f>Mod0.3.dat!L295</f>
        <v>2.4020000000000001</v>
      </c>
      <c r="M293">
        <f>Mod0.3.dat!M295</f>
        <v>2.6030000000000002</v>
      </c>
    </row>
    <row r="294" spans="1:13" x14ac:dyDescent="0.3">
      <c r="A294" s="1">
        <f>Mod0.3.dat!A296</f>
        <v>1975</v>
      </c>
      <c r="B294">
        <f>Mod0.3.dat!B296</f>
        <v>3.4000000000000002E-2</v>
      </c>
      <c r="C294">
        <f>Mod0.3.dat!C296</f>
        <v>0.13600000000000001</v>
      </c>
      <c r="D294">
        <f>Mod0.3.dat!D296</f>
        <v>0.31</v>
      </c>
      <c r="E294">
        <f>Mod0.3.dat!E296</f>
        <v>0.54</v>
      </c>
      <c r="F294">
        <f>Mod0.3.dat!F296</f>
        <v>0.80800000000000005</v>
      </c>
      <c r="G294">
        <f>Mod0.3.dat!G296</f>
        <v>1.095</v>
      </c>
      <c r="H294">
        <f>Mod0.3.dat!H296</f>
        <v>1.387</v>
      </c>
      <c r="I294">
        <f>Mod0.3.dat!I296</f>
        <v>1.6739999999999999</v>
      </c>
      <c r="J294">
        <f>Mod0.3.dat!J296</f>
        <v>1.946</v>
      </c>
      <c r="K294">
        <f>Mod0.3.dat!K296</f>
        <v>2.2010000000000001</v>
      </c>
      <c r="L294">
        <f>Mod0.3.dat!L296</f>
        <v>2.4340000000000002</v>
      </c>
      <c r="M294">
        <f>Mod0.3.dat!M296</f>
        <v>2.645</v>
      </c>
    </row>
    <row r="295" spans="1:13" x14ac:dyDescent="0.3">
      <c r="A295" s="1">
        <f>Mod0.3.dat!A297</f>
        <v>1976</v>
      </c>
      <c r="B295">
        <f>Mod0.3.dat!B297</f>
        <v>4.3999999999999997E-2</v>
      </c>
      <c r="C295">
        <f>Mod0.3.dat!C297</f>
        <v>0.16</v>
      </c>
      <c r="D295">
        <f>Mod0.3.dat!D297</f>
        <v>0.34</v>
      </c>
      <c r="E295">
        <f>Mod0.3.dat!E297</f>
        <v>0.56699999999999995</v>
      </c>
      <c r="F295">
        <f>Mod0.3.dat!F297</f>
        <v>0.82199999999999995</v>
      </c>
      <c r="G295">
        <f>Mod0.3.dat!G297</f>
        <v>1.087</v>
      </c>
      <c r="H295">
        <f>Mod0.3.dat!H297</f>
        <v>1.351</v>
      </c>
      <c r="I295">
        <f>Mod0.3.dat!I297</f>
        <v>1.6060000000000001</v>
      </c>
      <c r="J295">
        <f>Mod0.3.dat!J297</f>
        <v>1.845</v>
      </c>
      <c r="K295">
        <f>Mod0.3.dat!K297</f>
        <v>2.0649999999999999</v>
      </c>
      <c r="L295">
        <f>Mod0.3.dat!L297</f>
        <v>2.266</v>
      </c>
      <c r="M295">
        <f>Mod0.3.dat!M297</f>
        <v>2.4460000000000002</v>
      </c>
    </row>
    <row r="296" spans="1:13" x14ac:dyDescent="0.3">
      <c r="A296" s="1">
        <f>Mod0.3.dat!A298</f>
        <v>1977</v>
      </c>
      <c r="B296">
        <f>Mod0.3.dat!B298</f>
        <v>3.2000000000000001E-2</v>
      </c>
      <c r="C296">
        <f>Mod0.3.dat!C298</f>
        <v>0.13</v>
      </c>
      <c r="D296">
        <f>Mod0.3.dat!D298</f>
        <v>0.29399999999999998</v>
      </c>
      <c r="E296">
        <f>Mod0.3.dat!E298</f>
        <v>0.51</v>
      </c>
      <c r="F296">
        <f>Mod0.3.dat!F298</f>
        <v>0.76</v>
      </c>
      <c r="G296">
        <f>Mod0.3.dat!G298</f>
        <v>1.028</v>
      </c>
      <c r="H296">
        <f>Mod0.3.dat!H298</f>
        <v>1.3</v>
      </c>
      <c r="I296">
        <f>Mod0.3.dat!I298</f>
        <v>1.5660000000000001</v>
      </c>
      <c r="J296">
        <f>Mod0.3.dat!J298</f>
        <v>1.8180000000000001</v>
      </c>
      <c r="K296">
        <f>Mod0.3.dat!K298</f>
        <v>2.0539999999999998</v>
      </c>
      <c r="L296">
        <f>Mod0.3.dat!L298</f>
        <v>2.27</v>
      </c>
      <c r="M296">
        <f>Mod0.3.dat!M298</f>
        <v>2.4649999999999999</v>
      </c>
    </row>
    <row r="297" spans="1:13" x14ac:dyDescent="0.3">
      <c r="A297" s="1">
        <f>Mod0.3.dat!A299</f>
        <v>1978</v>
      </c>
      <c r="B297">
        <f>Mod0.3.dat!B299</f>
        <v>3.2000000000000001E-2</v>
      </c>
      <c r="C297">
        <f>Mod0.3.dat!C299</f>
        <v>0.129</v>
      </c>
      <c r="D297">
        <f>Mod0.3.dat!D299</f>
        <v>0.29499999999999998</v>
      </c>
      <c r="E297">
        <f>Mod0.3.dat!E299</f>
        <v>0.51600000000000001</v>
      </c>
      <c r="F297">
        <f>Mod0.3.dat!F299</f>
        <v>0.77400000000000002</v>
      </c>
      <c r="G297">
        <f>Mod0.3.dat!G299</f>
        <v>1.05</v>
      </c>
      <c r="H297">
        <f>Mod0.3.dat!H299</f>
        <v>1.3320000000000001</v>
      </c>
      <c r="I297">
        <f>Mod0.3.dat!I299</f>
        <v>1.6080000000000001</v>
      </c>
      <c r="J297">
        <f>Mod0.3.dat!J299</f>
        <v>1.8720000000000001</v>
      </c>
      <c r="K297">
        <f>Mod0.3.dat!K299</f>
        <v>2.117</v>
      </c>
      <c r="L297">
        <f>Mod0.3.dat!L299</f>
        <v>2.343</v>
      </c>
      <c r="M297">
        <f>Mod0.3.dat!M299</f>
        <v>2.5470000000000002</v>
      </c>
    </row>
    <row r="298" spans="1:13" x14ac:dyDescent="0.3">
      <c r="A298" s="1">
        <f>Mod0.3.dat!A300</f>
        <v>1979</v>
      </c>
      <c r="B298">
        <f>Mod0.3.dat!B300</f>
        <v>3.5999999999999997E-2</v>
      </c>
      <c r="C298">
        <f>Mod0.3.dat!C300</f>
        <v>0.13800000000000001</v>
      </c>
      <c r="D298">
        <f>Mod0.3.dat!D300</f>
        <v>0.30399999999999999</v>
      </c>
      <c r="E298">
        <f>Mod0.3.dat!E300</f>
        <v>0.51800000000000002</v>
      </c>
      <c r="F298">
        <f>Mod0.3.dat!F300</f>
        <v>0.76200000000000001</v>
      </c>
      <c r="G298">
        <f>Mod0.3.dat!G300</f>
        <v>1.02</v>
      </c>
      <c r="H298">
        <f>Mod0.3.dat!H300</f>
        <v>1.28</v>
      </c>
      <c r="I298">
        <f>Mod0.3.dat!I300</f>
        <v>1.532</v>
      </c>
      <c r="J298">
        <f>Mod0.3.dat!J300</f>
        <v>1.77</v>
      </c>
      <c r="K298">
        <f>Mod0.3.dat!K300</f>
        <v>1.9910000000000001</v>
      </c>
      <c r="L298">
        <f>Mod0.3.dat!L300</f>
        <v>2.1930000000000001</v>
      </c>
      <c r="M298">
        <f>Mod0.3.dat!M300</f>
        <v>2.375</v>
      </c>
    </row>
    <row r="299" spans="1:13" x14ac:dyDescent="0.3">
      <c r="A299" s="1">
        <f>Mod0.3.dat!A301</f>
        <v>1980</v>
      </c>
      <c r="B299">
        <f>Mod0.3.dat!B301</f>
        <v>3.5999999999999997E-2</v>
      </c>
      <c r="C299">
        <f>Mod0.3.dat!C301</f>
        <v>0.13600000000000001</v>
      </c>
      <c r="D299">
        <f>Mod0.3.dat!D301</f>
        <v>0.29799999999999999</v>
      </c>
      <c r="E299">
        <f>Mod0.3.dat!E301</f>
        <v>0.50600000000000001</v>
      </c>
      <c r="F299">
        <f>Mod0.3.dat!F301</f>
        <v>0.74299999999999999</v>
      </c>
      <c r="G299">
        <f>Mod0.3.dat!G301</f>
        <v>0.99399999999999999</v>
      </c>
      <c r="H299">
        <f>Mod0.3.dat!H301</f>
        <v>1.2450000000000001</v>
      </c>
      <c r="I299">
        <f>Mod0.3.dat!I301</f>
        <v>1.49</v>
      </c>
      <c r="J299">
        <f>Mod0.3.dat!J301</f>
        <v>1.7210000000000001</v>
      </c>
      <c r="K299">
        <f>Mod0.3.dat!K301</f>
        <v>1.9339999999999999</v>
      </c>
      <c r="L299">
        <f>Mod0.3.dat!L301</f>
        <v>2.13</v>
      </c>
      <c r="M299">
        <f>Mod0.3.dat!M301</f>
        <v>2.306</v>
      </c>
    </row>
    <row r="300" spans="1:13" x14ac:dyDescent="0.3">
      <c r="A300" s="1">
        <f>Mod0.3.dat!A302</f>
        <v>1981</v>
      </c>
      <c r="B300">
        <f>Mod0.3.dat!B302</f>
        <v>4.1000000000000002E-2</v>
      </c>
      <c r="C300">
        <f>Mod0.3.dat!C302</f>
        <v>0.14799999999999999</v>
      </c>
      <c r="D300">
        <f>Mod0.3.dat!D302</f>
        <v>0.314</v>
      </c>
      <c r="E300">
        <f>Mod0.3.dat!E302</f>
        <v>0.52400000000000002</v>
      </c>
      <c r="F300">
        <f>Mod0.3.dat!F302</f>
        <v>0.75800000000000001</v>
      </c>
      <c r="G300">
        <f>Mod0.3.dat!G302</f>
        <v>1.0029999999999999</v>
      </c>
      <c r="H300">
        <f>Mod0.3.dat!H302</f>
        <v>1.2470000000000001</v>
      </c>
      <c r="I300">
        <f>Mod0.3.dat!I302</f>
        <v>1.4810000000000001</v>
      </c>
      <c r="J300">
        <f>Mod0.3.dat!J302</f>
        <v>1.702</v>
      </c>
      <c r="K300">
        <f>Mod0.3.dat!K302</f>
        <v>1.905</v>
      </c>
      <c r="L300">
        <f>Mod0.3.dat!L302</f>
        <v>2.089</v>
      </c>
      <c r="M300">
        <f>Mod0.3.dat!M302</f>
        <v>2.2549999999999999</v>
      </c>
    </row>
    <row r="301" spans="1:13" x14ac:dyDescent="0.3">
      <c r="A301" s="1">
        <f>Mod0.3.dat!A303</f>
        <v>1982</v>
      </c>
      <c r="B301">
        <f>Mod0.3.dat!B303</f>
        <v>3.9E-2</v>
      </c>
      <c r="C301">
        <f>Mod0.3.dat!C303</f>
        <v>0.14399999999999999</v>
      </c>
      <c r="D301">
        <f>Mod0.3.dat!D303</f>
        <v>0.309</v>
      </c>
      <c r="E301">
        <f>Mod0.3.dat!E303</f>
        <v>0.51900000000000002</v>
      </c>
      <c r="F301">
        <f>Mod0.3.dat!F303</f>
        <v>0.755</v>
      </c>
      <c r="G301">
        <f>Mod0.3.dat!G303</f>
        <v>1.002</v>
      </c>
      <c r="H301">
        <f>Mod0.3.dat!H303</f>
        <v>1.2490000000000001</v>
      </c>
      <c r="I301">
        <f>Mod0.3.dat!I303</f>
        <v>1.488</v>
      </c>
      <c r="J301">
        <f>Mod0.3.dat!J303</f>
        <v>1.712</v>
      </c>
      <c r="K301">
        <f>Mod0.3.dat!K303</f>
        <v>1.92</v>
      </c>
      <c r="L301">
        <f>Mod0.3.dat!L303</f>
        <v>2.1080000000000001</v>
      </c>
      <c r="M301">
        <f>Mod0.3.dat!M303</f>
        <v>2.278</v>
      </c>
    </row>
    <row r="302" spans="1:13" x14ac:dyDescent="0.3">
      <c r="A302" s="1">
        <f>Mod0.3.dat!A304</f>
        <v>1983</v>
      </c>
      <c r="B302">
        <f>Mod0.3.dat!B304</f>
        <v>4.2000000000000003E-2</v>
      </c>
      <c r="C302">
        <f>Mod0.3.dat!C304</f>
        <v>0.13800000000000001</v>
      </c>
      <c r="D302">
        <f>Mod0.3.dat!D304</f>
        <v>0.28000000000000003</v>
      </c>
      <c r="E302">
        <f>Mod0.3.dat!E304</f>
        <v>0.45100000000000001</v>
      </c>
      <c r="F302">
        <f>Mod0.3.dat!F304</f>
        <v>0.63800000000000001</v>
      </c>
      <c r="G302">
        <f>Mod0.3.dat!G304</f>
        <v>0.82799999999999996</v>
      </c>
      <c r="H302">
        <f>Mod0.3.dat!H304</f>
        <v>1.014</v>
      </c>
      <c r="I302">
        <f>Mod0.3.dat!I304</f>
        <v>1.1910000000000001</v>
      </c>
      <c r="J302">
        <f>Mod0.3.dat!J304</f>
        <v>1.3560000000000001</v>
      </c>
      <c r="K302">
        <f>Mod0.3.dat!K304</f>
        <v>1.5069999999999999</v>
      </c>
      <c r="L302">
        <f>Mod0.3.dat!L304</f>
        <v>1.643</v>
      </c>
      <c r="M302">
        <f>Mod0.3.dat!M304</f>
        <v>1.764</v>
      </c>
    </row>
    <row r="303" spans="1:13" x14ac:dyDescent="0.3">
      <c r="A303" s="1">
        <f>Mod0.3.dat!A305</f>
        <v>1984</v>
      </c>
      <c r="B303">
        <f>Mod0.3.dat!B305</f>
        <v>4.3999999999999997E-2</v>
      </c>
      <c r="C303">
        <f>Mod0.3.dat!C305</f>
        <v>0.156</v>
      </c>
      <c r="D303">
        <f>Mod0.3.dat!D305</f>
        <v>0.32800000000000001</v>
      </c>
      <c r="E303">
        <f>Mod0.3.dat!E305</f>
        <v>0.54100000000000004</v>
      </c>
      <c r="F303">
        <f>Mod0.3.dat!F305</f>
        <v>0.77800000000000002</v>
      </c>
      <c r="G303">
        <f>Mod0.3.dat!G305</f>
        <v>1.024</v>
      </c>
      <c r="H303">
        <f>Mod0.3.dat!H305</f>
        <v>1.2669999999999999</v>
      </c>
      <c r="I303">
        <f>Mod0.3.dat!I305</f>
        <v>1.5009999999999999</v>
      </c>
      <c r="J303">
        <f>Mod0.3.dat!J305</f>
        <v>1.7190000000000001</v>
      </c>
      <c r="K303">
        <f>Mod0.3.dat!K305</f>
        <v>1.921</v>
      </c>
      <c r="L303">
        <f>Mod0.3.dat!L305</f>
        <v>2.1030000000000002</v>
      </c>
      <c r="M303">
        <f>Mod0.3.dat!M305</f>
        <v>2.2669999999999999</v>
      </c>
    </row>
    <row r="304" spans="1:13" x14ac:dyDescent="0.3">
      <c r="A304" s="1">
        <f>Mod0.3.dat!A306</f>
        <v>1985</v>
      </c>
      <c r="B304">
        <f>Mod0.3.dat!B306</f>
        <v>0.04</v>
      </c>
      <c r="C304">
        <f>Mod0.3.dat!C306</f>
        <v>0.14899999999999999</v>
      </c>
      <c r="D304">
        <f>Mod0.3.dat!D306</f>
        <v>0.32200000000000001</v>
      </c>
      <c r="E304">
        <f>Mod0.3.dat!E306</f>
        <v>0.54100000000000004</v>
      </c>
      <c r="F304">
        <f>Mod0.3.dat!F306</f>
        <v>0.78900000000000003</v>
      </c>
      <c r="G304">
        <f>Mod0.3.dat!G306</f>
        <v>1.048</v>
      </c>
      <c r="H304">
        <f>Mod0.3.dat!H306</f>
        <v>1.3080000000000001</v>
      </c>
      <c r="I304">
        <f>Mod0.3.dat!I306</f>
        <v>1.5580000000000001</v>
      </c>
      <c r="J304">
        <f>Mod0.3.dat!J306</f>
        <v>1.794</v>
      </c>
      <c r="K304">
        <f>Mod0.3.dat!K306</f>
        <v>2.012</v>
      </c>
      <c r="L304">
        <f>Mod0.3.dat!L306</f>
        <v>2.2109999999999999</v>
      </c>
      <c r="M304">
        <f>Mod0.3.dat!M306</f>
        <v>2.3889999999999998</v>
      </c>
    </row>
    <row r="305" spans="1:13" x14ac:dyDescent="0.3">
      <c r="A305" s="1">
        <f>Mod0.3.dat!A307</f>
        <v>1986</v>
      </c>
      <c r="B305">
        <f>Mod0.3.dat!B307</f>
        <v>4.2000000000000003E-2</v>
      </c>
      <c r="C305">
        <f>Mod0.3.dat!C307</f>
        <v>0.151</v>
      </c>
      <c r="D305">
        <f>Mod0.3.dat!D307</f>
        <v>0.32300000000000001</v>
      </c>
      <c r="E305">
        <f>Mod0.3.dat!E307</f>
        <v>0.53900000000000003</v>
      </c>
      <c r="F305">
        <f>Mod0.3.dat!F307</f>
        <v>0.78100000000000003</v>
      </c>
      <c r="G305">
        <f>Mod0.3.dat!G307</f>
        <v>1.0329999999999999</v>
      </c>
      <c r="H305">
        <f>Mod0.3.dat!H307</f>
        <v>1.2849999999999999</v>
      </c>
      <c r="I305">
        <f>Mod0.3.dat!I307</f>
        <v>1.5269999999999999</v>
      </c>
      <c r="J305">
        <f>Mod0.3.dat!J307</f>
        <v>1.7549999999999999</v>
      </c>
      <c r="K305">
        <f>Mod0.3.dat!K307</f>
        <v>1.9650000000000001</v>
      </c>
      <c r="L305">
        <f>Mod0.3.dat!L307</f>
        <v>2.1560000000000001</v>
      </c>
      <c r="M305">
        <f>Mod0.3.dat!M307</f>
        <v>2.327</v>
      </c>
    </row>
    <row r="306" spans="1:13" x14ac:dyDescent="0.3">
      <c r="A306" s="1">
        <f>Mod0.3.dat!A308</f>
        <v>1987</v>
      </c>
      <c r="B306">
        <f>Mod0.3.dat!B308</f>
        <v>3.4000000000000002E-2</v>
      </c>
      <c r="C306">
        <f>Mod0.3.dat!C308</f>
        <v>0.13200000000000001</v>
      </c>
      <c r="D306">
        <f>Mod0.3.dat!D308</f>
        <v>0.29399999999999998</v>
      </c>
      <c r="E306">
        <f>Mod0.3.dat!E308</f>
        <v>0.504</v>
      </c>
      <c r="F306">
        <f>Mod0.3.dat!F308</f>
        <v>0.745</v>
      </c>
      <c r="G306">
        <f>Mod0.3.dat!G308</f>
        <v>1.0009999999999999</v>
      </c>
      <c r="H306">
        <f>Mod0.3.dat!H308</f>
        <v>1.26</v>
      </c>
      <c r="I306">
        <f>Mod0.3.dat!I308</f>
        <v>1.512</v>
      </c>
      <c r="J306">
        <f>Mod0.3.dat!J308</f>
        <v>1.7509999999999999</v>
      </c>
      <c r="K306">
        <f>Mod0.3.dat!K308</f>
        <v>1.9730000000000001</v>
      </c>
      <c r="L306">
        <f>Mod0.3.dat!L308</f>
        <v>2.1760000000000002</v>
      </c>
      <c r="M306">
        <f>Mod0.3.dat!M308</f>
        <v>2.359</v>
      </c>
    </row>
    <row r="307" spans="1:13" x14ac:dyDescent="0.3">
      <c r="A307" s="1">
        <f>Mod0.3.dat!A309</f>
        <v>1988</v>
      </c>
      <c r="B307">
        <f>Mod0.3.dat!B309</f>
        <v>3.7999999999999999E-2</v>
      </c>
      <c r="C307">
        <f>Mod0.3.dat!C309</f>
        <v>0.14499999999999999</v>
      </c>
      <c r="D307">
        <f>Mod0.3.dat!D309</f>
        <v>0.315</v>
      </c>
      <c r="E307">
        <f>Mod0.3.dat!E309</f>
        <v>0.53300000000000003</v>
      </c>
      <c r="F307">
        <f>Mod0.3.dat!F309</f>
        <v>0.78</v>
      </c>
      <c r="G307">
        <f>Mod0.3.dat!G309</f>
        <v>1.0409999999999999</v>
      </c>
      <c r="H307">
        <f>Mod0.3.dat!H309</f>
        <v>1.302</v>
      </c>
      <c r="I307">
        <f>Mod0.3.dat!I309</f>
        <v>1.554</v>
      </c>
      <c r="J307">
        <f>Mod0.3.dat!J309</f>
        <v>1.7929999999999999</v>
      </c>
      <c r="K307">
        <f>Mod0.3.dat!K309</f>
        <v>2.0129999999999999</v>
      </c>
      <c r="L307">
        <f>Mod0.3.dat!L309</f>
        <v>2.2149999999999999</v>
      </c>
      <c r="M307">
        <f>Mod0.3.dat!M309</f>
        <v>2.3959999999999999</v>
      </c>
    </row>
    <row r="308" spans="1:13" x14ac:dyDescent="0.3">
      <c r="A308" s="1">
        <f>Mod0.3.dat!A310</f>
        <v>1989</v>
      </c>
      <c r="B308">
        <f>Mod0.3.dat!B310</f>
        <v>4.3999999999999997E-2</v>
      </c>
      <c r="C308">
        <f>Mod0.3.dat!C310</f>
        <v>0.158</v>
      </c>
      <c r="D308">
        <f>Mod0.3.dat!D310</f>
        <v>0.33700000000000002</v>
      </c>
      <c r="E308">
        <f>Mod0.3.dat!E310</f>
        <v>0.56100000000000005</v>
      </c>
      <c r="F308">
        <f>Mod0.3.dat!F310</f>
        <v>0.81200000000000006</v>
      </c>
      <c r="G308">
        <f>Mod0.3.dat!G310</f>
        <v>1.0740000000000001</v>
      </c>
      <c r="H308">
        <f>Mod0.3.dat!H310</f>
        <v>1.3340000000000001</v>
      </c>
      <c r="I308">
        <f>Mod0.3.dat!I310</f>
        <v>1.585</v>
      </c>
      <c r="J308">
        <f>Mod0.3.dat!J310</f>
        <v>1.821</v>
      </c>
      <c r="K308">
        <f>Mod0.3.dat!K310</f>
        <v>2.0379999999999998</v>
      </c>
      <c r="L308">
        <f>Mod0.3.dat!L310</f>
        <v>2.2360000000000002</v>
      </c>
      <c r="M308">
        <f>Mod0.3.dat!M310</f>
        <v>2.4129999999999998</v>
      </c>
    </row>
    <row r="309" spans="1:13" x14ac:dyDescent="0.3">
      <c r="A309" s="1">
        <f>Mod0.3.dat!A311</f>
        <v>1990</v>
      </c>
      <c r="B309">
        <f>Mod0.3.dat!B311</f>
        <v>4.2000000000000003E-2</v>
      </c>
      <c r="C309">
        <f>Mod0.3.dat!C311</f>
        <v>0.15</v>
      </c>
      <c r="D309">
        <f>Mod0.3.dat!D311</f>
        <v>0.32</v>
      </c>
      <c r="E309">
        <f>Mod0.3.dat!E311</f>
        <v>0.53200000000000003</v>
      </c>
      <c r="F309">
        <f>Mod0.3.dat!F311</f>
        <v>0.76900000000000002</v>
      </c>
      <c r="G309">
        <f>Mod0.3.dat!G311</f>
        <v>1.0169999999999999</v>
      </c>
      <c r="H309">
        <f>Mod0.3.dat!H311</f>
        <v>1.2629999999999999</v>
      </c>
      <c r="I309">
        <f>Mod0.3.dat!I311</f>
        <v>1.4990000000000001</v>
      </c>
      <c r="J309">
        <f>Mod0.3.dat!J311</f>
        <v>1.722</v>
      </c>
      <c r="K309">
        <f>Mod0.3.dat!K311</f>
        <v>1.927</v>
      </c>
      <c r="L309">
        <f>Mod0.3.dat!L311</f>
        <v>2.113</v>
      </c>
      <c r="M309">
        <f>Mod0.3.dat!M311</f>
        <v>2.2799999999999998</v>
      </c>
    </row>
    <row r="310" spans="1:13" x14ac:dyDescent="0.3">
      <c r="A310" s="1">
        <f>Mod0.3.dat!A312</f>
        <v>1991</v>
      </c>
      <c r="B310">
        <f>Mod0.3.dat!B312</f>
        <v>3.9E-2</v>
      </c>
      <c r="C310">
        <f>Mod0.3.dat!C312</f>
        <v>0.14199999999999999</v>
      </c>
      <c r="D310">
        <f>Mod0.3.dat!D312</f>
        <v>0.30499999999999999</v>
      </c>
      <c r="E310">
        <f>Mod0.3.dat!E312</f>
        <v>0.51100000000000001</v>
      </c>
      <c r="F310">
        <f>Mod0.3.dat!F312</f>
        <v>0.74299999999999999</v>
      </c>
      <c r="G310">
        <f>Mod0.3.dat!G312</f>
        <v>0.98499999999999999</v>
      </c>
      <c r="H310">
        <f>Mod0.3.dat!H312</f>
        <v>1.2270000000000001</v>
      </c>
      <c r="I310">
        <f>Mod0.3.dat!I312</f>
        <v>1.4610000000000001</v>
      </c>
      <c r="J310">
        <f>Mod0.3.dat!J312</f>
        <v>1.68</v>
      </c>
      <c r="K310">
        <f>Mod0.3.dat!K312</f>
        <v>1.883</v>
      </c>
      <c r="L310">
        <f>Mod0.3.dat!L312</f>
        <v>2.0680000000000001</v>
      </c>
      <c r="M310">
        <f>Mod0.3.dat!M312</f>
        <v>2.234</v>
      </c>
    </row>
    <row r="311" spans="1:13" x14ac:dyDescent="0.3">
      <c r="A311" s="1">
        <f>Mod0.3.dat!A313</f>
        <v>1992</v>
      </c>
      <c r="B311">
        <f>Mod0.3.dat!B313</f>
        <v>0.04</v>
      </c>
      <c r="C311">
        <f>Mod0.3.dat!C313</f>
        <v>0.14799999999999999</v>
      </c>
      <c r="D311">
        <f>Mod0.3.dat!D313</f>
        <v>0.318</v>
      </c>
      <c r="E311">
        <f>Mod0.3.dat!E313</f>
        <v>0.53400000000000003</v>
      </c>
      <c r="F311">
        <f>Mod0.3.dat!F313</f>
        <v>0.77600000000000002</v>
      </c>
      <c r="G311">
        <f>Mod0.3.dat!G313</f>
        <v>1.0309999999999999</v>
      </c>
      <c r="H311">
        <f>Mod0.3.dat!H313</f>
        <v>1.286</v>
      </c>
      <c r="I311">
        <f>Mod0.3.dat!I313</f>
        <v>1.5309999999999999</v>
      </c>
      <c r="J311">
        <f>Mod0.3.dat!J313</f>
        <v>1.7629999999999999</v>
      </c>
      <c r="K311">
        <f>Mod0.3.dat!K313</f>
        <v>1.976</v>
      </c>
      <c r="L311">
        <f>Mod0.3.dat!L313</f>
        <v>2.1709999999999998</v>
      </c>
      <c r="M311">
        <f>Mod0.3.dat!M313</f>
        <v>2.3460000000000001</v>
      </c>
    </row>
    <row r="312" spans="1:13" x14ac:dyDescent="0.3">
      <c r="A312" s="1">
        <f>Mod0.3.dat!A314</f>
        <v>1993</v>
      </c>
      <c r="B312">
        <f>Mod0.3.dat!B314</f>
        <v>3.9E-2</v>
      </c>
      <c r="C312">
        <f>Mod0.3.dat!C314</f>
        <v>0.14699999999999999</v>
      </c>
      <c r="D312">
        <f>Mod0.3.dat!D314</f>
        <v>0.32300000000000001</v>
      </c>
      <c r="E312">
        <f>Mod0.3.dat!E314</f>
        <v>0.54900000000000004</v>
      </c>
      <c r="F312">
        <f>Mod0.3.dat!F314</f>
        <v>0.80700000000000005</v>
      </c>
      <c r="G312">
        <f>Mod0.3.dat!G314</f>
        <v>1.08</v>
      </c>
      <c r="H312">
        <f>Mod0.3.dat!H314</f>
        <v>1.3540000000000001</v>
      </c>
      <c r="I312">
        <f>Mod0.3.dat!I314</f>
        <v>1.62</v>
      </c>
      <c r="J312">
        <f>Mod0.3.dat!J314</f>
        <v>1.871</v>
      </c>
      <c r="K312">
        <f>Mod0.3.dat!K314</f>
        <v>2.1040000000000001</v>
      </c>
      <c r="L312">
        <f>Mod0.3.dat!L314</f>
        <v>2.3170000000000002</v>
      </c>
      <c r="M312">
        <f>Mod0.3.dat!M314</f>
        <v>2.508</v>
      </c>
    </row>
    <row r="313" spans="1:13" x14ac:dyDescent="0.3">
      <c r="A313" s="1">
        <f>Mod0.3.dat!A315</f>
        <v>1994</v>
      </c>
      <c r="B313">
        <f>Mod0.3.dat!B315</f>
        <v>3.5999999999999997E-2</v>
      </c>
      <c r="C313">
        <f>Mod0.3.dat!C315</f>
        <v>0.14699999999999999</v>
      </c>
      <c r="D313">
        <f>Mod0.3.dat!D315</f>
        <v>0.33500000000000002</v>
      </c>
      <c r="E313">
        <f>Mod0.3.dat!E315</f>
        <v>0.58399999999999996</v>
      </c>
      <c r="F313">
        <f>Mod0.3.dat!F315</f>
        <v>0.874</v>
      </c>
      <c r="G313">
        <f>Mod0.3.dat!G315</f>
        <v>1.1859999999999999</v>
      </c>
      <c r="H313">
        <f>Mod0.3.dat!H315</f>
        <v>1.5029999999999999</v>
      </c>
      <c r="I313">
        <f>Mod0.3.dat!I315</f>
        <v>1.8129999999999999</v>
      </c>
      <c r="J313">
        <f>Mod0.3.dat!J315</f>
        <v>2.109</v>
      </c>
      <c r="K313">
        <f>Mod0.3.dat!K315</f>
        <v>2.3849999999999998</v>
      </c>
      <c r="L313">
        <f>Mod0.3.dat!L315</f>
        <v>2.6379999999999999</v>
      </c>
      <c r="M313">
        <f>Mod0.3.dat!M315</f>
        <v>2.867</v>
      </c>
    </row>
    <row r="314" spans="1:13" x14ac:dyDescent="0.3">
      <c r="A314" s="1">
        <f>Mod0.3.dat!A316</f>
        <v>1995</v>
      </c>
      <c r="B314">
        <f>Mod0.3.dat!B316</f>
        <v>3.7999999999999999E-2</v>
      </c>
      <c r="C314">
        <f>Mod0.3.dat!C316</f>
        <v>0.14599999999999999</v>
      </c>
      <c r="D314">
        <f>Mod0.3.dat!D316</f>
        <v>0.318</v>
      </c>
      <c r="E314">
        <f>Mod0.3.dat!E316</f>
        <v>0.54</v>
      </c>
      <c r="F314">
        <f>Mod0.3.dat!F316</f>
        <v>0.79200000000000004</v>
      </c>
      <c r="G314">
        <f>Mod0.3.dat!G316</f>
        <v>1.0580000000000001</v>
      </c>
      <c r="H314">
        <f>Mod0.3.dat!H316</f>
        <v>1.325</v>
      </c>
      <c r="I314">
        <f>Mod0.3.dat!I316</f>
        <v>1.583</v>
      </c>
      <c r="J314">
        <f>Mod0.3.dat!J316</f>
        <v>1.827</v>
      </c>
      <c r="K314">
        <f>Mod0.3.dat!K316</f>
        <v>2.0529999999999999</v>
      </c>
      <c r="L314">
        <f>Mod0.3.dat!L316</f>
        <v>2.2599999999999998</v>
      </c>
      <c r="M314">
        <f>Mod0.3.dat!M316</f>
        <v>2.4460000000000002</v>
      </c>
    </row>
    <row r="315" spans="1:13" x14ac:dyDescent="0.3">
      <c r="A315" s="1">
        <f>Mod0.3.dat!A317</f>
        <v>1996</v>
      </c>
      <c r="B315">
        <f>Mod0.3.dat!B317</f>
        <v>3.7999999999999999E-2</v>
      </c>
      <c r="C315">
        <f>Mod0.3.dat!C317</f>
        <v>0.14499999999999999</v>
      </c>
      <c r="D315">
        <f>Mod0.3.dat!D317</f>
        <v>0.317</v>
      </c>
      <c r="E315">
        <f>Mod0.3.dat!E317</f>
        <v>0.53700000000000003</v>
      </c>
      <c r="F315">
        <f>Mod0.3.dat!F317</f>
        <v>0.78800000000000003</v>
      </c>
      <c r="G315">
        <f>Mod0.3.dat!G317</f>
        <v>1.0529999999999999</v>
      </c>
      <c r="H315">
        <f>Mod0.3.dat!H317</f>
        <v>1.3180000000000001</v>
      </c>
      <c r="I315">
        <f>Mod0.3.dat!I317</f>
        <v>1.5760000000000001</v>
      </c>
      <c r="J315">
        <f>Mod0.3.dat!J317</f>
        <v>1.82</v>
      </c>
      <c r="K315">
        <f>Mod0.3.dat!K317</f>
        <v>2.0449999999999999</v>
      </c>
      <c r="L315">
        <f>Mod0.3.dat!L317</f>
        <v>2.2509999999999999</v>
      </c>
      <c r="M315">
        <f>Mod0.3.dat!M317</f>
        <v>2.4359999999999999</v>
      </c>
    </row>
    <row r="316" spans="1:13" x14ac:dyDescent="0.3">
      <c r="A316" s="1">
        <f>Mod0.3.dat!A318</f>
        <v>1997</v>
      </c>
      <c r="B316">
        <f>Mod0.3.dat!B318</f>
        <v>4.4999999999999998E-2</v>
      </c>
      <c r="C316">
        <f>Mod0.3.dat!C318</f>
        <v>0.152</v>
      </c>
      <c r="D316">
        <f>Mod0.3.dat!D318</f>
        <v>0.312</v>
      </c>
      <c r="E316">
        <f>Mod0.3.dat!E318</f>
        <v>0.50600000000000001</v>
      </c>
      <c r="F316">
        <f>Mod0.3.dat!F318</f>
        <v>0.72</v>
      </c>
      <c r="G316">
        <f>Mod0.3.dat!G318</f>
        <v>0.94</v>
      </c>
      <c r="H316">
        <f>Mod0.3.dat!H318</f>
        <v>1.155</v>
      </c>
      <c r="I316">
        <f>Mod0.3.dat!I318</f>
        <v>1.361</v>
      </c>
      <c r="J316">
        <f>Mod0.3.dat!J318</f>
        <v>1.5529999999999999</v>
      </c>
      <c r="K316">
        <f>Mod0.3.dat!K318</f>
        <v>1.7290000000000001</v>
      </c>
      <c r="L316">
        <f>Mod0.3.dat!L318</f>
        <v>1.889</v>
      </c>
      <c r="M316">
        <f>Mod0.3.dat!M318</f>
        <v>2.0310000000000001</v>
      </c>
    </row>
    <row r="317" spans="1:13" x14ac:dyDescent="0.3">
      <c r="A317" s="1">
        <f>Mod0.3.dat!A319</f>
        <v>1998</v>
      </c>
      <c r="B317">
        <f>Mod0.3.dat!B319</f>
        <v>0.04</v>
      </c>
      <c r="C317">
        <f>Mod0.3.dat!C319</f>
        <v>0.14000000000000001</v>
      </c>
      <c r="D317">
        <f>Mod0.3.dat!D319</f>
        <v>0.29399999999999998</v>
      </c>
      <c r="E317">
        <f>Mod0.3.dat!E319</f>
        <v>0.48299999999999998</v>
      </c>
      <c r="F317">
        <f>Mod0.3.dat!F319</f>
        <v>0.69299999999999995</v>
      </c>
      <c r="G317">
        <f>Mod0.3.dat!G319</f>
        <v>0.91100000000000003</v>
      </c>
      <c r="H317">
        <f>Mod0.3.dat!H319</f>
        <v>1.1259999999999999</v>
      </c>
      <c r="I317">
        <f>Mod0.3.dat!I319</f>
        <v>1.333</v>
      </c>
      <c r="J317">
        <f>Mod0.3.dat!J319</f>
        <v>1.526</v>
      </c>
      <c r="K317">
        <f>Mod0.3.dat!K319</f>
        <v>1.7030000000000001</v>
      </c>
      <c r="L317">
        <f>Mod0.3.dat!L319</f>
        <v>1.8640000000000001</v>
      </c>
      <c r="M317">
        <f>Mod0.3.dat!M319</f>
        <v>2.008</v>
      </c>
    </row>
    <row r="318" spans="1:13" x14ac:dyDescent="0.3">
      <c r="A318" s="1">
        <f>Mod0.3.dat!A320</f>
        <v>1999</v>
      </c>
      <c r="B318">
        <f>Mod0.3.dat!B320</f>
        <v>3.6999999999999998E-2</v>
      </c>
      <c r="C318">
        <f>Mod0.3.dat!C320</f>
        <v>0.14599999999999999</v>
      </c>
      <c r="D318">
        <f>Mod0.3.dat!D320</f>
        <v>0.32400000000000001</v>
      </c>
      <c r="E318">
        <f>Mod0.3.dat!E320</f>
        <v>0.55700000000000005</v>
      </c>
      <c r="F318">
        <f>Mod0.3.dat!F320</f>
        <v>0.82399999999999995</v>
      </c>
      <c r="G318">
        <f>Mod0.3.dat!G320</f>
        <v>1.107</v>
      </c>
      <c r="H318">
        <f>Mod0.3.dat!H320</f>
        <v>1.3939999999999999</v>
      </c>
      <c r="I318">
        <f>Mod0.3.dat!I320</f>
        <v>1.673</v>
      </c>
      <c r="J318">
        <f>Mod0.3.dat!J320</f>
        <v>1.9379999999999999</v>
      </c>
      <c r="K318">
        <f>Mod0.3.dat!K320</f>
        <v>2.1829999999999998</v>
      </c>
      <c r="L318">
        <f>Mod0.3.dat!L320</f>
        <v>2.4079999999999999</v>
      </c>
      <c r="M318">
        <f>Mod0.3.dat!M320</f>
        <v>2.6110000000000002</v>
      </c>
    </row>
    <row r="319" spans="1:13" x14ac:dyDescent="0.3">
      <c r="A319" s="1">
        <f>Mod0.3.dat!A321</f>
        <v>2000</v>
      </c>
      <c r="B319">
        <f>Mod0.3.dat!B321</f>
        <v>3.5000000000000003E-2</v>
      </c>
      <c r="C319">
        <f>Mod0.3.dat!C321</f>
        <v>0.14499999999999999</v>
      </c>
      <c r="D319">
        <f>Mod0.3.dat!D321</f>
        <v>0.33600000000000002</v>
      </c>
      <c r="E319">
        <f>Mod0.3.dat!E321</f>
        <v>0.59199999999999997</v>
      </c>
      <c r="F319">
        <f>Mod0.3.dat!F321</f>
        <v>0.89300000000000002</v>
      </c>
      <c r="G319">
        <f>Mod0.3.dat!G321</f>
        <v>1.218</v>
      </c>
      <c r="H319">
        <f>Mod0.3.dat!H321</f>
        <v>1.55</v>
      </c>
      <c r="I319">
        <f>Mod0.3.dat!I321</f>
        <v>1.877</v>
      </c>
      <c r="J319">
        <f>Mod0.3.dat!J321</f>
        <v>2.1890000000000001</v>
      </c>
      <c r="K319">
        <f>Mod0.3.dat!K321</f>
        <v>2.4809999999999999</v>
      </c>
      <c r="L319">
        <f>Mod0.3.dat!L321</f>
        <v>2.75</v>
      </c>
      <c r="M319">
        <f>Mod0.3.dat!M321</f>
        <v>2.9940000000000002</v>
      </c>
    </row>
    <row r="320" spans="1:13" x14ac:dyDescent="0.3">
      <c r="A320" s="1">
        <f>Mod0.3.dat!A322</f>
        <v>2001</v>
      </c>
      <c r="B320">
        <f>Mod0.3.dat!B322</f>
        <v>3.3000000000000002E-2</v>
      </c>
      <c r="C320">
        <f>Mod0.3.dat!C322</f>
        <v>0.13900000000000001</v>
      </c>
      <c r="D320">
        <f>Mod0.3.dat!D322</f>
        <v>0.32400000000000001</v>
      </c>
      <c r="E320">
        <f>Mod0.3.dat!E322</f>
        <v>0.57199999999999995</v>
      </c>
      <c r="F320">
        <f>Mod0.3.dat!F322</f>
        <v>0.86399999999999999</v>
      </c>
      <c r="G320">
        <f>Mod0.3.dat!G322</f>
        <v>1.18</v>
      </c>
      <c r="H320">
        <f>Mod0.3.dat!H322</f>
        <v>1.504</v>
      </c>
      <c r="I320">
        <f>Mod0.3.dat!I322</f>
        <v>1.8220000000000001</v>
      </c>
      <c r="J320">
        <f>Mod0.3.dat!J322</f>
        <v>2.1269999999999998</v>
      </c>
      <c r="K320">
        <f>Mod0.3.dat!K322</f>
        <v>2.4119999999999999</v>
      </c>
      <c r="L320">
        <f>Mod0.3.dat!L322</f>
        <v>2.6739999999999999</v>
      </c>
      <c r="M320">
        <f>Mod0.3.dat!M322</f>
        <v>2.9119999999999999</v>
      </c>
    </row>
    <row r="321" spans="1:13" x14ac:dyDescent="0.3">
      <c r="A321" s="1">
        <f>Mod0.3.dat!A323</f>
        <v>2002</v>
      </c>
      <c r="B321">
        <f>Mod0.3.dat!B323</f>
        <v>3.5999999999999997E-2</v>
      </c>
      <c r="C321">
        <f>Mod0.3.dat!C323</f>
        <v>0.14499999999999999</v>
      </c>
      <c r="D321">
        <f>Mod0.3.dat!D323</f>
        <v>0.33</v>
      </c>
      <c r="E321">
        <f>Mod0.3.dat!E323</f>
        <v>0.57599999999999996</v>
      </c>
      <c r="F321">
        <f>Mod0.3.dat!F323</f>
        <v>0.86099999999999999</v>
      </c>
      <c r="G321">
        <f>Mod0.3.dat!G323</f>
        <v>1.167</v>
      </c>
      <c r="H321">
        <f>Mod0.3.dat!H323</f>
        <v>1.478</v>
      </c>
      <c r="I321">
        <f>Mod0.3.dat!I323</f>
        <v>1.7829999999999999</v>
      </c>
      <c r="J321">
        <f>Mod0.3.dat!J323</f>
        <v>2.0739999999999998</v>
      </c>
      <c r="K321">
        <f>Mod0.3.dat!K323</f>
        <v>2.3439999999999999</v>
      </c>
      <c r="L321">
        <f>Mod0.3.dat!L323</f>
        <v>2.593</v>
      </c>
      <c r="M321">
        <f>Mod0.3.dat!M323</f>
        <v>2.8170000000000002</v>
      </c>
    </row>
    <row r="322" spans="1:13" x14ac:dyDescent="0.3">
      <c r="A322" s="1">
        <f>Mod0.3.dat!A324</f>
        <v>2003</v>
      </c>
      <c r="B322">
        <f>Mod0.3.dat!B324</f>
        <v>0.04</v>
      </c>
      <c r="C322">
        <f>Mod0.3.dat!C324</f>
        <v>0.154</v>
      </c>
      <c r="D322">
        <f>Mod0.3.dat!D324</f>
        <v>0.34100000000000003</v>
      </c>
      <c r="E322">
        <f>Mod0.3.dat!E324</f>
        <v>0.58399999999999996</v>
      </c>
      <c r="F322">
        <f>Mod0.3.dat!F324</f>
        <v>0.86199999999999999</v>
      </c>
      <c r="G322">
        <f>Mod0.3.dat!G324</f>
        <v>1.157</v>
      </c>
      <c r="H322">
        <f>Mod0.3.dat!H324</f>
        <v>1.454</v>
      </c>
      <c r="I322">
        <f>Mod0.3.dat!I324</f>
        <v>1.7430000000000001</v>
      </c>
      <c r="J322">
        <f>Mod0.3.dat!J324</f>
        <v>2.0169999999999999</v>
      </c>
      <c r="K322">
        <f>Mod0.3.dat!K324</f>
        <v>2.2719999999999998</v>
      </c>
      <c r="L322">
        <f>Mod0.3.dat!L324</f>
        <v>2.504</v>
      </c>
      <c r="M322">
        <f>Mod0.3.dat!M324</f>
        <v>2.714</v>
      </c>
    </row>
    <row r="323" spans="1:13" x14ac:dyDescent="0.3">
      <c r="A323" s="1">
        <f>Mod0.3.dat!A325</f>
        <v>2004</v>
      </c>
      <c r="B323">
        <f>Mod0.3.dat!B325</f>
        <v>3.7999999999999999E-2</v>
      </c>
      <c r="C323">
        <f>Mod0.3.dat!C325</f>
        <v>0.14899999999999999</v>
      </c>
      <c r="D323">
        <f>Mod0.3.dat!D325</f>
        <v>0.33300000000000002</v>
      </c>
      <c r="E323">
        <f>Mod0.3.dat!E325</f>
        <v>0.57399999999999995</v>
      </c>
      <c r="F323">
        <f>Mod0.3.dat!F325</f>
        <v>0.85199999999999998</v>
      </c>
      <c r="G323">
        <f>Mod0.3.dat!G325</f>
        <v>1.1479999999999999</v>
      </c>
      <c r="H323">
        <f>Mod0.3.dat!H325</f>
        <v>1.4470000000000001</v>
      </c>
      <c r="I323">
        <f>Mod0.3.dat!I325</f>
        <v>1.74</v>
      </c>
      <c r="J323">
        <f>Mod0.3.dat!J325</f>
        <v>2.0169999999999999</v>
      </c>
      <c r="K323">
        <f>Mod0.3.dat!K325</f>
        <v>2.2749999999999999</v>
      </c>
      <c r="L323">
        <f>Mod0.3.dat!L325</f>
        <v>2.5110000000000001</v>
      </c>
      <c r="M323">
        <f>Mod0.3.dat!M325</f>
        <v>2.7240000000000002</v>
      </c>
    </row>
    <row r="324" spans="1:13" x14ac:dyDescent="0.3">
      <c r="A324" s="1">
        <f>Mod0.3.dat!A326</f>
        <v>2005</v>
      </c>
      <c r="B324">
        <f>Mod0.3.dat!B326</f>
        <v>3.6999999999999998E-2</v>
      </c>
      <c r="C324">
        <f>Mod0.3.dat!C326</f>
        <v>0.15</v>
      </c>
      <c r="D324">
        <f>Mod0.3.dat!D326</f>
        <v>0.34100000000000003</v>
      </c>
      <c r="E324">
        <f>Mod0.3.dat!E326</f>
        <v>0.59499999999999997</v>
      </c>
      <c r="F324">
        <f>Mod0.3.dat!F326</f>
        <v>0.89</v>
      </c>
      <c r="G324">
        <f>Mod0.3.dat!G326</f>
        <v>1.206</v>
      </c>
      <c r="H324">
        <f>Mod0.3.dat!H326</f>
        <v>1.5269999999999999</v>
      </c>
      <c r="I324">
        <f>Mod0.3.dat!I326</f>
        <v>1.8420000000000001</v>
      </c>
      <c r="J324">
        <f>Mod0.3.dat!J326</f>
        <v>2.1419999999999999</v>
      </c>
      <c r="K324">
        <f>Mod0.3.dat!K326</f>
        <v>2.4220000000000002</v>
      </c>
      <c r="L324">
        <f>Mod0.3.dat!L326</f>
        <v>2.6779999999999999</v>
      </c>
      <c r="M324">
        <f>Mod0.3.dat!M326</f>
        <v>2.911</v>
      </c>
    </row>
    <row r="325" spans="1:13" x14ac:dyDescent="0.3">
      <c r="A325" s="1">
        <f>Mod0.3.dat!A327</f>
        <v>2006</v>
      </c>
      <c r="B325">
        <f>Mod0.3.dat!B327</f>
        <v>3.7999999999999999E-2</v>
      </c>
      <c r="C325">
        <f>Mod0.3.dat!C327</f>
        <v>0.152</v>
      </c>
      <c r="D325">
        <f>Mod0.3.dat!D327</f>
        <v>0.34699999999999998</v>
      </c>
      <c r="E325">
        <f>Mod0.3.dat!E327</f>
        <v>0.60599999999999998</v>
      </c>
      <c r="F325">
        <f>Mod0.3.dat!F327</f>
        <v>0.90700000000000003</v>
      </c>
      <c r="G325">
        <f>Mod0.3.dat!G327</f>
        <v>1.23</v>
      </c>
      <c r="H325">
        <f>Mod0.3.dat!H327</f>
        <v>1.5580000000000001</v>
      </c>
      <c r="I325">
        <f>Mod0.3.dat!I327</f>
        <v>1.88</v>
      </c>
      <c r="J325">
        <f>Mod0.3.dat!J327</f>
        <v>2.1869999999999998</v>
      </c>
      <c r="K325">
        <f>Mod0.3.dat!K327</f>
        <v>2.4729999999999999</v>
      </c>
      <c r="L325">
        <f>Mod0.3.dat!L327</f>
        <v>2.7349999999999999</v>
      </c>
      <c r="M325">
        <f>Mod0.3.dat!M327</f>
        <v>2.9729999999999999</v>
      </c>
    </row>
    <row r="326" spans="1:13" x14ac:dyDescent="0.3">
      <c r="A326" s="1">
        <f>Mod0.3.dat!A328</f>
        <v>2007</v>
      </c>
      <c r="B326">
        <f>Mod0.3.dat!B328</f>
        <v>3.7999999999999999E-2</v>
      </c>
      <c r="C326">
        <f>Mod0.3.dat!C328</f>
        <v>0.14899999999999999</v>
      </c>
      <c r="D326">
        <f>Mod0.3.dat!D328</f>
        <v>0.33500000000000002</v>
      </c>
      <c r="E326">
        <f>Mod0.3.dat!E328</f>
        <v>0.57899999999999996</v>
      </c>
      <c r="F326">
        <f>Mod0.3.dat!F328</f>
        <v>0.86099999999999999</v>
      </c>
      <c r="G326">
        <f>Mod0.3.dat!G328</f>
        <v>1.161</v>
      </c>
      <c r="H326">
        <f>Mod0.3.dat!H328</f>
        <v>1.4650000000000001</v>
      </c>
      <c r="I326">
        <f>Mod0.3.dat!I328</f>
        <v>1.762</v>
      </c>
      <c r="J326">
        <f>Mod0.3.dat!J328</f>
        <v>2.044</v>
      </c>
      <c r="K326">
        <f>Mod0.3.dat!K328</f>
        <v>2.306</v>
      </c>
      <c r="L326">
        <f>Mod0.3.dat!L328</f>
        <v>2.5459999999999998</v>
      </c>
      <c r="M326">
        <f>Mod0.3.dat!M328</f>
        <v>2.7629999999999999</v>
      </c>
    </row>
    <row r="327" spans="1:13" x14ac:dyDescent="0.3">
      <c r="A327" s="1">
        <f>Mod0.3.dat!A329</f>
        <v>2008</v>
      </c>
      <c r="B327">
        <f>Mod0.3.dat!B329</f>
        <v>3.5999999999999997E-2</v>
      </c>
      <c r="C327">
        <f>Mod0.3.dat!C329</f>
        <v>0.14599999999999999</v>
      </c>
      <c r="D327">
        <f>Mod0.3.dat!D329</f>
        <v>0.33400000000000002</v>
      </c>
      <c r="E327">
        <f>Mod0.3.dat!E329</f>
        <v>0.58499999999999996</v>
      </c>
      <c r="F327">
        <f>Mod0.3.dat!F329</f>
        <v>0.876</v>
      </c>
      <c r="G327">
        <f>Mod0.3.dat!G329</f>
        <v>1.19</v>
      </c>
      <c r="H327">
        <f>Mod0.3.dat!H329</f>
        <v>1.51</v>
      </c>
      <c r="I327">
        <f>Mod0.3.dat!I329</f>
        <v>1.823</v>
      </c>
      <c r="J327">
        <f>Mod0.3.dat!J329</f>
        <v>2.1219999999999999</v>
      </c>
      <c r="K327">
        <f>Mod0.3.dat!K329</f>
        <v>2.4</v>
      </c>
      <c r="L327">
        <f>Mod0.3.dat!L329</f>
        <v>2.6560000000000001</v>
      </c>
      <c r="M327">
        <f>Mod0.3.dat!M329</f>
        <v>2.8879999999999999</v>
      </c>
    </row>
    <row r="328" spans="1:13" x14ac:dyDescent="0.3">
      <c r="A328" s="1">
        <f>Mod0.3.dat!A330</f>
        <v>2009</v>
      </c>
      <c r="B328">
        <f>Mod0.3.dat!B330</f>
        <v>3.7999999999999999E-2</v>
      </c>
      <c r="C328">
        <f>Mod0.3.dat!C330</f>
        <v>0.15</v>
      </c>
      <c r="D328">
        <f>Mod0.3.dat!D330</f>
        <v>0.33700000000000002</v>
      </c>
      <c r="E328">
        <f>Mod0.3.dat!E330</f>
        <v>0.58199999999999996</v>
      </c>
      <c r="F328">
        <f>Mod0.3.dat!F330</f>
        <v>0.86499999999999999</v>
      </c>
      <c r="G328">
        <f>Mod0.3.dat!G330</f>
        <v>1.167</v>
      </c>
      <c r="H328">
        <f>Mod0.3.dat!H330</f>
        <v>1.474</v>
      </c>
      <c r="I328">
        <f>Mod0.3.dat!I330</f>
        <v>1.7729999999999999</v>
      </c>
      <c r="J328">
        <f>Mod0.3.dat!J330</f>
        <v>2.0569999999999999</v>
      </c>
      <c r="K328">
        <f>Mod0.3.dat!K330</f>
        <v>2.3210000000000002</v>
      </c>
      <c r="L328">
        <f>Mod0.3.dat!L330</f>
        <v>2.5630000000000002</v>
      </c>
      <c r="M328">
        <f>Mod0.3.dat!M330</f>
        <v>2.782</v>
      </c>
    </row>
    <row r="329" spans="1:13" x14ac:dyDescent="0.3">
      <c r="A329" s="1">
        <f>Mod0.3.dat!A331</f>
        <v>2010</v>
      </c>
      <c r="B329">
        <f>Mod0.3.dat!B331</f>
        <v>3.9E-2</v>
      </c>
      <c r="C329">
        <f>Mod0.3.dat!C331</f>
        <v>0.15</v>
      </c>
      <c r="D329">
        <f>Mod0.3.dat!D331</f>
        <v>0.33200000000000002</v>
      </c>
      <c r="E329">
        <f>Mod0.3.dat!E331</f>
        <v>0.56699999999999995</v>
      </c>
      <c r="F329">
        <f>Mod0.3.dat!F331</f>
        <v>0.83699999999999997</v>
      </c>
      <c r="G329">
        <f>Mod0.3.dat!G331</f>
        <v>1.123</v>
      </c>
      <c r="H329">
        <f>Mod0.3.dat!H331</f>
        <v>1.411</v>
      </c>
      <c r="I329">
        <f>Mod0.3.dat!I331</f>
        <v>1.6910000000000001</v>
      </c>
      <c r="J329">
        <f>Mod0.3.dat!J331</f>
        <v>1.956</v>
      </c>
      <c r="K329">
        <f>Mod0.3.dat!K331</f>
        <v>2.2029999999999998</v>
      </c>
      <c r="L329">
        <f>Mod0.3.dat!L331</f>
        <v>2.4279999999999999</v>
      </c>
      <c r="M329">
        <f>Mod0.3.dat!M331</f>
        <v>2.6309999999999998</v>
      </c>
    </row>
    <row r="330" spans="1:13" x14ac:dyDescent="0.3">
      <c r="A330" s="1">
        <f>Mod0.3.dat!A332</f>
        <v>2011</v>
      </c>
      <c r="B330">
        <f>Mod0.3.dat!B332</f>
        <v>3.1E-2</v>
      </c>
      <c r="C330">
        <f>Mod0.3.dat!C332</f>
        <v>0.14299999999999999</v>
      </c>
      <c r="D330">
        <f>Mod0.3.dat!D332</f>
        <v>0.35099999999999998</v>
      </c>
      <c r="E330">
        <f>Mod0.3.dat!E332</f>
        <v>0.64400000000000002</v>
      </c>
      <c r="F330">
        <f>Mod0.3.dat!F332</f>
        <v>1</v>
      </c>
      <c r="G330">
        <f>Mod0.3.dat!G332</f>
        <v>1.395</v>
      </c>
      <c r="H330">
        <f>Mod0.3.dat!H332</f>
        <v>1.806</v>
      </c>
      <c r="I330">
        <f>Mod0.3.dat!I332</f>
        <v>2.2170000000000001</v>
      </c>
      <c r="J330">
        <f>Mod0.3.dat!J332</f>
        <v>2.6139999999999999</v>
      </c>
      <c r="K330">
        <f>Mod0.3.dat!K332</f>
        <v>2.99</v>
      </c>
      <c r="L330">
        <f>Mod0.3.dat!L332</f>
        <v>3.3370000000000002</v>
      </c>
      <c r="M330">
        <f>Mod0.3.dat!M332</f>
        <v>3.6549999999999998</v>
      </c>
    </row>
    <row r="331" spans="1:13" x14ac:dyDescent="0.3">
      <c r="A331" s="1">
        <f>Mod0.3.dat!A333</f>
        <v>2012</v>
      </c>
      <c r="B331">
        <f>Mod0.3.dat!B333</f>
        <v>3.2000000000000001E-2</v>
      </c>
      <c r="C331">
        <f>Mod0.3.dat!C333</f>
        <v>0.14499999999999999</v>
      </c>
      <c r="D331">
        <f>Mod0.3.dat!D333</f>
        <v>0.34899999999999998</v>
      </c>
      <c r="E331">
        <f>Mod0.3.dat!E333</f>
        <v>0.63200000000000001</v>
      </c>
      <c r="F331">
        <f>Mod0.3.dat!F333</f>
        <v>0.97099999999999997</v>
      </c>
      <c r="G331">
        <f>Mod0.3.dat!G333</f>
        <v>1.3440000000000001</v>
      </c>
      <c r="H331">
        <f>Mod0.3.dat!H333</f>
        <v>1.7310000000000001</v>
      </c>
      <c r="I331">
        <f>Mod0.3.dat!I333</f>
        <v>2.1150000000000002</v>
      </c>
      <c r="J331">
        <f>Mod0.3.dat!J333</f>
        <v>2.4849999999999999</v>
      </c>
      <c r="K331">
        <f>Mod0.3.dat!K333</f>
        <v>2.8340000000000001</v>
      </c>
      <c r="L331">
        <f>Mod0.3.dat!L333</f>
        <v>3.1560000000000001</v>
      </c>
      <c r="M331">
        <f>Mod0.3.dat!M333</f>
        <v>3.4489999999999998</v>
      </c>
    </row>
    <row r="332" spans="1:13" s="3" customFormat="1" x14ac:dyDescent="0.3">
      <c r="A332" s="2"/>
      <c r="B332" s="3" t="s">
        <v>0</v>
      </c>
      <c r="C332" s="3" t="s">
        <v>8</v>
      </c>
      <c r="D332" s="3" t="s">
        <v>13</v>
      </c>
    </row>
    <row r="333" spans="1:13" x14ac:dyDescent="0.3">
      <c r="A333" s="1">
        <f>Mod0.3.dat!A336</f>
        <v>1970</v>
      </c>
      <c r="B333">
        <f>Mod0.3.dat!B336</f>
        <v>5.1999999999999998E-2</v>
      </c>
      <c r="C333">
        <f>Mod0.3.dat!C336</f>
        <v>9.2999999999999999E-2</v>
      </c>
      <c r="D333">
        <f>Mod0.3.dat!D336</f>
        <v>0.13100000000000001</v>
      </c>
      <c r="E333">
        <f>Mod0.3.dat!E336</f>
        <v>0.17799999999999999</v>
      </c>
      <c r="F333">
        <f>Mod0.3.dat!F336</f>
        <v>0.26200000000000001</v>
      </c>
      <c r="G333">
        <f>Mod0.3.dat!G336</f>
        <v>0.29399999999999998</v>
      </c>
      <c r="H333">
        <f>Mod0.3.dat!H336</f>
        <v>0.34</v>
      </c>
      <c r="I333">
        <f>Mod0.3.dat!I336</f>
        <v>0.39600000000000002</v>
      </c>
      <c r="J333">
        <f>Mod0.3.dat!J336</f>
        <v>0.54900000000000004</v>
      </c>
      <c r="K333">
        <f>Mod0.3.dat!K336</f>
        <v>0.73799999999999999</v>
      </c>
      <c r="L333">
        <f>Mod0.3.dat!L336</f>
        <v>0.98399999999999999</v>
      </c>
      <c r="M333">
        <f>Mod0.3.dat!M336</f>
        <v>1.093</v>
      </c>
    </row>
    <row r="334" spans="1:13" x14ac:dyDescent="0.3">
      <c r="A334" s="1">
        <f>Mod0.3.dat!A337</f>
        <v>1971</v>
      </c>
      <c r="B334">
        <f>Mod0.3.dat!B337</f>
        <v>5.1999999999999998E-2</v>
      </c>
      <c r="C334">
        <f>Mod0.3.dat!C337</f>
        <v>9.2999999999999999E-2</v>
      </c>
      <c r="D334">
        <f>Mod0.3.dat!D337</f>
        <v>0.13100000000000001</v>
      </c>
      <c r="E334">
        <f>Mod0.3.dat!E337</f>
        <v>0.17799999999999999</v>
      </c>
      <c r="F334">
        <f>Mod0.3.dat!F337</f>
        <v>0.26200000000000001</v>
      </c>
      <c r="G334">
        <f>Mod0.3.dat!G337</f>
        <v>0.29399999999999998</v>
      </c>
      <c r="H334">
        <f>Mod0.3.dat!H337</f>
        <v>0.34</v>
      </c>
      <c r="I334">
        <f>Mod0.3.dat!I337</f>
        <v>0.39600000000000002</v>
      </c>
      <c r="J334">
        <f>Mod0.3.dat!J337</f>
        <v>0.54900000000000004</v>
      </c>
      <c r="K334">
        <f>Mod0.3.dat!K337</f>
        <v>0.73799999999999999</v>
      </c>
      <c r="L334">
        <f>Mod0.3.dat!L337</f>
        <v>0.98399999999999999</v>
      </c>
      <c r="M334">
        <f>Mod0.3.dat!M337</f>
        <v>1.093</v>
      </c>
    </row>
    <row r="335" spans="1:13" x14ac:dyDescent="0.3">
      <c r="A335" s="1">
        <f>Mod0.3.dat!A338</f>
        <v>1972</v>
      </c>
      <c r="B335">
        <f>Mod0.3.dat!B338</f>
        <v>5.1999999999999998E-2</v>
      </c>
      <c r="C335">
        <f>Mod0.3.dat!C338</f>
        <v>9.2999999999999999E-2</v>
      </c>
      <c r="D335">
        <f>Mod0.3.dat!D338</f>
        <v>0.13100000000000001</v>
      </c>
      <c r="E335">
        <f>Mod0.3.dat!E338</f>
        <v>0.17799999999999999</v>
      </c>
      <c r="F335">
        <f>Mod0.3.dat!F338</f>
        <v>0.26200000000000001</v>
      </c>
      <c r="G335">
        <f>Mod0.3.dat!G338</f>
        <v>0.29399999999999998</v>
      </c>
      <c r="H335">
        <f>Mod0.3.dat!H338</f>
        <v>0.34</v>
      </c>
      <c r="I335">
        <f>Mod0.3.dat!I338</f>
        <v>0.39600000000000002</v>
      </c>
      <c r="J335">
        <f>Mod0.3.dat!J338</f>
        <v>0.54900000000000004</v>
      </c>
      <c r="K335">
        <f>Mod0.3.dat!K338</f>
        <v>0.73799999999999999</v>
      </c>
      <c r="L335">
        <f>Mod0.3.dat!L338</f>
        <v>0.98399999999999999</v>
      </c>
      <c r="M335">
        <f>Mod0.3.dat!M338</f>
        <v>1.093</v>
      </c>
    </row>
    <row r="336" spans="1:13" x14ac:dyDescent="0.3">
      <c r="A336" s="1">
        <f>Mod0.3.dat!A339</f>
        <v>1973</v>
      </c>
      <c r="B336">
        <f>Mod0.3.dat!B339</f>
        <v>5.1999999999999998E-2</v>
      </c>
      <c r="C336">
        <f>Mod0.3.dat!C339</f>
        <v>9.2999999999999999E-2</v>
      </c>
      <c r="D336">
        <f>Mod0.3.dat!D339</f>
        <v>0.13100000000000001</v>
      </c>
      <c r="E336">
        <f>Mod0.3.dat!E339</f>
        <v>0.17799999999999999</v>
      </c>
      <c r="F336">
        <f>Mod0.3.dat!F339</f>
        <v>0.26200000000000001</v>
      </c>
      <c r="G336">
        <f>Mod0.3.dat!G339</f>
        <v>0.29399999999999998</v>
      </c>
      <c r="H336">
        <f>Mod0.3.dat!H339</f>
        <v>0.34</v>
      </c>
      <c r="I336">
        <f>Mod0.3.dat!I339</f>
        <v>0.39600000000000002</v>
      </c>
      <c r="J336">
        <f>Mod0.3.dat!J339</f>
        <v>0.54900000000000004</v>
      </c>
      <c r="K336">
        <f>Mod0.3.dat!K339</f>
        <v>0.73799999999999999</v>
      </c>
      <c r="L336">
        <f>Mod0.3.dat!L339</f>
        <v>0.98399999999999999</v>
      </c>
      <c r="M336">
        <f>Mod0.3.dat!M339</f>
        <v>1.093</v>
      </c>
    </row>
    <row r="337" spans="1:13" x14ac:dyDescent="0.3">
      <c r="A337" s="1">
        <f>Mod0.3.dat!A340</f>
        <v>1974</v>
      </c>
      <c r="B337">
        <f>Mod0.3.dat!B340</f>
        <v>5.1999999999999998E-2</v>
      </c>
      <c r="C337">
        <f>Mod0.3.dat!C340</f>
        <v>9.2999999999999999E-2</v>
      </c>
      <c r="D337">
        <f>Mod0.3.dat!D340</f>
        <v>0.13100000000000001</v>
      </c>
      <c r="E337">
        <f>Mod0.3.dat!E340</f>
        <v>0.17799999999999999</v>
      </c>
      <c r="F337">
        <f>Mod0.3.dat!F340</f>
        <v>0.26200000000000001</v>
      </c>
      <c r="G337">
        <f>Mod0.3.dat!G340</f>
        <v>0.29399999999999998</v>
      </c>
      <c r="H337">
        <f>Mod0.3.dat!H340</f>
        <v>0.34</v>
      </c>
      <c r="I337">
        <f>Mod0.3.dat!I340</f>
        <v>0.39600000000000002</v>
      </c>
      <c r="J337">
        <f>Mod0.3.dat!J340</f>
        <v>0.54900000000000004</v>
      </c>
      <c r="K337">
        <f>Mod0.3.dat!K340</f>
        <v>0.73799999999999999</v>
      </c>
      <c r="L337">
        <f>Mod0.3.dat!L340</f>
        <v>0.98399999999999999</v>
      </c>
      <c r="M337">
        <f>Mod0.3.dat!M340</f>
        <v>1.093</v>
      </c>
    </row>
    <row r="338" spans="1:13" x14ac:dyDescent="0.3">
      <c r="A338" s="1">
        <f>Mod0.3.dat!A341</f>
        <v>1975</v>
      </c>
      <c r="B338">
        <f>Mod0.3.dat!B341</f>
        <v>5.1999999999999998E-2</v>
      </c>
      <c r="C338">
        <f>Mod0.3.dat!C341</f>
        <v>9.2999999999999999E-2</v>
      </c>
      <c r="D338">
        <f>Mod0.3.dat!D341</f>
        <v>0.13100000000000001</v>
      </c>
      <c r="E338">
        <f>Mod0.3.dat!E341</f>
        <v>0.17799999999999999</v>
      </c>
      <c r="F338">
        <f>Mod0.3.dat!F341</f>
        <v>0.26200000000000001</v>
      </c>
      <c r="G338">
        <f>Mod0.3.dat!G341</f>
        <v>0.29399999999999998</v>
      </c>
      <c r="H338">
        <f>Mod0.3.dat!H341</f>
        <v>0.34</v>
      </c>
      <c r="I338">
        <f>Mod0.3.dat!I341</f>
        <v>0.39600000000000002</v>
      </c>
      <c r="J338">
        <f>Mod0.3.dat!J341</f>
        <v>0.54900000000000004</v>
      </c>
      <c r="K338">
        <f>Mod0.3.dat!K341</f>
        <v>0.73799999999999999</v>
      </c>
      <c r="L338">
        <f>Mod0.3.dat!L341</f>
        <v>0.98399999999999999</v>
      </c>
      <c r="M338">
        <f>Mod0.3.dat!M341</f>
        <v>1.093</v>
      </c>
    </row>
    <row r="339" spans="1:13" x14ac:dyDescent="0.3">
      <c r="A339" s="1">
        <f>Mod0.3.dat!A342</f>
        <v>1976</v>
      </c>
      <c r="B339">
        <f>Mod0.3.dat!B342</f>
        <v>5.1999999999999998E-2</v>
      </c>
      <c r="C339">
        <f>Mod0.3.dat!C342</f>
        <v>7.8E-2</v>
      </c>
      <c r="D339">
        <f>Mod0.3.dat!D342</f>
        <v>0.155</v>
      </c>
      <c r="E339">
        <f>Mod0.3.dat!E342</f>
        <v>0.214</v>
      </c>
      <c r="F339">
        <f>Mod0.3.dat!F342</f>
        <v>0.27500000000000002</v>
      </c>
      <c r="G339">
        <f>Mod0.3.dat!G342</f>
        <v>0.33600000000000002</v>
      </c>
      <c r="H339">
        <f>Mod0.3.dat!H342</f>
        <v>0.39400000000000002</v>
      </c>
      <c r="I339">
        <f>Mod0.3.dat!I342</f>
        <v>0.47199999999999998</v>
      </c>
      <c r="J339">
        <f>Mod0.3.dat!J342</f>
        <v>0.63200000000000001</v>
      </c>
      <c r="K339">
        <f>Mod0.3.dat!K342</f>
        <v>0.71399999999999997</v>
      </c>
      <c r="L339">
        <f>Mod0.3.dat!L342</f>
        <v>0.89800000000000002</v>
      </c>
      <c r="M339">
        <f>Mod0.3.dat!M342</f>
        <v>1.538</v>
      </c>
    </row>
    <row r="340" spans="1:13" x14ac:dyDescent="0.3">
      <c r="A340" s="1">
        <f>Mod0.3.dat!A343</f>
        <v>1977</v>
      </c>
      <c r="B340">
        <f>Mod0.3.dat!B343</f>
        <v>5.5E-2</v>
      </c>
      <c r="C340">
        <f>Mod0.3.dat!C343</f>
        <v>9.1999999999999998E-2</v>
      </c>
      <c r="D340">
        <f>Mod0.3.dat!D343</f>
        <v>0.109</v>
      </c>
      <c r="E340">
        <f>Mod0.3.dat!E343</f>
        <v>0.23599999999999999</v>
      </c>
      <c r="F340">
        <f>Mod0.3.dat!F343</f>
        <v>0.27500000000000002</v>
      </c>
      <c r="G340">
        <f>Mod0.3.dat!G343</f>
        <v>0.314</v>
      </c>
      <c r="H340">
        <f>Mod0.3.dat!H343</f>
        <v>0.375</v>
      </c>
      <c r="I340">
        <f>Mod0.3.dat!I343</f>
        <v>0.45600000000000002</v>
      </c>
      <c r="J340">
        <f>Mod0.3.dat!J343</f>
        <v>0.52100000000000002</v>
      </c>
      <c r="K340">
        <f>Mod0.3.dat!K343</f>
        <v>0.73199999999999998</v>
      </c>
      <c r="L340">
        <f>Mod0.3.dat!L343</f>
        <v>0.65100000000000002</v>
      </c>
      <c r="M340">
        <f>Mod0.3.dat!M343</f>
        <v>1.137</v>
      </c>
    </row>
    <row r="341" spans="1:13" x14ac:dyDescent="0.3">
      <c r="A341" s="1">
        <f>Mod0.3.dat!A344</f>
        <v>1978</v>
      </c>
      <c r="B341">
        <f>Mod0.3.dat!B344</f>
        <v>5.1999999999999998E-2</v>
      </c>
      <c r="C341">
        <f>Mod0.3.dat!C344</f>
        <v>8.4000000000000005E-2</v>
      </c>
      <c r="D341">
        <f>Mod0.3.dat!D344</f>
        <v>0.104</v>
      </c>
      <c r="E341">
        <f>Mod0.3.dat!E344</f>
        <v>0.14699999999999999</v>
      </c>
      <c r="F341">
        <f>Mod0.3.dat!F344</f>
        <v>0.21099999999999999</v>
      </c>
      <c r="G341">
        <f>Mod0.3.dat!G344</f>
        <v>0.32700000000000001</v>
      </c>
      <c r="H341">
        <f>Mod0.3.dat!H344</f>
        <v>0.39400000000000002</v>
      </c>
      <c r="I341">
        <f>Mod0.3.dat!I344</f>
        <v>0.44900000000000001</v>
      </c>
      <c r="J341">
        <f>Mod0.3.dat!J344</f>
        <v>0.51400000000000001</v>
      </c>
      <c r="K341">
        <f>Mod0.3.dat!K344</f>
        <v>0.58299999999999996</v>
      </c>
      <c r="L341">
        <f>Mod0.3.dat!L344</f>
        <v>0.63100000000000001</v>
      </c>
      <c r="M341">
        <f>Mod0.3.dat!M344</f>
        <v>1.538</v>
      </c>
    </row>
    <row r="342" spans="1:13" x14ac:dyDescent="0.3">
      <c r="A342" s="1">
        <f>Mod0.3.dat!A345</f>
        <v>1979</v>
      </c>
      <c r="B342">
        <f>Mod0.3.dat!B345</f>
        <v>5.1999999999999998E-2</v>
      </c>
      <c r="C342">
        <f>Mod0.3.dat!C345</f>
        <v>0.108</v>
      </c>
      <c r="D342">
        <f>Mod0.3.dat!D345</f>
        <v>0.16</v>
      </c>
      <c r="E342">
        <f>Mod0.3.dat!E345</f>
        <v>0.19900000000000001</v>
      </c>
      <c r="F342">
        <f>Mod0.3.dat!F345</f>
        <v>0.24099999999999999</v>
      </c>
      <c r="G342">
        <f>Mod0.3.dat!G345</f>
        <v>0.30099999999999999</v>
      </c>
      <c r="H342">
        <f>Mod0.3.dat!H345</f>
        <v>0.38800000000000001</v>
      </c>
      <c r="I342">
        <f>Mod0.3.dat!I345</f>
        <v>0.46600000000000003</v>
      </c>
      <c r="J342">
        <f>Mod0.3.dat!J345</f>
        <v>0.58799999999999997</v>
      </c>
      <c r="K342">
        <f>Mod0.3.dat!K345</f>
        <v>0.871</v>
      </c>
      <c r="L342">
        <f>Mod0.3.dat!L345</f>
        <v>1.2649999999999999</v>
      </c>
      <c r="M342">
        <f>Mod0.3.dat!M345</f>
        <v>1.972</v>
      </c>
    </row>
    <row r="343" spans="1:13" x14ac:dyDescent="0.3">
      <c r="A343" s="1">
        <f>Mod0.3.dat!A346</f>
        <v>1980</v>
      </c>
      <c r="B343">
        <f>Mod0.3.dat!B346</f>
        <v>2.5999999999999999E-2</v>
      </c>
      <c r="C343">
        <f>Mod0.3.dat!C346</f>
        <v>0.06</v>
      </c>
      <c r="D343">
        <f>Mod0.3.dat!D346</f>
        <v>0.13200000000000001</v>
      </c>
      <c r="E343">
        <f>Mod0.3.dat!E346</f>
        <v>0.23100000000000001</v>
      </c>
      <c r="F343">
        <f>Mod0.3.dat!F346</f>
        <v>0.27200000000000002</v>
      </c>
      <c r="G343">
        <f>Mod0.3.dat!G346</f>
        <v>0.35</v>
      </c>
      <c r="H343">
        <f>Mod0.3.dat!H346</f>
        <v>0.44700000000000001</v>
      </c>
      <c r="I343">
        <f>Mod0.3.dat!I346</f>
        <v>0.51900000000000002</v>
      </c>
      <c r="J343">
        <f>Mod0.3.dat!J346</f>
        <v>0.71599999999999997</v>
      </c>
      <c r="K343">
        <f>Mod0.3.dat!K346</f>
        <v>0.82</v>
      </c>
      <c r="L343">
        <f>Mod0.3.dat!L346</f>
        <v>1.073</v>
      </c>
      <c r="M343">
        <f>Mod0.3.dat!M346</f>
        <v>1.8540000000000001</v>
      </c>
    </row>
    <row r="344" spans="1:13" x14ac:dyDescent="0.3">
      <c r="A344" s="1">
        <f>Mod0.3.dat!A347</f>
        <v>1981</v>
      </c>
      <c r="B344">
        <f>Mod0.3.dat!B347</f>
        <v>5.1999999999999998E-2</v>
      </c>
      <c r="C344">
        <f>Mod0.3.dat!C347</f>
        <v>9.5000000000000001E-2</v>
      </c>
      <c r="D344">
        <f>Mod0.3.dat!D347</f>
        <v>0.14899999999999999</v>
      </c>
      <c r="E344">
        <f>Mod0.3.dat!E347</f>
        <v>0.24199999999999999</v>
      </c>
      <c r="F344">
        <f>Mod0.3.dat!F347</f>
        <v>0.29399999999999998</v>
      </c>
      <c r="G344">
        <f>Mod0.3.dat!G347</f>
        <v>0.34</v>
      </c>
      <c r="H344">
        <f>Mod0.3.dat!H347</f>
        <v>0.40699999999999997</v>
      </c>
      <c r="I344">
        <f>Mod0.3.dat!I347</f>
        <v>0.503</v>
      </c>
      <c r="J344">
        <f>Mod0.3.dat!J347</f>
        <v>0.63700000000000001</v>
      </c>
      <c r="K344">
        <f>Mod0.3.dat!K347</f>
        <v>0.76500000000000001</v>
      </c>
      <c r="L344">
        <f>Mod0.3.dat!L347</f>
        <v>1.1839999999999999</v>
      </c>
      <c r="M344">
        <f>Mod0.3.dat!M347</f>
        <v>1.9</v>
      </c>
    </row>
    <row r="345" spans="1:13" x14ac:dyDescent="0.3">
      <c r="A345" s="1">
        <f>Mod0.3.dat!A348</f>
        <v>1982</v>
      </c>
      <c r="B345">
        <f>Mod0.3.dat!B348</f>
        <v>5.5E-2</v>
      </c>
      <c r="C345">
        <f>Mod0.3.dat!C348</f>
        <v>8.5000000000000006E-2</v>
      </c>
      <c r="D345">
        <f>Mod0.3.dat!D348</f>
        <v>0.16600000000000001</v>
      </c>
      <c r="E345">
        <f>Mod0.3.dat!E348</f>
        <v>0.20699999999999999</v>
      </c>
      <c r="F345">
        <f>Mod0.3.dat!F348</f>
        <v>0.26900000000000002</v>
      </c>
      <c r="G345">
        <f>Mod0.3.dat!G348</f>
        <v>0.32300000000000001</v>
      </c>
      <c r="H345">
        <f>Mod0.3.dat!H348</f>
        <v>0.378</v>
      </c>
      <c r="I345">
        <f>Mod0.3.dat!I348</f>
        <v>0.47199999999999998</v>
      </c>
      <c r="J345">
        <f>Mod0.3.dat!J348</f>
        <v>0.53600000000000003</v>
      </c>
      <c r="K345">
        <f>Mod0.3.dat!K348</f>
        <v>0.64400000000000002</v>
      </c>
      <c r="L345">
        <f>Mod0.3.dat!L348</f>
        <v>0.98699999999999999</v>
      </c>
      <c r="M345">
        <f>Mod0.3.dat!M348</f>
        <v>1.1850000000000001</v>
      </c>
    </row>
    <row r="346" spans="1:13" x14ac:dyDescent="0.3">
      <c r="A346" s="1">
        <f>Mod0.3.dat!A349</f>
        <v>1983</v>
      </c>
      <c r="B346">
        <f>Mod0.3.dat!B349</f>
        <v>7.0000000000000007E-2</v>
      </c>
      <c r="C346">
        <f>Mod0.3.dat!C349</f>
        <v>9.9000000000000005E-2</v>
      </c>
      <c r="D346">
        <f>Mod0.3.dat!D349</f>
        <v>0.122</v>
      </c>
      <c r="E346">
        <f>Mod0.3.dat!E349</f>
        <v>0.23</v>
      </c>
      <c r="F346">
        <f>Mod0.3.dat!F349</f>
        <v>0.27300000000000002</v>
      </c>
      <c r="G346">
        <f>Mod0.3.dat!G349</f>
        <v>0.32</v>
      </c>
      <c r="H346">
        <f>Mod0.3.dat!H349</f>
        <v>0.374</v>
      </c>
      <c r="I346">
        <f>Mod0.3.dat!I349</f>
        <v>0.46100000000000002</v>
      </c>
      <c r="J346">
        <f>Mod0.3.dat!J349</f>
        <v>0.59599999999999997</v>
      </c>
      <c r="K346">
        <f>Mod0.3.dat!K349</f>
        <v>0.70899999999999996</v>
      </c>
      <c r="L346">
        <f>Mod0.3.dat!L349</f>
        <v>1.196</v>
      </c>
      <c r="M346">
        <f>Mod0.3.dat!M349</f>
        <v>1.7689999999999999</v>
      </c>
    </row>
    <row r="347" spans="1:13" x14ac:dyDescent="0.3">
      <c r="A347" s="1">
        <f>Mod0.3.dat!A350</f>
        <v>1984</v>
      </c>
      <c r="B347">
        <f>Mod0.3.dat!B350</f>
        <v>3.5000000000000003E-2</v>
      </c>
      <c r="C347">
        <f>Mod0.3.dat!C350</f>
        <v>0.13500000000000001</v>
      </c>
      <c r="D347">
        <f>Mod0.3.dat!D350</f>
        <v>0.154</v>
      </c>
      <c r="E347">
        <f>Mod0.3.dat!E350</f>
        <v>0.185</v>
      </c>
      <c r="F347">
        <f>Mod0.3.dat!F350</f>
        <v>0.26600000000000001</v>
      </c>
      <c r="G347">
        <f>Mod0.3.dat!G350</f>
        <v>0.33</v>
      </c>
      <c r="H347">
        <f>Mod0.3.dat!H350</f>
        <v>0.38300000000000001</v>
      </c>
      <c r="I347">
        <f>Mod0.3.dat!I350</f>
        <v>0.44900000000000001</v>
      </c>
      <c r="J347">
        <f>Mod0.3.dat!J350</f>
        <v>0.57699999999999996</v>
      </c>
      <c r="K347">
        <f>Mod0.3.dat!K350</f>
        <v>0.68500000000000005</v>
      </c>
      <c r="L347">
        <f>Mod0.3.dat!L350</f>
        <v>1.012</v>
      </c>
      <c r="M347">
        <f>Mod0.3.dat!M350</f>
        <v>1.8460000000000001</v>
      </c>
    </row>
    <row r="348" spans="1:13" x14ac:dyDescent="0.3">
      <c r="A348" s="1">
        <f>Mod0.3.dat!A351</f>
        <v>1985</v>
      </c>
      <c r="B348">
        <f>Mod0.3.dat!B351</f>
        <v>5.8000000000000003E-2</v>
      </c>
      <c r="C348">
        <f>Mod0.3.dat!C351</f>
        <v>0.14799999999999999</v>
      </c>
      <c r="D348">
        <f>Mod0.3.dat!D351</f>
        <v>0.18099999999999999</v>
      </c>
      <c r="E348">
        <f>Mod0.3.dat!E351</f>
        <v>0.223</v>
      </c>
      <c r="F348">
        <f>Mod0.3.dat!F351</f>
        <v>0.27</v>
      </c>
      <c r="G348">
        <f>Mod0.3.dat!G351</f>
        <v>0.33900000000000002</v>
      </c>
      <c r="H348">
        <f>Mod0.3.dat!H351</f>
        <v>0.39800000000000002</v>
      </c>
      <c r="I348">
        <f>Mod0.3.dat!I351</f>
        <v>0.47299999999999998</v>
      </c>
      <c r="J348">
        <f>Mod0.3.dat!J351</f>
        <v>0.57299999999999995</v>
      </c>
      <c r="K348">
        <f>Mod0.3.dat!K351</f>
        <v>0.79600000000000004</v>
      </c>
      <c r="L348">
        <f>Mod0.3.dat!L351</f>
        <v>1.3759999999999999</v>
      </c>
      <c r="M348">
        <f>Mod0.3.dat!M351</f>
        <v>1.647</v>
      </c>
    </row>
    <row r="349" spans="1:13" x14ac:dyDescent="0.3">
      <c r="A349" s="1">
        <f>Mod0.3.dat!A352</f>
        <v>1986</v>
      </c>
      <c r="B349">
        <f>Mod0.3.dat!B352</f>
        <v>7.2999999999999995E-2</v>
      </c>
      <c r="C349">
        <f>Mod0.3.dat!C352</f>
        <v>7.4999999999999997E-2</v>
      </c>
      <c r="D349">
        <f>Mod0.3.dat!D352</f>
        <v>0.17199999999999999</v>
      </c>
      <c r="E349">
        <f>Mod0.3.dat!E352</f>
        <v>0.247</v>
      </c>
      <c r="F349">
        <f>Mod0.3.dat!F352</f>
        <v>0.28599999999999998</v>
      </c>
      <c r="G349">
        <f>Mod0.3.dat!G352</f>
        <v>0.34599999999999997</v>
      </c>
      <c r="H349">
        <f>Mod0.3.dat!H352</f>
        <v>0.42699999999999999</v>
      </c>
      <c r="I349">
        <f>Mod0.3.dat!I352</f>
        <v>0.51800000000000002</v>
      </c>
      <c r="J349">
        <f>Mod0.3.dat!J352</f>
        <v>0.64</v>
      </c>
      <c r="K349">
        <f>Mod0.3.dat!K352</f>
        <v>0.84399999999999997</v>
      </c>
      <c r="L349">
        <f>Mod0.3.dat!L352</f>
        <v>1.351</v>
      </c>
      <c r="M349">
        <f>Mod0.3.dat!M352</f>
        <v>2.11</v>
      </c>
    </row>
    <row r="350" spans="1:13" x14ac:dyDescent="0.3">
      <c r="A350" s="1">
        <f>Mod0.3.dat!A353</f>
        <v>1987</v>
      </c>
      <c r="B350">
        <f>Mod0.3.dat!B353</f>
        <v>7.5999999999999998E-2</v>
      </c>
      <c r="C350">
        <f>Mod0.3.dat!C353</f>
        <v>0.11700000000000001</v>
      </c>
      <c r="D350">
        <f>Mod0.3.dat!D353</f>
        <v>0.14000000000000001</v>
      </c>
      <c r="E350">
        <f>Mod0.3.dat!E353</f>
        <v>0.191</v>
      </c>
      <c r="F350">
        <f>Mod0.3.dat!F353</f>
        <v>0.27</v>
      </c>
      <c r="G350">
        <f>Mod0.3.dat!G353</f>
        <v>0.35699999999999998</v>
      </c>
      <c r="H350">
        <f>Mod0.3.dat!H353</f>
        <v>0.434</v>
      </c>
      <c r="I350">
        <f>Mod0.3.dat!I353</f>
        <v>0.503</v>
      </c>
      <c r="J350">
        <f>Mod0.3.dat!J353</f>
        <v>0.57699999999999996</v>
      </c>
      <c r="K350">
        <f>Mod0.3.dat!K353</f>
        <v>0.68899999999999995</v>
      </c>
      <c r="L350">
        <f>Mod0.3.dat!L353</f>
        <v>1.089</v>
      </c>
      <c r="M350">
        <f>Mod0.3.dat!M353</f>
        <v>1.9790000000000001</v>
      </c>
    </row>
    <row r="351" spans="1:13" x14ac:dyDescent="0.3">
      <c r="A351" s="1">
        <f>Mod0.3.dat!A354</f>
        <v>1988</v>
      </c>
      <c r="B351">
        <f>Mod0.3.dat!B354</f>
        <v>0.1</v>
      </c>
      <c r="C351">
        <f>Mod0.3.dat!C354</f>
        <v>0.124</v>
      </c>
      <c r="D351">
        <f>Mod0.3.dat!D354</f>
        <v>0.159</v>
      </c>
      <c r="E351">
        <f>Mod0.3.dat!E354</f>
        <v>0.19700000000000001</v>
      </c>
      <c r="F351">
        <f>Mod0.3.dat!F354</f>
        <v>0.23300000000000001</v>
      </c>
      <c r="G351">
        <f>Mod0.3.dat!G354</f>
        <v>0.34200000000000003</v>
      </c>
      <c r="H351">
        <f>Mod0.3.dat!H354</f>
        <v>0.44400000000000001</v>
      </c>
      <c r="I351">
        <f>Mod0.3.dat!I354</f>
        <v>0.51200000000000001</v>
      </c>
      <c r="J351">
        <f>Mod0.3.dat!J354</f>
        <v>0.58799999999999997</v>
      </c>
      <c r="K351">
        <f>Mod0.3.dat!K354</f>
        <v>0.75</v>
      </c>
      <c r="L351">
        <f>Mod0.3.dat!L354</f>
        <v>1.012</v>
      </c>
      <c r="M351">
        <f>Mod0.3.dat!M354</f>
        <v>1.3720000000000001</v>
      </c>
    </row>
    <row r="352" spans="1:13" x14ac:dyDescent="0.3">
      <c r="A352" s="1">
        <f>Mod0.3.dat!A355</f>
        <v>1989</v>
      </c>
      <c r="B352">
        <f>Mod0.3.dat!B355</f>
        <v>5.1999999999999998E-2</v>
      </c>
      <c r="C352">
        <f>Mod0.3.dat!C355</f>
        <v>0.10299999999999999</v>
      </c>
      <c r="D352">
        <f>Mod0.3.dat!D355</f>
        <v>0.22</v>
      </c>
      <c r="E352">
        <f>Mod0.3.dat!E355</f>
        <v>0.24099999999999999</v>
      </c>
      <c r="F352">
        <f>Mod0.3.dat!F355</f>
        <v>0.27800000000000002</v>
      </c>
      <c r="G352">
        <f>Mod0.3.dat!G355</f>
        <v>0.33900000000000002</v>
      </c>
      <c r="H352">
        <f>Mod0.3.dat!H355</f>
        <v>0.46700000000000003</v>
      </c>
      <c r="I352">
        <f>Mod0.3.dat!I355</f>
        <v>0.58499999999999996</v>
      </c>
      <c r="J352">
        <f>Mod0.3.dat!J355</f>
        <v>0.70199999999999996</v>
      </c>
      <c r="K352">
        <f>Mod0.3.dat!K355</f>
        <v>0.77900000000000003</v>
      </c>
      <c r="L352">
        <f>Mod0.3.dat!L355</f>
        <v>0.88</v>
      </c>
      <c r="M352">
        <f>Mod0.3.dat!M355</f>
        <v>1.538</v>
      </c>
    </row>
    <row r="353" spans="1:13" x14ac:dyDescent="0.3">
      <c r="A353" s="1">
        <f>Mod0.3.dat!A356</f>
        <v>1990</v>
      </c>
      <c r="B353">
        <f>Mod0.3.dat!B356</f>
        <v>6.4000000000000001E-2</v>
      </c>
      <c r="C353">
        <f>Mod0.3.dat!C356</f>
        <v>9.0999999999999998E-2</v>
      </c>
      <c r="D353">
        <f>Mod0.3.dat!D356</f>
        <v>0.153</v>
      </c>
      <c r="E353">
        <f>Mod0.3.dat!E356</f>
        <v>0.26400000000000001</v>
      </c>
      <c r="F353">
        <f>Mod0.3.dat!F356</f>
        <v>0.309</v>
      </c>
      <c r="G353">
        <f>Mod0.3.dat!G356</f>
        <v>0.373</v>
      </c>
      <c r="H353">
        <f>Mod0.3.dat!H356</f>
        <v>0.46100000000000002</v>
      </c>
      <c r="I353">
        <f>Mod0.3.dat!I356</f>
        <v>0.58199999999999996</v>
      </c>
      <c r="J353">
        <f>Mod0.3.dat!J356</f>
        <v>0.69399999999999995</v>
      </c>
      <c r="K353">
        <f>Mod0.3.dat!K356</f>
        <v>0.83499999999999996</v>
      </c>
      <c r="L353">
        <f>Mod0.3.dat!L356</f>
        <v>0.97</v>
      </c>
      <c r="M353">
        <f>Mod0.3.dat!M356</f>
        <v>1.5980000000000001</v>
      </c>
    </row>
    <row r="354" spans="1:13" x14ac:dyDescent="0.3">
      <c r="A354" s="1">
        <f>Mod0.3.dat!A357</f>
        <v>1991</v>
      </c>
      <c r="B354">
        <f>Mod0.3.dat!B357</f>
        <v>3.6999999999999998E-2</v>
      </c>
      <c r="C354">
        <f>Mod0.3.dat!C357</f>
        <v>0.106</v>
      </c>
      <c r="D354">
        <f>Mod0.3.dat!D357</f>
        <v>0.13200000000000001</v>
      </c>
      <c r="E354">
        <f>Mod0.3.dat!E357</f>
        <v>0.186</v>
      </c>
      <c r="F354">
        <f>Mod0.3.dat!F357</f>
        <v>0.27100000000000002</v>
      </c>
      <c r="G354">
        <f>Mod0.3.dat!G357</f>
        <v>0.38100000000000001</v>
      </c>
      <c r="H354">
        <f>Mod0.3.dat!H357</f>
        <v>0.45100000000000001</v>
      </c>
      <c r="I354">
        <f>Mod0.3.dat!I357</f>
        <v>0.54200000000000004</v>
      </c>
      <c r="J354">
        <f>Mod0.3.dat!J357</f>
        <v>0.66700000000000004</v>
      </c>
      <c r="K354">
        <f>Mod0.3.dat!K357</f>
        <v>0.78700000000000003</v>
      </c>
      <c r="L354">
        <f>Mod0.3.dat!L357</f>
        <v>0.90100000000000002</v>
      </c>
      <c r="M354">
        <f>Mod0.3.dat!M357</f>
        <v>1.0529999999999999</v>
      </c>
    </row>
    <row r="355" spans="1:13" x14ac:dyDescent="0.3">
      <c r="A355" s="1">
        <f>Mod0.3.dat!A358</f>
        <v>1992</v>
      </c>
      <c r="B355">
        <f>Mod0.3.dat!B358</f>
        <v>6.3E-2</v>
      </c>
      <c r="C355">
        <f>Mod0.3.dat!C358</f>
        <v>8.3000000000000004E-2</v>
      </c>
      <c r="D355">
        <f>Mod0.3.dat!D358</f>
        <v>0.11799999999999999</v>
      </c>
      <c r="E355">
        <f>Mod0.3.dat!E358</f>
        <v>0.17699999999999999</v>
      </c>
      <c r="F355">
        <f>Mod0.3.dat!F358</f>
        <v>0.23899999999999999</v>
      </c>
      <c r="G355">
        <f>Mod0.3.dat!G358</f>
        <v>0.27500000000000002</v>
      </c>
      <c r="H355">
        <f>Mod0.3.dat!H358</f>
        <v>0.40899999999999997</v>
      </c>
      <c r="I355">
        <f>Mod0.3.dat!I358</f>
        <v>0.52400000000000002</v>
      </c>
      <c r="J355">
        <f>Mod0.3.dat!J358</f>
        <v>0.59399999999999997</v>
      </c>
      <c r="K355">
        <f>Mod0.3.dat!K358</f>
        <v>0.70899999999999996</v>
      </c>
      <c r="L355">
        <f>Mod0.3.dat!L358</f>
        <v>0.85099999999999998</v>
      </c>
      <c r="M355">
        <f>Mod0.3.dat!M358</f>
        <v>1.046</v>
      </c>
    </row>
    <row r="356" spans="1:13" x14ac:dyDescent="0.3">
      <c r="A356" s="1">
        <f>Mod0.3.dat!A359</f>
        <v>1993</v>
      </c>
      <c r="B356">
        <f>Mod0.3.dat!B359</f>
        <v>1.0999999999999999E-2</v>
      </c>
      <c r="C356">
        <f>Mod0.3.dat!C359</f>
        <v>8.8999999999999996E-2</v>
      </c>
      <c r="D356">
        <f>Mod0.3.dat!D359</f>
        <v>0.121</v>
      </c>
      <c r="E356">
        <f>Mod0.3.dat!E359</f>
        <v>0.18099999999999999</v>
      </c>
      <c r="F356">
        <f>Mod0.3.dat!F359</f>
        <v>0.246</v>
      </c>
      <c r="G356">
        <f>Mod0.3.dat!G359</f>
        <v>0.32</v>
      </c>
      <c r="H356">
        <f>Mod0.3.dat!H359</f>
        <v>0.40799999999999997</v>
      </c>
      <c r="I356">
        <f>Mod0.3.dat!I359</f>
        <v>0.57899999999999996</v>
      </c>
      <c r="J356">
        <f>Mod0.3.dat!J359</f>
        <v>0.71899999999999997</v>
      </c>
      <c r="K356">
        <f>Mod0.3.dat!K359</f>
        <v>0.85299999999999998</v>
      </c>
      <c r="L356">
        <f>Mod0.3.dat!L359</f>
        <v>0.96499999999999997</v>
      </c>
      <c r="M356">
        <f>Mod0.3.dat!M359</f>
        <v>1.1739999999999999</v>
      </c>
    </row>
    <row r="357" spans="1:13" x14ac:dyDescent="0.3">
      <c r="A357" s="1">
        <f>Mod0.3.dat!A360</f>
        <v>1994</v>
      </c>
      <c r="B357">
        <f>Mod0.3.dat!B360</f>
        <v>4.1000000000000002E-2</v>
      </c>
      <c r="C357">
        <f>Mod0.3.dat!C360</f>
        <v>8.4000000000000005E-2</v>
      </c>
      <c r="D357">
        <f>Mod0.3.dat!D360</f>
        <v>0.112</v>
      </c>
      <c r="E357">
        <f>Mod0.3.dat!E360</f>
        <v>0.224</v>
      </c>
      <c r="F357">
        <f>Mod0.3.dat!F360</f>
        <v>0.27</v>
      </c>
      <c r="G357">
        <f>Mod0.3.dat!G360</f>
        <v>0.33600000000000002</v>
      </c>
      <c r="H357">
        <f>Mod0.3.dat!H360</f>
        <v>0.46200000000000002</v>
      </c>
      <c r="I357">
        <f>Mod0.3.dat!I360</f>
        <v>0.64300000000000002</v>
      </c>
      <c r="J357">
        <f>Mod0.3.dat!J360</f>
        <v>0.80800000000000005</v>
      </c>
      <c r="K357">
        <f>Mod0.3.dat!K360</f>
        <v>0.86799999999999999</v>
      </c>
      <c r="L357">
        <f>Mod0.3.dat!L360</f>
        <v>1.0580000000000001</v>
      </c>
      <c r="M357">
        <f>Mod0.3.dat!M360</f>
        <v>1.421</v>
      </c>
    </row>
    <row r="358" spans="1:13" x14ac:dyDescent="0.3">
      <c r="A358" s="1">
        <f>Mod0.3.dat!A361</f>
        <v>1995</v>
      </c>
      <c r="B358">
        <f>Mod0.3.dat!B361</f>
        <v>7.0000000000000007E-2</v>
      </c>
      <c r="C358">
        <f>Mod0.3.dat!C361</f>
        <v>9.8000000000000004E-2</v>
      </c>
      <c r="D358">
        <f>Mod0.3.dat!D361</f>
        <v>0.14499999999999999</v>
      </c>
      <c r="E358">
        <f>Mod0.3.dat!E361</f>
        <v>0.192</v>
      </c>
      <c r="F358">
        <f>Mod0.3.dat!F361</f>
        <v>0.27</v>
      </c>
      <c r="G358">
        <f>Mod0.3.dat!G361</f>
        <v>0.34</v>
      </c>
      <c r="H358">
        <f>Mod0.3.dat!H361</f>
        <v>0.42899999999999999</v>
      </c>
      <c r="I358">
        <f>Mod0.3.dat!I361</f>
        <v>0.57699999999999996</v>
      </c>
      <c r="J358">
        <f>Mod0.3.dat!J361</f>
        <v>0.80700000000000005</v>
      </c>
      <c r="K358">
        <f>Mod0.3.dat!K361</f>
        <v>0.96499999999999997</v>
      </c>
      <c r="L358">
        <f>Mod0.3.dat!L361</f>
        <v>1.115</v>
      </c>
      <c r="M358">
        <f>Mod0.3.dat!M361</f>
        <v>1.367</v>
      </c>
    </row>
    <row r="359" spans="1:13" x14ac:dyDescent="0.3">
      <c r="A359" s="1">
        <f>Mod0.3.dat!A362</f>
        <v>1996</v>
      </c>
      <c r="B359">
        <f>Mod0.3.dat!B362</f>
        <v>6.0999999999999999E-2</v>
      </c>
      <c r="C359">
        <f>Mod0.3.dat!C362</f>
        <v>9.1999999999999998E-2</v>
      </c>
      <c r="D359">
        <f>Mod0.3.dat!D362</f>
        <v>0.151</v>
      </c>
      <c r="E359">
        <f>Mod0.3.dat!E362</f>
        <v>0.191</v>
      </c>
      <c r="F359">
        <f>Mod0.3.dat!F362</f>
        <v>0.28000000000000003</v>
      </c>
      <c r="G359">
        <f>Mod0.3.dat!G362</f>
        <v>0.35199999999999998</v>
      </c>
      <c r="H359">
        <f>Mod0.3.dat!H362</f>
        <v>0.52400000000000002</v>
      </c>
      <c r="I359">
        <f>Mod0.3.dat!I362</f>
        <v>0.68300000000000005</v>
      </c>
      <c r="J359">
        <f>Mod0.3.dat!J362</f>
        <v>0.94499999999999995</v>
      </c>
      <c r="K359">
        <f>Mod0.3.dat!K362</f>
        <v>1.216</v>
      </c>
      <c r="L359">
        <f>Mod0.3.dat!L362</f>
        <v>1.4259999999999999</v>
      </c>
      <c r="M359">
        <f>Mod0.3.dat!M362</f>
        <v>1.4770000000000001</v>
      </c>
    </row>
    <row r="360" spans="1:13" x14ac:dyDescent="0.3">
      <c r="A360" s="1">
        <f>Mod0.3.dat!A363</f>
        <v>1997</v>
      </c>
      <c r="B360">
        <f>Mod0.3.dat!B363</f>
        <v>0.104</v>
      </c>
      <c r="C360">
        <f>Mod0.3.dat!C363</f>
        <v>0.106</v>
      </c>
      <c r="D360">
        <f>Mod0.3.dat!D363</f>
        <v>0.14599999999999999</v>
      </c>
      <c r="E360">
        <f>Mod0.3.dat!E363</f>
        <v>0.20100000000000001</v>
      </c>
      <c r="F360">
        <f>Mod0.3.dat!F363</f>
        <v>0.26</v>
      </c>
      <c r="G360">
        <f>Mod0.3.dat!G363</f>
        <v>0.35499999999999998</v>
      </c>
      <c r="H360">
        <f>Mod0.3.dat!H363</f>
        <v>0.495</v>
      </c>
      <c r="I360">
        <f>Mod0.3.dat!I363</f>
        <v>0.68300000000000005</v>
      </c>
      <c r="J360">
        <f>Mod0.3.dat!J363</f>
        <v>0.88400000000000001</v>
      </c>
      <c r="K360">
        <f>Mod0.3.dat!K363</f>
        <v>1.0880000000000001</v>
      </c>
      <c r="L360">
        <f>Mod0.3.dat!L363</f>
        <v>1.4670000000000001</v>
      </c>
      <c r="M360">
        <f>Mod0.3.dat!M363</f>
        <v>1.647</v>
      </c>
    </row>
    <row r="361" spans="1:13" x14ac:dyDescent="0.3">
      <c r="A361" s="1">
        <f>Mod0.3.dat!A364</f>
        <v>1998</v>
      </c>
      <c r="B361">
        <f>Mod0.3.dat!B364</f>
        <v>8.4000000000000005E-2</v>
      </c>
      <c r="C361">
        <f>Mod0.3.dat!C364</f>
        <v>0.128</v>
      </c>
      <c r="D361">
        <f>Mod0.3.dat!D364</f>
        <v>0.13800000000000001</v>
      </c>
      <c r="E361">
        <f>Mod0.3.dat!E364</f>
        <v>0.17799999999999999</v>
      </c>
      <c r="F361">
        <f>Mod0.3.dat!F364</f>
        <v>0.248</v>
      </c>
      <c r="G361">
        <f>Mod0.3.dat!G364</f>
        <v>0.34</v>
      </c>
      <c r="H361">
        <f>Mod0.3.dat!H364</f>
        <v>0.54500000000000004</v>
      </c>
      <c r="I361">
        <f>Mod0.3.dat!I364</f>
        <v>0.80600000000000005</v>
      </c>
      <c r="J361">
        <f>Mod0.3.dat!J364</f>
        <v>1.0349999999999999</v>
      </c>
      <c r="K361">
        <f>Mod0.3.dat!K364</f>
        <v>1.246</v>
      </c>
      <c r="L361">
        <f>Mod0.3.dat!L364</f>
        <v>1.4119999999999999</v>
      </c>
      <c r="M361">
        <f>Mod0.3.dat!M364</f>
        <v>1.655</v>
      </c>
    </row>
    <row r="362" spans="1:13" x14ac:dyDescent="0.3">
      <c r="A362" s="1">
        <f>Mod0.3.dat!A365</f>
        <v>1999</v>
      </c>
      <c r="B362">
        <f>Mod0.3.dat!B365</f>
        <v>0.09</v>
      </c>
      <c r="C362">
        <f>Mod0.3.dat!C365</f>
        <v>0.109</v>
      </c>
      <c r="D362">
        <f>Mod0.3.dat!D365</f>
        <v>0.13400000000000001</v>
      </c>
      <c r="E362">
        <f>Mod0.3.dat!E365</f>
        <v>0.17399999999999999</v>
      </c>
      <c r="F362">
        <f>Mod0.3.dat!F365</f>
        <v>0.25</v>
      </c>
      <c r="G362">
        <f>Mod0.3.dat!G365</f>
        <v>0.33100000000000002</v>
      </c>
      <c r="H362">
        <f>Mod0.3.dat!H365</f>
        <v>0.46500000000000002</v>
      </c>
      <c r="I362">
        <f>Mod0.3.dat!I365</f>
        <v>0.74199999999999999</v>
      </c>
      <c r="J362">
        <f>Mod0.3.dat!J365</f>
        <v>1.0209999999999999</v>
      </c>
      <c r="K362">
        <f>Mod0.3.dat!K365</f>
        <v>1.258</v>
      </c>
      <c r="L362">
        <f>Mod0.3.dat!L365</f>
        <v>1.3759999999999999</v>
      </c>
      <c r="M362">
        <f>Mod0.3.dat!M365</f>
        <v>1.776</v>
      </c>
    </row>
    <row r="363" spans="1:13" x14ac:dyDescent="0.3">
      <c r="A363" s="1">
        <f>Mod0.3.dat!A366</f>
        <v>2000</v>
      </c>
      <c r="B363">
        <f>Mod0.3.dat!B366</f>
        <v>4.2999999999999997E-2</v>
      </c>
      <c r="C363">
        <f>Mod0.3.dat!C366</f>
        <v>6.4000000000000001E-2</v>
      </c>
      <c r="D363">
        <f>Mod0.3.dat!D366</f>
        <v>0.16300000000000001</v>
      </c>
      <c r="E363">
        <f>Mod0.3.dat!E366</f>
        <v>0.19600000000000001</v>
      </c>
      <c r="F363">
        <f>Mod0.3.dat!F366</f>
        <v>0.255</v>
      </c>
      <c r="G363">
        <f>Mod0.3.dat!G366</f>
        <v>0.34599999999999997</v>
      </c>
      <c r="H363">
        <f>Mod0.3.dat!H366</f>
        <v>0.46600000000000003</v>
      </c>
      <c r="I363">
        <f>Mod0.3.dat!I366</f>
        <v>0.75600000000000001</v>
      </c>
      <c r="J363">
        <f>Mod0.3.dat!J366</f>
        <v>0.999</v>
      </c>
      <c r="K363">
        <f>Mod0.3.dat!K366</f>
        <v>1.141</v>
      </c>
      <c r="L363">
        <f>Mod0.3.dat!L366</f>
        <v>1.228</v>
      </c>
      <c r="M363">
        <f>Mod0.3.dat!M366</f>
        <v>1.5629999999999999</v>
      </c>
    </row>
    <row r="364" spans="1:13" x14ac:dyDescent="0.3">
      <c r="A364" s="1">
        <f>Mod0.3.dat!A367</f>
        <v>2001</v>
      </c>
      <c r="B364">
        <f>Mod0.3.dat!B367</f>
        <v>6.6000000000000003E-2</v>
      </c>
      <c r="C364">
        <f>Mod0.3.dat!C367</f>
        <v>9.8000000000000004E-2</v>
      </c>
      <c r="D364">
        <f>Mod0.3.dat!D367</f>
        <v>0.122</v>
      </c>
      <c r="E364">
        <f>Mod0.3.dat!E367</f>
        <v>0.17899999999999999</v>
      </c>
      <c r="F364">
        <f>Mod0.3.dat!F367</f>
        <v>0.25800000000000001</v>
      </c>
      <c r="G364">
        <f>Mod0.3.dat!G367</f>
        <v>0.32500000000000001</v>
      </c>
      <c r="H364">
        <f>Mod0.3.dat!H367</f>
        <v>0.46100000000000002</v>
      </c>
      <c r="I364">
        <f>Mod0.3.dat!I367</f>
        <v>0.61399999999999999</v>
      </c>
      <c r="J364">
        <f>Mod0.3.dat!J367</f>
        <v>0.82799999999999996</v>
      </c>
      <c r="K364">
        <f>Mod0.3.dat!K367</f>
        <v>1.0740000000000001</v>
      </c>
      <c r="L364">
        <f>Mod0.3.dat!L367</f>
        <v>1.36</v>
      </c>
      <c r="M364">
        <f>Mod0.3.dat!M367</f>
        <v>1.671</v>
      </c>
    </row>
    <row r="365" spans="1:13" x14ac:dyDescent="0.3">
      <c r="A365" s="1">
        <f>Mod0.3.dat!A368</f>
        <v>2002</v>
      </c>
      <c r="B365">
        <f>Mod0.3.dat!B368</f>
        <v>3.1E-2</v>
      </c>
      <c r="C365">
        <f>Mod0.3.dat!C368</f>
        <v>7.3999999999999996E-2</v>
      </c>
      <c r="D365">
        <f>Mod0.3.dat!D368</f>
        <v>0.13</v>
      </c>
      <c r="E365">
        <f>Mod0.3.dat!E368</f>
        <v>0.2</v>
      </c>
      <c r="F365">
        <f>Mod0.3.dat!F368</f>
        <v>0.25700000000000001</v>
      </c>
      <c r="G365">
        <f>Mod0.3.dat!G368</f>
        <v>0.32900000000000001</v>
      </c>
      <c r="H365">
        <f>Mod0.3.dat!H368</f>
        <v>0.44500000000000001</v>
      </c>
      <c r="I365">
        <f>Mod0.3.dat!I368</f>
        <v>0.64500000000000002</v>
      </c>
      <c r="J365">
        <f>Mod0.3.dat!J368</f>
        <v>0.88300000000000001</v>
      </c>
      <c r="K365">
        <f>Mod0.3.dat!K368</f>
        <v>1.1020000000000001</v>
      </c>
      <c r="L365">
        <f>Mod0.3.dat!L368</f>
        <v>1.321</v>
      </c>
      <c r="M365">
        <f>Mod0.3.dat!M368</f>
        <v>1.649</v>
      </c>
    </row>
    <row r="366" spans="1:13" x14ac:dyDescent="0.3">
      <c r="A366" s="1">
        <f>Mod0.3.dat!A369</f>
        <v>2003</v>
      </c>
      <c r="B366">
        <f>Mod0.3.dat!B369</f>
        <v>3.5999999999999997E-2</v>
      </c>
      <c r="C366">
        <f>Mod0.3.dat!C369</f>
        <v>8.5999999999999993E-2</v>
      </c>
      <c r="D366">
        <f>Mod0.3.dat!D369</f>
        <v>0.11700000000000001</v>
      </c>
      <c r="E366">
        <f>Mod0.3.dat!E369</f>
        <v>0.186</v>
      </c>
      <c r="F366">
        <f>Mod0.3.dat!F369</f>
        <v>0.245</v>
      </c>
      <c r="G366">
        <f>Mod0.3.dat!G369</f>
        <v>0.307</v>
      </c>
      <c r="H366">
        <f>Mod0.3.dat!H369</f>
        <v>0.4</v>
      </c>
      <c r="I366">
        <f>Mod0.3.dat!I369</f>
        <v>0.56399999999999995</v>
      </c>
      <c r="J366">
        <f>Mod0.3.dat!J369</f>
        <v>0.76800000000000002</v>
      </c>
      <c r="K366">
        <f>Mod0.3.dat!K369</f>
        <v>1.0049999999999999</v>
      </c>
      <c r="L366">
        <f>Mod0.3.dat!L369</f>
        <v>1.2090000000000001</v>
      </c>
      <c r="M366">
        <f>Mod0.3.dat!M369</f>
        <v>1.5369999999999999</v>
      </c>
    </row>
    <row r="367" spans="1:13" x14ac:dyDescent="0.3">
      <c r="A367" s="1">
        <f>Mod0.3.dat!A370</f>
        <v>2004</v>
      </c>
      <c r="B367">
        <f>Mod0.3.dat!B370</f>
        <v>3.4000000000000002E-2</v>
      </c>
      <c r="C367">
        <f>Mod0.3.dat!C370</f>
        <v>0.08</v>
      </c>
      <c r="D367">
        <f>Mod0.3.dat!D370</f>
        <v>0.158</v>
      </c>
      <c r="E367">
        <f>Mod0.3.dat!E370</f>
        <v>0.193</v>
      </c>
      <c r="F367">
        <f>Mod0.3.dat!F370</f>
        <v>0.247</v>
      </c>
      <c r="G367">
        <f>Mod0.3.dat!G370</f>
        <v>0.307</v>
      </c>
      <c r="H367">
        <f>Mod0.3.dat!H370</f>
        <v>0.38700000000000001</v>
      </c>
      <c r="I367">
        <f>Mod0.3.dat!I370</f>
        <v>0.52800000000000002</v>
      </c>
      <c r="J367">
        <f>Mod0.3.dat!J370</f>
        <v>0.7</v>
      </c>
      <c r="K367">
        <f>Mod0.3.dat!K370</f>
        <v>0.89700000000000002</v>
      </c>
      <c r="L367">
        <f>Mod0.3.dat!L370</f>
        <v>1.087</v>
      </c>
      <c r="M367">
        <f>Mod0.3.dat!M370</f>
        <v>1.5409999999999999</v>
      </c>
    </row>
    <row r="368" spans="1:13" x14ac:dyDescent="0.3">
      <c r="A368" s="1">
        <f>Mod0.3.dat!A371</f>
        <v>2005</v>
      </c>
      <c r="B368">
        <f>Mod0.3.dat!B371</f>
        <v>2.9000000000000001E-2</v>
      </c>
      <c r="C368">
        <f>Mod0.3.dat!C371</f>
        <v>7.4999999999999997E-2</v>
      </c>
      <c r="D368">
        <f>Mod0.3.dat!D371</f>
        <v>0.113</v>
      </c>
      <c r="E368">
        <f>Mod0.3.dat!E371</f>
        <v>0.19600000000000001</v>
      </c>
      <c r="F368">
        <f>Mod0.3.dat!F371</f>
        <v>0.25900000000000001</v>
      </c>
      <c r="G368">
        <f>Mod0.3.dat!G371</f>
        <v>0.318</v>
      </c>
      <c r="H368">
        <f>Mod0.3.dat!H371</f>
        <v>0.39900000000000002</v>
      </c>
      <c r="I368">
        <f>Mod0.3.dat!I371</f>
        <v>0.51700000000000002</v>
      </c>
      <c r="J368">
        <f>Mod0.3.dat!J371</f>
        <v>0.64100000000000001</v>
      </c>
      <c r="K368">
        <f>Mod0.3.dat!K371</f>
        <v>0.76700000000000002</v>
      </c>
      <c r="L368">
        <f>Mod0.3.dat!L371</f>
        <v>0.91800000000000004</v>
      </c>
      <c r="M368">
        <f>Mod0.3.dat!M371</f>
        <v>1.296</v>
      </c>
    </row>
    <row r="369" spans="1:14" x14ac:dyDescent="0.3">
      <c r="A369" s="1">
        <f>Mod0.3.dat!A372</f>
        <v>2006</v>
      </c>
      <c r="B369">
        <f>Mod0.3.dat!B372</f>
        <v>3.3000000000000002E-2</v>
      </c>
      <c r="C369">
        <f>Mod0.3.dat!C372</f>
        <v>7.5999999999999998E-2</v>
      </c>
      <c r="D369">
        <f>Mod0.3.dat!D372</f>
        <v>0.11600000000000001</v>
      </c>
      <c r="E369">
        <f>Mod0.3.dat!E372</f>
        <v>0.14099999999999999</v>
      </c>
      <c r="F369">
        <f>Mod0.3.dat!F372</f>
        <v>0.26100000000000001</v>
      </c>
      <c r="G369">
        <f>Mod0.3.dat!G372</f>
        <v>0.35</v>
      </c>
      <c r="H369">
        <f>Mod0.3.dat!H372</f>
        <v>0.41899999999999998</v>
      </c>
      <c r="I369">
        <f>Mod0.3.dat!I372</f>
        <v>0.51600000000000001</v>
      </c>
      <c r="J369">
        <f>Mod0.3.dat!J372</f>
        <v>0.63100000000000001</v>
      </c>
      <c r="K369">
        <f>Mod0.3.dat!K372</f>
        <v>0.752</v>
      </c>
      <c r="L369">
        <f>Mod0.3.dat!L372</f>
        <v>0.92400000000000004</v>
      </c>
      <c r="M369">
        <f>Mod0.3.dat!M372</f>
        <v>1.2629999999999999</v>
      </c>
    </row>
    <row r="370" spans="1:14" x14ac:dyDescent="0.3">
      <c r="A370" s="1">
        <f>Mod0.3.dat!A373</f>
        <v>2007</v>
      </c>
      <c r="B370">
        <f>Mod0.3.dat!B373</f>
        <v>8.5999999999999993E-2</v>
      </c>
      <c r="C370">
        <f>Mod0.3.dat!C373</f>
        <v>7.3999999999999996E-2</v>
      </c>
      <c r="D370">
        <f>Mod0.3.dat!D373</f>
        <v>0.121</v>
      </c>
      <c r="E370">
        <f>Mod0.3.dat!E373</f>
        <v>0.17199999999999999</v>
      </c>
      <c r="F370">
        <f>Mod0.3.dat!F373</f>
        <v>0.22600000000000001</v>
      </c>
      <c r="G370">
        <f>Mod0.3.dat!G373</f>
        <v>0.33100000000000002</v>
      </c>
      <c r="H370">
        <f>Mod0.3.dat!H373</f>
        <v>0.43099999999999999</v>
      </c>
      <c r="I370">
        <f>Mod0.3.dat!I373</f>
        <v>0.51</v>
      </c>
      <c r="J370">
        <f>Mod0.3.dat!J373</f>
        <v>0.621</v>
      </c>
      <c r="K370">
        <f>Mod0.3.dat!K373</f>
        <v>0.75600000000000001</v>
      </c>
      <c r="L370">
        <f>Mod0.3.dat!L373</f>
        <v>0.90300000000000002</v>
      </c>
      <c r="M370">
        <f>Mod0.3.dat!M373</f>
        <v>1.177</v>
      </c>
    </row>
    <row r="371" spans="1:14" x14ac:dyDescent="0.3">
      <c r="A371" s="1">
        <f>Mod0.3.dat!A374</f>
        <v>2008</v>
      </c>
      <c r="B371">
        <f>Mod0.3.dat!B374</f>
        <v>3.5999999999999997E-2</v>
      </c>
      <c r="C371">
        <f>Mod0.3.dat!C374</f>
        <v>4.8000000000000001E-2</v>
      </c>
      <c r="D371">
        <f>Mod0.3.dat!D374</f>
        <v>6.9000000000000006E-2</v>
      </c>
      <c r="E371">
        <f>Mod0.3.dat!E374</f>
        <v>0.186</v>
      </c>
      <c r="F371">
        <f>Mod0.3.dat!F374</f>
        <v>0.254</v>
      </c>
      <c r="G371">
        <f>Mod0.3.dat!G374</f>
        <v>0.312</v>
      </c>
      <c r="H371">
        <f>Mod0.3.dat!H374</f>
        <v>0.41599999999999998</v>
      </c>
      <c r="I371">
        <f>Mod0.3.dat!I374</f>
        <v>0.51500000000000001</v>
      </c>
      <c r="J371">
        <f>Mod0.3.dat!J374</f>
        <v>0.60499999999999998</v>
      </c>
      <c r="K371">
        <f>Mod0.3.dat!K374</f>
        <v>0.71899999999999997</v>
      </c>
      <c r="L371">
        <f>Mod0.3.dat!L374</f>
        <v>0.86099999999999999</v>
      </c>
      <c r="M371">
        <f>Mod0.3.dat!M374</f>
        <v>1.1479999999999999</v>
      </c>
    </row>
    <row r="372" spans="1:14" x14ac:dyDescent="0.3">
      <c r="A372" s="1">
        <f>Mod0.3.dat!A375</f>
        <v>2009</v>
      </c>
      <c r="B372">
        <f>Mod0.3.dat!B375</f>
        <v>1.4E-2</v>
      </c>
      <c r="C372">
        <f>Mod0.3.dat!C375</f>
        <v>4.4999999999999998E-2</v>
      </c>
      <c r="D372">
        <f>Mod0.3.dat!D375</f>
        <v>0.109</v>
      </c>
      <c r="E372">
        <f>Mod0.3.dat!E375</f>
        <v>0.14199999999999999</v>
      </c>
      <c r="F372">
        <f>Mod0.3.dat!F375</f>
        <v>0.253</v>
      </c>
      <c r="G372">
        <f>Mod0.3.dat!G375</f>
        <v>0.33</v>
      </c>
      <c r="H372">
        <f>Mod0.3.dat!H375</f>
        <v>0.41099999999999998</v>
      </c>
      <c r="I372">
        <f>Mod0.3.dat!I375</f>
        <v>0.53200000000000003</v>
      </c>
      <c r="J372">
        <f>Mod0.3.dat!J375</f>
        <v>0.625</v>
      </c>
      <c r="K372">
        <f>Mod0.3.dat!K375</f>
        <v>0.76400000000000001</v>
      </c>
      <c r="L372">
        <f>Mod0.3.dat!L375</f>
        <v>0.88600000000000001</v>
      </c>
      <c r="M372">
        <f>Mod0.3.dat!M375</f>
        <v>1.1439999999999999</v>
      </c>
    </row>
    <row r="373" spans="1:14" x14ac:dyDescent="0.3">
      <c r="A373" s="1">
        <f>Mod0.3.dat!A376</f>
        <v>2010</v>
      </c>
      <c r="B373">
        <f>Mod0.3.dat!B376</f>
        <v>1.4E-2</v>
      </c>
      <c r="C373">
        <f>Mod0.3.dat!C376</f>
        <v>5.1999999999999998E-2</v>
      </c>
      <c r="D373">
        <f>Mod0.3.dat!D376</f>
        <v>0.10100000000000001</v>
      </c>
      <c r="E373">
        <f>Mod0.3.dat!E376</f>
        <v>0.17499999999999999</v>
      </c>
      <c r="F373">
        <f>Mod0.3.dat!F376</f>
        <v>0.23699999999999999</v>
      </c>
      <c r="G373">
        <f>Mod0.3.dat!G376</f>
        <v>0.313</v>
      </c>
      <c r="H373">
        <f>Mod0.3.dat!H376</f>
        <v>0.41499999999999998</v>
      </c>
      <c r="I373">
        <f>Mod0.3.dat!I376</f>
        <v>0.53900000000000003</v>
      </c>
      <c r="J373">
        <f>Mod0.3.dat!J376</f>
        <v>0.64900000000000002</v>
      </c>
      <c r="K373">
        <f>Mod0.3.dat!K376</f>
        <v>0.78700000000000003</v>
      </c>
      <c r="L373">
        <f>Mod0.3.dat!L376</f>
        <v>0.96399999999999997</v>
      </c>
      <c r="M373">
        <f>Mod0.3.dat!M376</f>
        <v>1.4730000000000001</v>
      </c>
    </row>
    <row r="374" spans="1:14" x14ac:dyDescent="0.3">
      <c r="A374" s="1">
        <f>Mod0.3.dat!A377</f>
        <v>2011</v>
      </c>
      <c r="B374">
        <f>Mod0.3.dat!B377</f>
        <v>1.9E-2</v>
      </c>
      <c r="C374">
        <f>Mod0.3.dat!C377</f>
        <v>6.7000000000000004E-2</v>
      </c>
      <c r="D374">
        <f>Mod0.3.dat!D377</f>
        <v>0.10100000000000001</v>
      </c>
      <c r="E374">
        <f>Mod0.3.dat!E377</f>
        <v>0.19</v>
      </c>
      <c r="F374">
        <f>Mod0.3.dat!F377</f>
        <v>0.28699999999999998</v>
      </c>
      <c r="G374">
        <f>Mod0.3.dat!G377</f>
        <v>0.35299999999999998</v>
      </c>
      <c r="H374">
        <f>Mod0.3.dat!H377</f>
        <v>0.46600000000000003</v>
      </c>
      <c r="I374">
        <f>Mod0.3.dat!I377</f>
        <v>0.61299999999999999</v>
      </c>
      <c r="J374">
        <f>Mod0.3.dat!J377</f>
        <v>0.77400000000000002</v>
      </c>
      <c r="K374">
        <f>Mod0.3.dat!K377</f>
        <v>0.92300000000000004</v>
      </c>
      <c r="L374">
        <f>Mod0.3.dat!L377</f>
        <v>1.173</v>
      </c>
      <c r="M374">
        <f>Mod0.3.dat!M377</f>
        <v>1.514</v>
      </c>
    </row>
    <row r="375" spans="1:14" x14ac:dyDescent="0.3">
      <c r="A375" s="1">
        <f>Mod0.3.dat!A378</f>
        <v>2012</v>
      </c>
      <c r="B375">
        <f>Mod0.3.dat!B378</f>
        <v>7.0000000000000001E-3</v>
      </c>
      <c r="C375">
        <f>Mod0.3.dat!C378</f>
        <v>1.4E-2</v>
      </c>
      <c r="D375">
        <f>Mod0.3.dat!D378</f>
        <v>8.2000000000000003E-2</v>
      </c>
      <c r="E375">
        <f>Mod0.3.dat!E378</f>
        <v>0.20200000000000001</v>
      </c>
      <c r="F375">
        <f>Mod0.3.dat!F378</f>
        <v>0.26400000000000001</v>
      </c>
      <c r="G375">
        <f>Mod0.3.dat!G378</f>
        <v>0.35299999999999998</v>
      </c>
      <c r="H375">
        <f>Mod0.3.dat!H378</f>
        <v>0.47599999999999998</v>
      </c>
      <c r="I375">
        <f>Mod0.3.dat!I378</f>
        <v>0.55800000000000005</v>
      </c>
      <c r="J375">
        <f>Mod0.3.dat!J378</f>
        <v>0.71099999999999997</v>
      </c>
      <c r="K375">
        <f>Mod0.3.dat!K378</f>
        <v>0.91200000000000003</v>
      </c>
      <c r="L375">
        <f>Mod0.3.dat!L378</f>
        <v>1.1459999999999999</v>
      </c>
      <c r="M375">
        <f>Mod0.3.dat!M378</f>
        <v>1.6</v>
      </c>
    </row>
    <row r="376" spans="1:14" s="3" customFormat="1" x14ac:dyDescent="0.3">
      <c r="A376" s="2"/>
      <c r="B376" s="3" t="s">
        <v>0</v>
      </c>
      <c r="C376" s="3" t="s">
        <v>5</v>
      </c>
      <c r="D376" s="3" t="s">
        <v>3</v>
      </c>
      <c r="E376" s="3" t="s">
        <v>14</v>
      </c>
    </row>
    <row r="377" spans="1:14" x14ac:dyDescent="0.3">
      <c r="B377">
        <v>9</v>
      </c>
    </row>
    <row r="378" spans="1:14" s="3" customFormat="1" x14ac:dyDescent="0.3">
      <c r="A378" s="2"/>
      <c r="B378" s="3" t="s">
        <v>0</v>
      </c>
      <c r="C378" s="3" t="s">
        <v>2</v>
      </c>
      <c r="D378" s="3" t="s">
        <v>3</v>
      </c>
      <c r="E378" s="3" t="s">
        <v>84</v>
      </c>
      <c r="F378" t="s">
        <v>101</v>
      </c>
      <c r="G378" s="3" t="s">
        <v>102</v>
      </c>
      <c r="H378" s="3" t="s">
        <v>25</v>
      </c>
      <c r="I378" s="3" t="s">
        <v>26</v>
      </c>
      <c r="J378" s="3" t="s">
        <v>103</v>
      </c>
      <c r="K378" s="3" t="s">
        <v>28</v>
      </c>
      <c r="L378" s="3" t="s">
        <v>29</v>
      </c>
      <c r="M378" s="3" t="s">
        <v>30</v>
      </c>
      <c r="N378" s="3" t="s">
        <v>31</v>
      </c>
    </row>
    <row r="379" spans="1:14" x14ac:dyDescent="0.3">
      <c r="B379" t="s">
        <v>15</v>
      </c>
    </row>
    <row r="380" spans="1:14" s="3" customFormat="1" x14ac:dyDescent="0.3">
      <c r="A380" s="2"/>
      <c r="B380" s="3" t="s">
        <v>0</v>
      </c>
      <c r="C380" s="3" t="s">
        <v>16</v>
      </c>
      <c r="D380" s="3" t="s">
        <v>14</v>
      </c>
    </row>
    <row r="381" spans="1:14" x14ac:dyDescent="0.3">
      <c r="A381" s="1" t="s">
        <v>101</v>
      </c>
      <c r="B381">
        <v>13</v>
      </c>
    </row>
    <row r="382" spans="1:14" x14ac:dyDescent="0.3">
      <c r="A382" s="1" t="s">
        <v>102</v>
      </c>
      <c r="B382">
        <v>10</v>
      </c>
    </row>
    <row r="383" spans="1:14" x14ac:dyDescent="0.3">
      <c r="A383" s="1" t="s">
        <v>25</v>
      </c>
      <c r="B383">
        <v>30</v>
      </c>
    </row>
    <row r="384" spans="1:14" x14ac:dyDescent="0.3">
      <c r="A384" s="1" t="s">
        <v>26</v>
      </c>
      <c r="B384">
        <v>9</v>
      </c>
    </row>
    <row r="385" spans="1:31" x14ac:dyDescent="0.3">
      <c r="A385" s="1" t="s">
        <v>103</v>
      </c>
      <c r="B385">
        <v>25</v>
      </c>
    </row>
    <row r="386" spans="1:31" x14ac:dyDescent="0.3">
      <c r="A386" s="1" t="s">
        <v>28</v>
      </c>
      <c r="B386">
        <v>10</v>
      </c>
    </row>
    <row r="387" spans="1:31" x14ac:dyDescent="0.3">
      <c r="A387" s="1" t="s">
        <v>29</v>
      </c>
      <c r="B387">
        <v>11</v>
      </c>
    </row>
    <row r="388" spans="1:31" x14ac:dyDescent="0.3">
      <c r="A388" s="1" t="s">
        <v>30</v>
      </c>
      <c r="B388">
        <v>9</v>
      </c>
    </row>
    <row r="389" spans="1:31" x14ac:dyDescent="0.3">
      <c r="A389" s="1" t="s">
        <v>31</v>
      </c>
      <c r="B389">
        <v>8</v>
      </c>
    </row>
    <row r="390" spans="1:31" s="3" customFormat="1" x14ac:dyDescent="0.3">
      <c r="A390" s="2"/>
      <c r="B390" s="3" t="s">
        <v>0</v>
      </c>
      <c r="C390" s="3" t="s">
        <v>17</v>
      </c>
      <c r="D390" s="3" t="s">
        <v>18</v>
      </c>
    </row>
    <row r="391" spans="1:31" x14ac:dyDescent="0.3">
      <c r="A391" s="1" t="s">
        <v>101</v>
      </c>
      <c r="B391">
        <v>1997</v>
      </c>
      <c r="C391">
        <v>1998</v>
      </c>
      <c r="D391">
        <v>1999</v>
      </c>
      <c r="E391">
        <v>2000</v>
      </c>
      <c r="F391">
        <v>2001</v>
      </c>
      <c r="G391">
        <v>2002</v>
      </c>
      <c r="H391">
        <v>2003</v>
      </c>
      <c r="I391">
        <v>2004</v>
      </c>
      <c r="J391">
        <v>2005</v>
      </c>
      <c r="K391">
        <v>2006</v>
      </c>
      <c r="L391">
        <v>2007</v>
      </c>
      <c r="M391">
        <v>2008</v>
      </c>
      <c r="N391">
        <v>2009</v>
      </c>
    </row>
    <row r="392" spans="1:31" x14ac:dyDescent="0.3">
      <c r="A392" s="1" t="s">
        <v>102</v>
      </c>
      <c r="B392">
        <v>1984</v>
      </c>
      <c r="C392">
        <v>1985</v>
      </c>
      <c r="D392">
        <v>1986</v>
      </c>
      <c r="E392">
        <v>1987</v>
      </c>
      <c r="F392">
        <v>1988</v>
      </c>
      <c r="G392">
        <v>1991</v>
      </c>
      <c r="H392">
        <v>2006</v>
      </c>
      <c r="I392">
        <v>2007</v>
      </c>
      <c r="J392">
        <v>2008</v>
      </c>
      <c r="K392">
        <v>2009</v>
      </c>
    </row>
    <row r="393" spans="1:31" x14ac:dyDescent="0.3">
      <c r="A393" s="1" t="s">
        <v>25</v>
      </c>
      <c r="B393">
        <v>1982</v>
      </c>
      <c r="C393">
        <v>1983</v>
      </c>
      <c r="D393">
        <v>1984</v>
      </c>
      <c r="E393">
        <v>1985</v>
      </c>
      <c r="F393">
        <v>1986</v>
      </c>
      <c r="G393">
        <v>1987</v>
      </c>
      <c r="H393">
        <v>1988</v>
      </c>
      <c r="I393">
        <v>1989</v>
      </c>
      <c r="J393">
        <v>1990</v>
      </c>
      <c r="K393">
        <v>1991</v>
      </c>
      <c r="L393">
        <v>1992</v>
      </c>
      <c r="M393">
        <v>1993</v>
      </c>
      <c r="N393">
        <v>1994</v>
      </c>
      <c r="O393">
        <v>1995</v>
      </c>
      <c r="P393">
        <v>1996</v>
      </c>
      <c r="Q393">
        <v>1997</v>
      </c>
      <c r="R393">
        <v>1998</v>
      </c>
      <c r="S393">
        <v>1999</v>
      </c>
      <c r="T393">
        <v>2000</v>
      </c>
      <c r="U393">
        <v>2001</v>
      </c>
      <c r="V393">
        <v>2002</v>
      </c>
      <c r="W393">
        <v>2003</v>
      </c>
      <c r="X393">
        <v>2004</v>
      </c>
      <c r="Y393">
        <v>2005</v>
      </c>
      <c r="Z393">
        <v>2006</v>
      </c>
      <c r="AA393">
        <v>2007</v>
      </c>
      <c r="AB393">
        <v>2008</v>
      </c>
      <c r="AC393">
        <v>2009</v>
      </c>
      <c r="AD393">
        <v>2010</v>
      </c>
      <c r="AE393">
        <v>2011</v>
      </c>
    </row>
    <row r="394" spans="1:31" x14ac:dyDescent="0.3">
      <c r="A394" s="1" t="s">
        <v>26</v>
      </c>
      <c r="B394">
        <v>1999</v>
      </c>
      <c r="C394">
        <v>2000</v>
      </c>
      <c r="D394">
        <v>2001</v>
      </c>
      <c r="E394">
        <v>2003</v>
      </c>
      <c r="F394">
        <v>2004</v>
      </c>
      <c r="G394">
        <v>2005</v>
      </c>
      <c r="H394">
        <v>2006</v>
      </c>
      <c r="I394">
        <v>2007</v>
      </c>
      <c r="J394">
        <v>2008</v>
      </c>
    </row>
    <row r="395" spans="1:31" x14ac:dyDescent="0.3">
      <c r="A395" s="1" t="s">
        <v>103</v>
      </c>
      <c r="C395">
        <v>1986</v>
      </c>
      <c r="D395">
        <v>1987</v>
      </c>
      <c r="E395">
        <v>1988</v>
      </c>
      <c r="F395">
        <v>1989</v>
      </c>
      <c r="G395">
        <v>1990</v>
      </c>
      <c r="H395">
        <v>1991</v>
      </c>
      <c r="I395">
        <v>1993</v>
      </c>
      <c r="J395">
        <v>1994</v>
      </c>
      <c r="K395">
        <v>1995</v>
      </c>
      <c r="L395">
        <v>1996</v>
      </c>
      <c r="M395">
        <v>1997</v>
      </c>
      <c r="N395">
        <v>1998</v>
      </c>
      <c r="O395">
        <v>1999</v>
      </c>
      <c r="P395">
        <v>2000</v>
      </c>
      <c r="Q395">
        <v>2001</v>
      </c>
      <c r="R395">
        <v>2002</v>
      </c>
      <c r="S395">
        <v>2003</v>
      </c>
      <c r="T395">
        <v>2004</v>
      </c>
      <c r="U395">
        <v>2005</v>
      </c>
      <c r="V395">
        <v>2006</v>
      </c>
      <c r="W395">
        <v>2007</v>
      </c>
      <c r="X395">
        <v>2008</v>
      </c>
      <c r="Y395">
        <v>2009</v>
      </c>
      <c r="Z395">
        <v>2010</v>
      </c>
      <c r="AA395">
        <v>2011</v>
      </c>
    </row>
    <row r="396" spans="1:31" x14ac:dyDescent="0.3">
      <c r="A396" s="1" t="s">
        <v>28</v>
      </c>
      <c r="B396">
        <v>2002</v>
      </c>
      <c r="C396">
        <v>2003</v>
      </c>
      <c r="D396">
        <v>2004</v>
      </c>
      <c r="E396">
        <v>2005</v>
      </c>
      <c r="F396">
        <v>2006</v>
      </c>
      <c r="G396">
        <v>2007</v>
      </c>
      <c r="H396">
        <v>2008</v>
      </c>
      <c r="I396">
        <v>2009</v>
      </c>
      <c r="J396">
        <v>2011</v>
      </c>
      <c r="K396">
        <v>2012</v>
      </c>
    </row>
    <row r="397" spans="1:31" x14ac:dyDescent="0.3">
      <c r="A397" s="1" t="s">
        <v>29</v>
      </c>
      <c r="B397">
        <v>2001</v>
      </c>
      <c r="C397">
        <v>2002</v>
      </c>
      <c r="D397">
        <v>2003</v>
      </c>
      <c r="E397">
        <v>2004</v>
      </c>
      <c r="F397">
        <v>2005</v>
      </c>
      <c r="G397">
        <v>2006</v>
      </c>
      <c r="H397">
        <v>2007</v>
      </c>
      <c r="I397">
        <v>2008</v>
      </c>
      <c r="J397">
        <v>2009</v>
      </c>
      <c r="K397">
        <v>2010</v>
      </c>
      <c r="L397">
        <v>2011</v>
      </c>
    </row>
    <row r="398" spans="1:31" x14ac:dyDescent="0.3">
      <c r="A398" s="1" t="s">
        <v>30</v>
      </c>
      <c r="B398">
        <v>2003</v>
      </c>
      <c r="C398">
        <v>2004</v>
      </c>
      <c r="D398">
        <v>2005</v>
      </c>
      <c r="E398">
        <v>2006</v>
      </c>
      <c r="F398">
        <v>2007</v>
      </c>
      <c r="G398">
        <v>2008</v>
      </c>
      <c r="H398">
        <v>2009</v>
      </c>
      <c r="I398">
        <v>2010</v>
      </c>
      <c r="J398">
        <v>2011</v>
      </c>
    </row>
    <row r="399" spans="1:31" x14ac:dyDescent="0.3">
      <c r="A399" s="1" t="s">
        <v>31</v>
      </c>
      <c r="B399">
        <v>1987</v>
      </c>
      <c r="C399">
        <v>1988</v>
      </c>
      <c r="D399">
        <v>1989</v>
      </c>
      <c r="E399">
        <v>1990</v>
      </c>
      <c r="F399">
        <v>1991</v>
      </c>
      <c r="G399">
        <v>2008</v>
      </c>
      <c r="H399">
        <v>2009</v>
      </c>
      <c r="I399">
        <v>2011</v>
      </c>
    </row>
    <row r="400" spans="1:31" s="3" customFormat="1" x14ac:dyDescent="0.3">
      <c r="A400" s="2"/>
      <c r="B400" s="3" t="s">
        <v>0</v>
      </c>
      <c r="C400" s="3" t="s">
        <v>19</v>
      </c>
      <c r="D400" s="3" t="s">
        <v>14</v>
      </c>
    </row>
    <row r="401" spans="1:31" x14ac:dyDescent="0.3">
      <c r="A401" s="1" t="s">
        <v>101</v>
      </c>
      <c r="B401">
        <v>6</v>
      </c>
    </row>
    <row r="402" spans="1:31" x14ac:dyDescent="0.3">
      <c r="A402" s="1" t="s">
        <v>102</v>
      </c>
      <c r="B402">
        <v>11</v>
      </c>
    </row>
    <row r="403" spans="1:31" x14ac:dyDescent="0.3">
      <c r="A403" s="1" t="s">
        <v>25</v>
      </c>
      <c r="B403">
        <v>6</v>
      </c>
    </row>
    <row r="404" spans="1:31" x14ac:dyDescent="0.3">
      <c r="A404" s="1" t="s">
        <v>26</v>
      </c>
      <c r="B404">
        <v>10.5</v>
      </c>
    </row>
    <row r="405" spans="1:31" x14ac:dyDescent="0.3">
      <c r="A405" s="1" t="s">
        <v>103</v>
      </c>
      <c r="B405">
        <v>1.5</v>
      </c>
    </row>
    <row r="406" spans="1:31" x14ac:dyDescent="0.3">
      <c r="A406" s="1" t="s">
        <v>28</v>
      </c>
      <c r="B406">
        <v>2</v>
      </c>
    </row>
    <row r="407" spans="1:31" x14ac:dyDescent="0.3">
      <c r="A407" s="1" t="s">
        <v>29</v>
      </c>
      <c r="B407">
        <v>6</v>
      </c>
    </row>
    <row r="408" spans="1:31" x14ac:dyDescent="0.3">
      <c r="A408" s="1" t="s">
        <v>30</v>
      </c>
      <c r="B408">
        <v>6</v>
      </c>
    </row>
    <row r="409" spans="1:31" x14ac:dyDescent="0.3">
      <c r="A409" s="1" t="s">
        <v>31</v>
      </c>
      <c r="B409">
        <v>6</v>
      </c>
    </row>
    <row r="410" spans="1:31" s="3" customFormat="1" x14ac:dyDescent="0.3">
      <c r="A410" s="2"/>
      <c r="B410" s="3" t="s">
        <v>0</v>
      </c>
      <c r="C410" s="3" t="s">
        <v>17</v>
      </c>
      <c r="D410" s="3" t="s">
        <v>20</v>
      </c>
    </row>
    <row r="411" spans="1:31" x14ac:dyDescent="0.3">
      <c r="A411" s="1" t="s">
        <v>101</v>
      </c>
      <c r="B411">
        <v>3530</v>
      </c>
      <c r="C411">
        <v>3200</v>
      </c>
      <c r="D411">
        <v>4100</v>
      </c>
      <c r="E411">
        <v>5600</v>
      </c>
      <c r="F411">
        <v>5950</v>
      </c>
      <c r="G411">
        <v>3700</v>
      </c>
      <c r="H411">
        <v>2640</v>
      </c>
      <c r="I411">
        <v>2640</v>
      </c>
      <c r="J411">
        <v>4110</v>
      </c>
      <c r="K411">
        <v>3192</v>
      </c>
      <c r="L411">
        <v>3140</v>
      </c>
      <c r="M411">
        <v>487</v>
      </c>
      <c r="N411">
        <v>328</v>
      </c>
    </row>
    <row r="412" spans="1:31" x14ac:dyDescent="0.3">
      <c r="A412" s="1" t="s">
        <v>102</v>
      </c>
      <c r="B412">
        <v>99</v>
      </c>
      <c r="C412">
        <v>324</v>
      </c>
      <c r="D412">
        <v>123</v>
      </c>
      <c r="E412">
        <v>213</v>
      </c>
      <c r="F412">
        <v>134</v>
      </c>
      <c r="G412">
        <v>242</v>
      </c>
      <c r="H412">
        <v>112</v>
      </c>
      <c r="I412">
        <v>275</v>
      </c>
      <c r="J412">
        <v>259</v>
      </c>
      <c r="K412">
        <v>18</v>
      </c>
    </row>
    <row r="413" spans="1:31" x14ac:dyDescent="0.3">
      <c r="A413" s="1" t="s">
        <v>25</v>
      </c>
      <c r="B413">
        <v>0.45019999999999999</v>
      </c>
      <c r="C413">
        <v>0.41349999999999998</v>
      </c>
      <c r="D413">
        <v>0.3649</v>
      </c>
      <c r="E413">
        <v>0.29970000000000002</v>
      </c>
      <c r="F413">
        <v>0.25869999999999999</v>
      </c>
      <c r="G413">
        <v>0.30959999999999999</v>
      </c>
      <c r="H413">
        <v>0.26400000000000001</v>
      </c>
      <c r="I413">
        <v>0.26960000000000001</v>
      </c>
      <c r="J413">
        <v>0.21390000000000001</v>
      </c>
      <c r="K413">
        <v>0.2631</v>
      </c>
      <c r="L413">
        <v>0.22489999999999999</v>
      </c>
      <c r="M413">
        <v>0.1948</v>
      </c>
      <c r="N413">
        <v>0.2301</v>
      </c>
      <c r="O413">
        <v>0.20649999999999999</v>
      </c>
      <c r="P413">
        <v>0.21390000000000001</v>
      </c>
      <c r="Q413">
        <v>0.18679999999999999</v>
      </c>
      <c r="R413">
        <v>0.1744</v>
      </c>
      <c r="S413">
        <v>0.20699999999999999</v>
      </c>
      <c r="T413">
        <v>0.1958</v>
      </c>
      <c r="U413">
        <v>0.252</v>
      </c>
      <c r="V413">
        <v>0.2084</v>
      </c>
      <c r="W413">
        <v>0.1832</v>
      </c>
      <c r="X413">
        <v>0.1981</v>
      </c>
      <c r="Y413">
        <v>0.1807</v>
      </c>
      <c r="Z413">
        <v>0.19969999999999999</v>
      </c>
      <c r="AA413">
        <v>0.15129999999999999</v>
      </c>
      <c r="AB413">
        <v>0.10150000000000001</v>
      </c>
      <c r="AC413">
        <v>8.4699999999999998E-2</v>
      </c>
      <c r="AD413">
        <v>6.2600000000000003E-2</v>
      </c>
      <c r="AE413">
        <v>3.61E-2</v>
      </c>
    </row>
    <row r="414" spans="1:31" x14ac:dyDescent="0.3">
      <c r="A414" s="1" t="s">
        <v>26</v>
      </c>
      <c r="B414">
        <v>5724</v>
      </c>
      <c r="C414">
        <v>4688</v>
      </c>
      <c r="D414">
        <v>5627</v>
      </c>
      <c r="E414">
        <v>1388</v>
      </c>
      <c r="F414">
        <v>3287</v>
      </c>
      <c r="G414">
        <v>1043</v>
      </c>
      <c r="H414">
        <v>3283</v>
      </c>
      <c r="I414">
        <v>626</v>
      </c>
      <c r="J414">
        <v>1935</v>
      </c>
    </row>
    <row r="415" spans="1:31" x14ac:dyDescent="0.3">
      <c r="A415" s="1" t="s">
        <v>103</v>
      </c>
      <c r="C415">
        <v>8371.0897330000007</v>
      </c>
      <c r="D415">
        <v>12449.006009999999</v>
      </c>
      <c r="E415">
        <v>4455.3179369999998</v>
      </c>
      <c r="F415">
        <v>14017.81754</v>
      </c>
      <c r="G415">
        <v>6733.1099720000002</v>
      </c>
      <c r="H415">
        <v>8918.8189789999997</v>
      </c>
      <c r="I415">
        <v>8471.0959999999995</v>
      </c>
      <c r="J415">
        <v>6760.6636559999997</v>
      </c>
      <c r="K415">
        <v>3328.7926219999999</v>
      </c>
      <c r="L415">
        <v>6570.0578020000003</v>
      </c>
      <c r="M415">
        <v>3446.262831</v>
      </c>
      <c r="N415">
        <v>323.17397399999999</v>
      </c>
      <c r="O415">
        <v>278.93644260000002</v>
      </c>
      <c r="P415">
        <v>3166.5482969999998</v>
      </c>
      <c r="Q415">
        <v>7753.7748799999999</v>
      </c>
      <c r="R415">
        <v>341.10023330000001</v>
      </c>
      <c r="S415">
        <v>1284.033774</v>
      </c>
      <c r="T415">
        <v>627.73730390000003</v>
      </c>
      <c r="U415">
        <v>1319.2783449999999</v>
      </c>
      <c r="V415">
        <v>2387.945412</v>
      </c>
      <c r="W415">
        <v>811.56071659999998</v>
      </c>
      <c r="X415">
        <v>696.84111289999998</v>
      </c>
      <c r="Y415">
        <v>233.3069806</v>
      </c>
      <c r="Z415">
        <v>78.419134159999999</v>
      </c>
      <c r="AA415">
        <v>1216.1106930000001</v>
      </c>
    </row>
    <row r="416" spans="1:31" x14ac:dyDescent="0.3">
      <c r="A416" s="1" t="s">
        <v>28</v>
      </c>
      <c r="B416">
        <v>197.23164879999999</v>
      </c>
      <c r="C416">
        <v>242.2567755</v>
      </c>
      <c r="D416">
        <v>252.0183165</v>
      </c>
      <c r="E416">
        <v>191.96503630000001</v>
      </c>
      <c r="F416">
        <v>248.03405889999999</v>
      </c>
      <c r="G416">
        <v>253.1244409</v>
      </c>
      <c r="H416">
        <v>230.8516357</v>
      </c>
      <c r="I416">
        <v>144.319535</v>
      </c>
      <c r="J416">
        <v>240.28275020000001</v>
      </c>
      <c r="K416">
        <v>243.70098759999999</v>
      </c>
    </row>
    <row r="417" spans="1:31" x14ac:dyDescent="0.3">
      <c r="A417" s="1" t="s">
        <v>29</v>
      </c>
      <c r="B417">
        <v>1.39</v>
      </c>
      <c r="C417">
        <v>1.93</v>
      </c>
      <c r="D417">
        <v>1.71</v>
      </c>
      <c r="E417">
        <v>1.4</v>
      </c>
      <c r="F417">
        <v>1.4</v>
      </c>
      <c r="G417">
        <v>0.99</v>
      </c>
      <c r="H417">
        <v>1.1100000000000001</v>
      </c>
      <c r="I417">
        <v>0.81</v>
      </c>
      <c r="J417">
        <v>0.77</v>
      </c>
      <c r="K417">
        <v>0.55000000000000004</v>
      </c>
      <c r="L417">
        <v>0.32</v>
      </c>
    </row>
    <row r="418" spans="1:31" x14ac:dyDescent="0.3">
      <c r="A418" s="1" t="s">
        <v>30</v>
      </c>
      <c r="B418">
        <v>0.72199999999999998</v>
      </c>
      <c r="C418">
        <v>1.1060000000000001</v>
      </c>
      <c r="D418">
        <v>0.88700000000000001</v>
      </c>
      <c r="E418">
        <v>1.381</v>
      </c>
      <c r="F418">
        <v>1.4330000000000001</v>
      </c>
      <c r="G418">
        <v>1.212</v>
      </c>
      <c r="H418">
        <v>1.0229999999999999</v>
      </c>
      <c r="I418">
        <v>0.79500000000000004</v>
      </c>
      <c r="J418">
        <v>0.26900000000000002</v>
      </c>
    </row>
    <row r="419" spans="1:31" x14ac:dyDescent="0.3">
      <c r="A419" s="1" t="s">
        <v>31</v>
      </c>
      <c r="B419">
        <v>55.02</v>
      </c>
      <c r="C419">
        <v>58.24</v>
      </c>
      <c r="D419">
        <v>51.06</v>
      </c>
      <c r="E419">
        <v>52.57</v>
      </c>
      <c r="F419">
        <v>60.99</v>
      </c>
      <c r="G419">
        <v>77.418999999999997</v>
      </c>
      <c r="H419">
        <v>59.563000000000002</v>
      </c>
      <c r="I419">
        <v>45.213000000000001</v>
      </c>
    </row>
    <row r="420" spans="1:31" s="3" customFormat="1" x14ac:dyDescent="0.3">
      <c r="A420" s="2"/>
      <c r="B420" s="3" t="s">
        <v>0</v>
      </c>
      <c r="C420" s="3" t="s">
        <v>17</v>
      </c>
      <c r="D420" s="3" t="s">
        <v>85</v>
      </c>
      <c r="E420" s="3" t="s">
        <v>86</v>
      </c>
    </row>
    <row r="421" spans="1:31" x14ac:dyDescent="0.3">
      <c r="A421" s="1" t="s">
        <v>101</v>
      </c>
      <c r="B421">
        <v>706</v>
      </c>
      <c r="C421">
        <v>640</v>
      </c>
      <c r="D421">
        <v>820</v>
      </c>
      <c r="E421">
        <v>1120</v>
      </c>
      <c r="F421">
        <v>1190</v>
      </c>
      <c r="G421">
        <v>740</v>
      </c>
      <c r="H421">
        <v>528</v>
      </c>
      <c r="I421">
        <v>528</v>
      </c>
      <c r="J421">
        <v>822</v>
      </c>
      <c r="K421">
        <v>638.4</v>
      </c>
      <c r="L421">
        <v>628</v>
      </c>
      <c r="M421">
        <v>97.4</v>
      </c>
      <c r="N421">
        <v>65.599999999999994</v>
      </c>
    </row>
    <row r="422" spans="1:31" x14ac:dyDescent="0.3">
      <c r="A422" s="1" t="s">
        <v>102</v>
      </c>
      <c r="B422">
        <v>49.5</v>
      </c>
      <c r="C422">
        <v>162</v>
      </c>
      <c r="D422">
        <v>61.5</v>
      </c>
      <c r="E422">
        <v>106.5</v>
      </c>
      <c r="F422">
        <v>67</v>
      </c>
      <c r="G422">
        <v>121</v>
      </c>
      <c r="H422">
        <v>56</v>
      </c>
      <c r="I422">
        <v>137.5</v>
      </c>
      <c r="J422">
        <v>129.5</v>
      </c>
      <c r="K422">
        <v>9</v>
      </c>
    </row>
    <row r="423" spans="1:31" x14ac:dyDescent="0.3">
      <c r="A423" s="1" t="s">
        <v>25</v>
      </c>
      <c r="B423">
        <v>6.8000000000000005E-2</v>
      </c>
      <c r="C423">
        <v>6.2E-2</v>
      </c>
      <c r="D423">
        <v>5.5E-2</v>
      </c>
      <c r="E423">
        <v>4.4999999999999998E-2</v>
      </c>
      <c r="F423">
        <v>3.9E-2</v>
      </c>
      <c r="G423">
        <v>4.5999999999999999E-2</v>
      </c>
      <c r="H423">
        <v>0.04</v>
      </c>
      <c r="I423">
        <v>0.04</v>
      </c>
      <c r="J423">
        <v>3.2000000000000001E-2</v>
      </c>
      <c r="K423">
        <v>3.9E-2</v>
      </c>
      <c r="L423">
        <v>3.4000000000000002E-2</v>
      </c>
      <c r="M423">
        <v>2.9000000000000001E-2</v>
      </c>
      <c r="N423">
        <v>3.5000000000000003E-2</v>
      </c>
      <c r="O423">
        <v>3.1E-2</v>
      </c>
      <c r="P423">
        <v>3.2000000000000001E-2</v>
      </c>
      <c r="Q423">
        <v>2.8000000000000001E-2</v>
      </c>
      <c r="R423">
        <v>2.5999999999999999E-2</v>
      </c>
      <c r="S423">
        <v>3.1E-2</v>
      </c>
      <c r="T423">
        <v>2.9000000000000001E-2</v>
      </c>
      <c r="U423">
        <v>3.7999999999999999E-2</v>
      </c>
      <c r="V423">
        <v>3.1E-2</v>
      </c>
      <c r="W423">
        <v>2.7E-2</v>
      </c>
      <c r="X423">
        <v>0.03</v>
      </c>
      <c r="Y423">
        <v>2.7E-2</v>
      </c>
      <c r="Z423">
        <v>0.03</v>
      </c>
      <c r="AA423">
        <v>2.3E-2</v>
      </c>
      <c r="AB423">
        <v>1.4999999999999999E-2</v>
      </c>
      <c r="AC423">
        <v>1.2999999999999999E-2</v>
      </c>
      <c r="AD423">
        <v>8.9999999999999993E-3</v>
      </c>
      <c r="AE423">
        <v>5.0000000000000001E-3</v>
      </c>
    </row>
    <row r="424" spans="1:31" x14ac:dyDescent="0.3">
      <c r="A424" s="1" t="s">
        <v>26</v>
      </c>
      <c r="B424">
        <v>2862</v>
      </c>
      <c r="C424">
        <v>2344</v>
      </c>
      <c r="D424">
        <v>2813.5</v>
      </c>
      <c r="E424">
        <v>694</v>
      </c>
      <c r="F424">
        <v>1643.5</v>
      </c>
      <c r="G424">
        <v>521.5</v>
      </c>
      <c r="H424">
        <v>1641.5</v>
      </c>
      <c r="I424">
        <v>313</v>
      </c>
      <c r="J424">
        <v>967.5</v>
      </c>
    </row>
    <row r="425" spans="1:31" x14ac:dyDescent="0.3">
      <c r="A425" s="1" t="s">
        <v>103</v>
      </c>
      <c r="C425">
        <v>1674.2179470000001</v>
      </c>
      <c r="D425">
        <v>2489.8012020000001</v>
      </c>
      <c r="E425">
        <v>891.06358739999996</v>
      </c>
      <c r="F425">
        <v>2803.5635080000002</v>
      </c>
      <c r="G425">
        <v>1346.6219940000001</v>
      </c>
      <c r="H425">
        <v>1783.763796</v>
      </c>
      <c r="I425">
        <v>1694.2192</v>
      </c>
      <c r="J425">
        <v>1352.1327309999999</v>
      </c>
      <c r="K425">
        <v>665.75852440000006</v>
      </c>
      <c r="L425">
        <v>1314.0115599999999</v>
      </c>
      <c r="M425">
        <v>689.25256620000005</v>
      </c>
      <c r="N425">
        <v>64.634794799999995</v>
      </c>
      <c r="O425">
        <v>55.787288519999997</v>
      </c>
      <c r="P425">
        <v>633.30965939999999</v>
      </c>
      <c r="Q425">
        <v>1550.7549759999999</v>
      </c>
      <c r="R425">
        <v>68.220046659999994</v>
      </c>
      <c r="S425">
        <v>256.80675480000002</v>
      </c>
      <c r="T425">
        <v>125.5474608</v>
      </c>
      <c r="U425">
        <v>263.85566899999998</v>
      </c>
      <c r="V425">
        <v>477.5890824</v>
      </c>
      <c r="W425">
        <v>162.3121433</v>
      </c>
      <c r="X425">
        <v>139.3682226</v>
      </c>
      <c r="Y425">
        <v>46.661396119999999</v>
      </c>
      <c r="Z425">
        <v>15.683826829999999</v>
      </c>
      <c r="AA425">
        <v>243.22213859999999</v>
      </c>
    </row>
    <row r="426" spans="1:31" x14ac:dyDescent="0.3">
      <c r="A426" s="1" t="s">
        <v>28</v>
      </c>
      <c r="B426">
        <v>39.446329759999998</v>
      </c>
      <c r="C426">
        <v>48.451355100000001</v>
      </c>
      <c r="D426">
        <v>50.403663299999998</v>
      </c>
      <c r="E426">
        <v>38.393007259999997</v>
      </c>
      <c r="F426">
        <v>49.606811780000001</v>
      </c>
      <c r="G426">
        <v>50.624888179999999</v>
      </c>
      <c r="H426">
        <v>46.170327139999998</v>
      </c>
      <c r="I426">
        <v>28.863907000000001</v>
      </c>
      <c r="J426">
        <v>48.056550039999998</v>
      </c>
      <c r="K426">
        <v>48.740197520000002</v>
      </c>
    </row>
    <row r="427" spans="1:31" x14ac:dyDescent="0.3">
      <c r="A427" s="1" t="s">
        <v>29</v>
      </c>
      <c r="B427">
        <v>0.27800000000000002</v>
      </c>
      <c r="C427">
        <v>0.38600000000000001</v>
      </c>
      <c r="D427">
        <v>0.34200000000000003</v>
      </c>
      <c r="E427">
        <v>0.28000000000000003</v>
      </c>
      <c r="F427">
        <v>0.28000000000000003</v>
      </c>
      <c r="G427">
        <v>0.19800000000000001</v>
      </c>
      <c r="H427">
        <v>0.222</v>
      </c>
      <c r="I427">
        <v>0.16200000000000001</v>
      </c>
      <c r="J427">
        <v>0.154</v>
      </c>
      <c r="K427">
        <v>0.11</v>
      </c>
      <c r="L427">
        <v>6.4000000000000001E-2</v>
      </c>
    </row>
    <row r="428" spans="1:31" x14ac:dyDescent="0.3">
      <c r="A428" s="1" t="s">
        <v>30</v>
      </c>
      <c r="B428">
        <v>0.14399999999999999</v>
      </c>
      <c r="C428">
        <v>0.221</v>
      </c>
      <c r="D428">
        <v>0.17699999999999999</v>
      </c>
      <c r="E428">
        <v>0.27600000000000002</v>
      </c>
      <c r="F428">
        <v>0.28699999999999998</v>
      </c>
      <c r="G428">
        <v>0.24199999999999999</v>
      </c>
      <c r="H428">
        <v>0.20499999999999999</v>
      </c>
      <c r="I428">
        <v>0.159</v>
      </c>
      <c r="J428">
        <v>5.3999999999999999E-2</v>
      </c>
    </row>
    <row r="429" spans="1:31" x14ac:dyDescent="0.3">
      <c r="A429" s="1" t="s">
        <v>31</v>
      </c>
      <c r="B429">
        <v>22.007999999999999</v>
      </c>
      <c r="C429">
        <v>23.295999999999999</v>
      </c>
      <c r="D429">
        <v>20.423999999999999</v>
      </c>
      <c r="E429">
        <v>21.027999999999999</v>
      </c>
      <c r="F429">
        <v>24.396000000000001</v>
      </c>
      <c r="G429">
        <v>30.968</v>
      </c>
      <c r="H429">
        <v>23.824999999999999</v>
      </c>
      <c r="I429">
        <v>18.085000000000001</v>
      </c>
    </row>
    <row r="430" spans="1:31" s="3" customFormat="1" x14ac:dyDescent="0.3">
      <c r="A430" s="2"/>
      <c r="B430" s="3" t="s">
        <v>0</v>
      </c>
      <c r="C430" s="3" t="s">
        <v>5</v>
      </c>
      <c r="D430" s="3" t="s">
        <v>3</v>
      </c>
      <c r="E430" s="3" t="s">
        <v>17</v>
      </c>
      <c r="F430" s="3" t="s">
        <v>21</v>
      </c>
      <c r="G430" s="3" t="s">
        <v>22</v>
      </c>
    </row>
    <row r="431" spans="1:31" x14ac:dyDescent="0.3">
      <c r="A431" s="1" t="s">
        <v>101</v>
      </c>
      <c r="B431">
        <v>13</v>
      </c>
    </row>
    <row r="432" spans="1:31" x14ac:dyDescent="0.3">
      <c r="A432" s="1" t="s">
        <v>102</v>
      </c>
      <c r="B432">
        <v>0</v>
      </c>
    </row>
    <row r="433" spans="1:7" x14ac:dyDescent="0.3">
      <c r="A433" s="1" t="s">
        <v>25</v>
      </c>
      <c r="B433">
        <v>0</v>
      </c>
    </row>
    <row r="434" spans="1:7" x14ac:dyDescent="0.3">
      <c r="A434" s="1" t="s">
        <v>26</v>
      </c>
      <c r="B434">
        <v>6</v>
      </c>
    </row>
    <row r="435" spans="1:7" x14ac:dyDescent="0.3">
      <c r="A435" s="1" t="s">
        <v>103</v>
      </c>
      <c r="B435">
        <v>0</v>
      </c>
    </row>
    <row r="436" spans="1:7" x14ac:dyDescent="0.3">
      <c r="A436" s="1" t="s">
        <v>28</v>
      </c>
      <c r="B436">
        <v>0</v>
      </c>
    </row>
    <row r="437" spans="1:7" x14ac:dyDescent="0.3">
      <c r="A437" s="1" t="s">
        <v>29</v>
      </c>
      <c r="B437">
        <v>0</v>
      </c>
    </row>
    <row r="438" spans="1:7" x14ac:dyDescent="0.3">
      <c r="A438" s="1" t="s">
        <v>30</v>
      </c>
      <c r="B438">
        <v>0</v>
      </c>
    </row>
    <row r="439" spans="1:7" x14ac:dyDescent="0.3">
      <c r="A439" s="1" t="s">
        <v>31</v>
      </c>
      <c r="B439">
        <v>0</v>
      </c>
    </row>
    <row r="440" spans="1:7" s="3" customFormat="1" x14ac:dyDescent="0.3">
      <c r="A440" s="2"/>
      <c r="B440" s="3" t="s">
        <v>0</v>
      </c>
      <c r="C440" s="3" t="s">
        <v>5</v>
      </c>
      <c r="D440" s="3" t="s">
        <v>3</v>
      </c>
      <c r="E440" s="3" t="s">
        <v>17</v>
      </c>
      <c r="F440" s="3" t="s">
        <v>55</v>
      </c>
      <c r="G440" s="3" t="s">
        <v>22</v>
      </c>
    </row>
    <row r="441" spans="1:7" x14ac:dyDescent="0.3">
      <c r="B441">
        <v>0</v>
      </c>
    </row>
    <row r="442" spans="1:7" x14ac:dyDescent="0.3">
      <c r="B442">
        <v>0</v>
      </c>
    </row>
    <row r="443" spans="1:7" x14ac:dyDescent="0.3">
      <c r="B443">
        <v>0</v>
      </c>
    </row>
    <row r="444" spans="1:7" x14ac:dyDescent="0.3">
      <c r="B444">
        <v>0</v>
      </c>
    </row>
    <row r="445" spans="1:7" x14ac:dyDescent="0.3">
      <c r="B445">
        <v>0</v>
      </c>
    </row>
    <row r="446" spans="1:7" x14ac:dyDescent="0.3">
      <c r="B446">
        <v>0</v>
      </c>
    </row>
    <row r="447" spans="1:7" x14ac:dyDescent="0.3">
      <c r="B447">
        <v>0</v>
      </c>
    </row>
    <row r="448" spans="1:7" x14ac:dyDescent="0.3">
      <c r="B448">
        <v>0</v>
      </c>
    </row>
    <row r="449" spans="1:14" x14ac:dyDescent="0.3">
      <c r="B449">
        <v>0</v>
      </c>
    </row>
    <row r="450" spans="1:14" s="3" customFormat="1" x14ac:dyDescent="0.3">
      <c r="A450" s="2"/>
      <c r="B450" s="3" t="s">
        <v>0</v>
      </c>
      <c r="C450" s="3" t="s">
        <v>17</v>
      </c>
      <c r="D450" s="3" t="s">
        <v>55</v>
      </c>
      <c r="E450" s="3" t="s">
        <v>18</v>
      </c>
    </row>
    <row r="451" spans="1:14" x14ac:dyDescent="0.3">
      <c r="B451" t="s">
        <v>0</v>
      </c>
    </row>
    <row r="452" spans="1:14" x14ac:dyDescent="0.3">
      <c r="B452" t="s">
        <v>0</v>
      </c>
    </row>
    <row r="453" spans="1:14" x14ac:dyDescent="0.3">
      <c r="B453" t="s">
        <v>0</v>
      </c>
    </row>
    <row r="454" spans="1:14" x14ac:dyDescent="0.3">
      <c r="B454" t="s">
        <v>0</v>
      </c>
    </row>
    <row r="455" spans="1:14" x14ac:dyDescent="0.3">
      <c r="B455" t="s">
        <v>0</v>
      </c>
    </row>
    <row r="456" spans="1:14" x14ac:dyDescent="0.3">
      <c r="B456" t="s">
        <v>0</v>
      </c>
    </row>
    <row r="457" spans="1:14" x14ac:dyDescent="0.3">
      <c r="B457" t="s">
        <v>0</v>
      </c>
    </row>
    <row r="458" spans="1:14" x14ac:dyDescent="0.3">
      <c r="B458" t="s">
        <v>0</v>
      </c>
    </row>
    <row r="459" spans="1:14" x14ac:dyDescent="0.3">
      <c r="B459" t="s">
        <v>0</v>
      </c>
    </row>
    <row r="460" spans="1:14" s="3" customFormat="1" x14ac:dyDescent="0.3">
      <c r="A460" s="2"/>
      <c r="B460" s="3" t="s">
        <v>0</v>
      </c>
      <c r="C460" s="3" t="s">
        <v>17</v>
      </c>
      <c r="D460" s="3" t="s">
        <v>21</v>
      </c>
      <c r="E460" s="3" t="s">
        <v>18</v>
      </c>
    </row>
    <row r="461" spans="1:14" x14ac:dyDescent="0.3">
      <c r="B461">
        <v>1997</v>
      </c>
      <c r="C461">
        <v>1998</v>
      </c>
      <c r="D461">
        <v>1999</v>
      </c>
      <c r="E461">
        <v>2000</v>
      </c>
      <c r="F461">
        <v>2001</v>
      </c>
      <c r="G461">
        <v>2002</v>
      </c>
      <c r="H461">
        <v>2003</v>
      </c>
      <c r="I461">
        <v>2004</v>
      </c>
      <c r="J461">
        <v>2005</v>
      </c>
      <c r="K461">
        <v>2006</v>
      </c>
      <c r="L461">
        <v>2007</v>
      </c>
      <c r="M461">
        <v>2008</v>
      </c>
      <c r="N461">
        <v>2009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>
        <v>2001</v>
      </c>
      <c r="C464">
        <v>2003</v>
      </c>
      <c r="D464">
        <v>2004</v>
      </c>
      <c r="E464">
        <v>2005</v>
      </c>
      <c r="F464">
        <v>2006</v>
      </c>
      <c r="G464">
        <v>2008</v>
      </c>
    </row>
    <row r="465" spans="1:14" x14ac:dyDescent="0.3">
      <c r="B465" t="s">
        <v>0</v>
      </c>
    </row>
    <row r="466" spans="1:14" x14ac:dyDescent="0.3">
      <c r="B466" t="s">
        <v>0</v>
      </c>
    </row>
    <row r="467" spans="1:14" x14ac:dyDescent="0.3">
      <c r="B467" t="s">
        <v>0</v>
      </c>
    </row>
    <row r="468" spans="1:14" x14ac:dyDescent="0.3">
      <c r="B468" t="s">
        <v>0</v>
      </c>
    </row>
    <row r="469" spans="1:14" x14ac:dyDescent="0.3">
      <c r="B469" t="s">
        <v>0</v>
      </c>
    </row>
    <row r="470" spans="1:14" s="3" customFormat="1" x14ac:dyDescent="0.3">
      <c r="A470" s="2"/>
      <c r="B470" s="3" t="s">
        <v>0</v>
      </c>
      <c r="C470" s="3" t="s">
        <v>17</v>
      </c>
      <c r="D470" s="3" t="s">
        <v>21</v>
      </c>
      <c r="E470" s="3" t="s">
        <v>66</v>
      </c>
      <c r="F470" s="3" t="s">
        <v>67</v>
      </c>
      <c r="G470" s="3" t="s">
        <v>87</v>
      </c>
    </row>
    <row r="471" spans="1:14" x14ac:dyDescent="0.3">
      <c r="B471">
        <v>30</v>
      </c>
      <c r="C471">
        <v>30</v>
      </c>
      <c r="D471">
        <v>30</v>
      </c>
      <c r="E471">
        <v>30</v>
      </c>
      <c r="F471">
        <v>30</v>
      </c>
      <c r="G471">
        <v>30</v>
      </c>
      <c r="H471">
        <v>30</v>
      </c>
      <c r="I471">
        <v>30</v>
      </c>
      <c r="J471">
        <v>30</v>
      </c>
      <c r="K471">
        <v>30</v>
      </c>
      <c r="L471">
        <v>30</v>
      </c>
      <c r="M471">
        <v>30</v>
      </c>
      <c r="N471">
        <v>30</v>
      </c>
    </row>
    <row r="472" spans="1:14" x14ac:dyDescent="0.3">
      <c r="B472" t="s">
        <v>0</v>
      </c>
    </row>
    <row r="473" spans="1:14" x14ac:dyDescent="0.3">
      <c r="B473" t="s">
        <v>0</v>
      </c>
    </row>
    <row r="474" spans="1:14" x14ac:dyDescent="0.3">
      <c r="B474">
        <v>20</v>
      </c>
      <c r="C474">
        <v>20</v>
      </c>
      <c r="D474">
        <v>20</v>
      </c>
      <c r="E474">
        <v>20</v>
      </c>
      <c r="F474">
        <v>20</v>
      </c>
      <c r="G474">
        <v>20</v>
      </c>
    </row>
    <row r="475" spans="1:14" x14ac:dyDescent="0.3">
      <c r="B475" t="s">
        <v>0</v>
      </c>
    </row>
    <row r="476" spans="1:14" x14ac:dyDescent="0.3">
      <c r="B476" t="s">
        <v>0</v>
      </c>
    </row>
    <row r="477" spans="1:14" x14ac:dyDescent="0.3">
      <c r="B477" t="s">
        <v>0</v>
      </c>
    </row>
    <row r="478" spans="1:14" x14ac:dyDescent="0.3">
      <c r="B478" t="s">
        <v>0</v>
      </c>
    </row>
    <row r="479" spans="1:14" x14ac:dyDescent="0.3">
      <c r="B479" t="s">
        <v>0</v>
      </c>
    </row>
    <row r="480" spans="1:14" s="3" customFormat="1" x14ac:dyDescent="0.3">
      <c r="A480" s="2"/>
      <c r="B480" s="3" t="s">
        <v>0</v>
      </c>
      <c r="C480" s="3" t="s">
        <v>17</v>
      </c>
      <c r="D480" s="3" t="s">
        <v>21</v>
      </c>
      <c r="E480" s="3" t="s">
        <v>88</v>
      </c>
    </row>
    <row r="481" spans="1:13" x14ac:dyDescent="0.3">
      <c r="B481">
        <v>74</v>
      </c>
      <c r="C481">
        <v>265</v>
      </c>
      <c r="D481">
        <v>7857</v>
      </c>
      <c r="E481">
        <v>8492</v>
      </c>
      <c r="F481">
        <v>2422</v>
      </c>
      <c r="G481">
        <v>668</v>
      </c>
      <c r="H481">
        <v>131</v>
      </c>
      <c r="I481">
        <v>115</v>
      </c>
      <c r="J481">
        <v>128</v>
      </c>
      <c r="K481">
        <v>75</v>
      </c>
      <c r="L481">
        <v>76</v>
      </c>
      <c r="M481">
        <v>95</v>
      </c>
    </row>
    <row r="482" spans="1:13" x14ac:dyDescent="0.3">
      <c r="B482">
        <v>3</v>
      </c>
      <c r="C482">
        <v>119</v>
      </c>
      <c r="D482">
        <v>10599</v>
      </c>
      <c r="E482">
        <v>9851</v>
      </c>
      <c r="F482">
        <v>912</v>
      </c>
      <c r="G482">
        <v>236</v>
      </c>
      <c r="H482">
        <v>142</v>
      </c>
      <c r="I482">
        <v>241</v>
      </c>
      <c r="J482">
        <v>166</v>
      </c>
      <c r="K482">
        <v>24</v>
      </c>
      <c r="L482">
        <v>4</v>
      </c>
      <c r="M482">
        <v>6</v>
      </c>
    </row>
    <row r="483" spans="1:13" x14ac:dyDescent="0.3">
      <c r="B483">
        <v>0</v>
      </c>
      <c r="C483">
        <v>365</v>
      </c>
      <c r="D483">
        <v>5368</v>
      </c>
      <c r="E483">
        <v>7891</v>
      </c>
      <c r="F483">
        <v>1963</v>
      </c>
      <c r="G483">
        <v>1014</v>
      </c>
      <c r="H483">
        <v>377</v>
      </c>
      <c r="I483">
        <v>194</v>
      </c>
      <c r="J483">
        <v>500</v>
      </c>
      <c r="K483">
        <v>357</v>
      </c>
      <c r="L483">
        <v>212</v>
      </c>
      <c r="M483">
        <v>63</v>
      </c>
    </row>
    <row r="484" spans="1:13" x14ac:dyDescent="0.3">
      <c r="B484">
        <v>0</v>
      </c>
      <c r="C484">
        <v>0</v>
      </c>
      <c r="D484">
        <v>2529</v>
      </c>
      <c r="E484">
        <v>11296</v>
      </c>
      <c r="F484">
        <v>7864</v>
      </c>
      <c r="G484">
        <v>2787</v>
      </c>
      <c r="H484">
        <v>567</v>
      </c>
      <c r="I484">
        <v>113</v>
      </c>
      <c r="J484">
        <v>42</v>
      </c>
      <c r="K484">
        <v>20</v>
      </c>
      <c r="L484">
        <v>16</v>
      </c>
      <c r="M484">
        <v>20</v>
      </c>
    </row>
    <row r="485" spans="1:13" x14ac:dyDescent="0.3">
      <c r="B485">
        <v>0</v>
      </c>
      <c r="C485">
        <v>280</v>
      </c>
      <c r="D485">
        <v>6596</v>
      </c>
      <c r="E485">
        <v>14354</v>
      </c>
      <c r="F485">
        <v>7124</v>
      </c>
      <c r="G485">
        <v>1792</v>
      </c>
      <c r="H485">
        <v>428</v>
      </c>
      <c r="I485">
        <v>241</v>
      </c>
      <c r="J485">
        <v>177</v>
      </c>
      <c r="K485">
        <v>103</v>
      </c>
      <c r="L485">
        <v>44</v>
      </c>
      <c r="M485">
        <v>7</v>
      </c>
    </row>
    <row r="486" spans="1:13" x14ac:dyDescent="0.3">
      <c r="B486">
        <v>0</v>
      </c>
      <c r="C486">
        <v>1</v>
      </c>
      <c r="D486">
        <v>498</v>
      </c>
      <c r="E486">
        <v>2217</v>
      </c>
      <c r="F486">
        <v>1833</v>
      </c>
      <c r="G486">
        <v>2363</v>
      </c>
      <c r="H486">
        <v>565</v>
      </c>
      <c r="I486">
        <v>280</v>
      </c>
      <c r="J486">
        <v>80</v>
      </c>
      <c r="K486">
        <v>21</v>
      </c>
      <c r="L486">
        <v>7</v>
      </c>
      <c r="M486">
        <v>2</v>
      </c>
    </row>
    <row r="487" spans="1:13" x14ac:dyDescent="0.3">
      <c r="B487">
        <v>0</v>
      </c>
      <c r="C487">
        <v>1</v>
      </c>
      <c r="D487">
        <v>276</v>
      </c>
      <c r="E487">
        <v>2132</v>
      </c>
      <c r="F487">
        <v>3089</v>
      </c>
      <c r="G487">
        <v>2343</v>
      </c>
      <c r="H487">
        <v>680</v>
      </c>
      <c r="I487">
        <v>200</v>
      </c>
      <c r="J487">
        <v>156</v>
      </c>
      <c r="K487">
        <v>115</v>
      </c>
      <c r="L487">
        <v>54</v>
      </c>
      <c r="M487">
        <v>41</v>
      </c>
    </row>
    <row r="488" spans="1:13" x14ac:dyDescent="0.3">
      <c r="B488">
        <v>0</v>
      </c>
      <c r="C488">
        <v>0</v>
      </c>
      <c r="D488">
        <v>120</v>
      </c>
      <c r="E488">
        <v>662</v>
      </c>
      <c r="F488">
        <v>1833</v>
      </c>
      <c r="G488">
        <v>2277</v>
      </c>
      <c r="H488">
        <v>1709</v>
      </c>
      <c r="I488">
        <v>1128</v>
      </c>
      <c r="J488">
        <v>910</v>
      </c>
      <c r="K488">
        <v>893</v>
      </c>
      <c r="L488">
        <v>320</v>
      </c>
      <c r="M488">
        <v>62</v>
      </c>
    </row>
    <row r="489" spans="1:13" x14ac:dyDescent="0.3">
      <c r="B489">
        <v>0</v>
      </c>
      <c r="C489">
        <v>0</v>
      </c>
      <c r="D489">
        <v>0</v>
      </c>
      <c r="E489">
        <v>1210</v>
      </c>
      <c r="F489">
        <v>2670</v>
      </c>
      <c r="G489">
        <v>5250</v>
      </c>
      <c r="H489">
        <v>2377</v>
      </c>
      <c r="I489">
        <v>701</v>
      </c>
      <c r="J489">
        <v>320</v>
      </c>
      <c r="K489">
        <v>64</v>
      </c>
      <c r="L489">
        <v>82</v>
      </c>
      <c r="M489">
        <v>188</v>
      </c>
    </row>
    <row r="490" spans="1:13" x14ac:dyDescent="0.3">
      <c r="B490">
        <v>0</v>
      </c>
      <c r="C490">
        <v>0</v>
      </c>
      <c r="D490">
        <v>0</v>
      </c>
      <c r="E490">
        <v>12</v>
      </c>
      <c r="F490">
        <v>1799</v>
      </c>
      <c r="G490">
        <v>4266</v>
      </c>
      <c r="H490">
        <v>2625</v>
      </c>
      <c r="I490">
        <v>511</v>
      </c>
      <c r="J490">
        <v>322</v>
      </c>
      <c r="K490">
        <v>188</v>
      </c>
      <c r="L490">
        <v>110</v>
      </c>
      <c r="M490">
        <v>70</v>
      </c>
    </row>
    <row r="491" spans="1:13" x14ac:dyDescent="0.3">
      <c r="B491">
        <v>0</v>
      </c>
      <c r="C491">
        <v>0</v>
      </c>
      <c r="D491">
        <v>0</v>
      </c>
      <c r="E491">
        <v>0</v>
      </c>
      <c r="F491">
        <v>1</v>
      </c>
      <c r="G491">
        <v>339</v>
      </c>
      <c r="H491">
        <v>1113</v>
      </c>
      <c r="I491">
        <v>1058</v>
      </c>
      <c r="J491">
        <v>976</v>
      </c>
      <c r="K491">
        <v>869</v>
      </c>
      <c r="L491">
        <v>439</v>
      </c>
      <c r="M491">
        <v>411</v>
      </c>
    </row>
    <row r="492" spans="1:1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96</v>
      </c>
      <c r="H492">
        <v>317</v>
      </c>
      <c r="I492">
        <v>256</v>
      </c>
      <c r="J492">
        <v>117</v>
      </c>
      <c r="K492">
        <v>87</v>
      </c>
      <c r="L492">
        <v>34</v>
      </c>
      <c r="M492">
        <v>49</v>
      </c>
    </row>
    <row r="493" spans="1:1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265</v>
      </c>
      <c r="J493">
        <v>169</v>
      </c>
      <c r="K493">
        <v>143</v>
      </c>
      <c r="L493">
        <v>127</v>
      </c>
      <c r="M493">
        <v>98</v>
      </c>
    </row>
    <row r="494" spans="1:13" s="3" customFormat="1" x14ac:dyDescent="0.3">
      <c r="A494" s="2"/>
      <c r="B494" s="3" t="s">
        <v>0</v>
      </c>
      <c r="C494" s="3" t="s">
        <v>17</v>
      </c>
      <c r="D494" s="3" t="s">
        <v>21</v>
      </c>
      <c r="E494" s="3" t="s">
        <v>88</v>
      </c>
      <c r="F494" s="3" t="s">
        <v>89</v>
      </c>
      <c r="G494" s="3" t="s">
        <v>90</v>
      </c>
      <c r="H494" s="3" t="s">
        <v>91</v>
      </c>
    </row>
    <row r="495" spans="1:13" x14ac:dyDescent="0.3">
      <c r="B495">
        <v>0</v>
      </c>
      <c r="C495">
        <v>3787</v>
      </c>
      <c r="D495">
        <v>8944</v>
      </c>
      <c r="E495">
        <v>9208</v>
      </c>
      <c r="F495">
        <v>1436</v>
      </c>
      <c r="G495">
        <v>700</v>
      </c>
      <c r="H495">
        <v>420</v>
      </c>
      <c r="I495">
        <v>401</v>
      </c>
      <c r="J495">
        <v>182</v>
      </c>
      <c r="K495">
        <v>58</v>
      </c>
      <c r="L495">
        <v>14</v>
      </c>
      <c r="M495">
        <v>9</v>
      </c>
    </row>
    <row r="496" spans="1:13" x14ac:dyDescent="0.3">
      <c r="B496">
        <v>0</v>
      </c>
      <c r="C496">
        <v>54</v>
      </c>
      <c r="D496">
        <v>529</v>
      </c>
      <c r="E496">
        <v>837</v>
      </c>
      <c r="F496">
        <v>336</v>
      </c>
      <c r="G496">
        <v>563</v>
      </c>
      <c r="H496">
        <v>398</v>
      </c>
      <c r="I496">
        <v>400</v>
      </c>
      <c r="J496">
        <v>219</v>
      </c>
      <c r="K496">
        <v>84</v>
      </c>
      <c r="L496">
        <v>35</v>
      </c>
      <c r="M496">
        <v>6</v>
      </c>
    </row>
    <row r="497" spans="1:13" x14ac:dyDescent="0.3">
      <c r="B497">
        <v>0</v>
      </c>
      <c r="C497">
        <v>122</v>
      </c>
      <c r="D497">
        <v>1217</v>
      </c>
      <c r="E497">
        <v>2801</v>
      </c>
      <c r="F497">
        <v>1511</v>
      </c>
      <c r="G497">
        <v>719</v>
      </c>
      <c r="H497">
        <v>405</v>
      </c>
      <c r="I497">
        <v>584</v>
      </c>
      <c r="J497">
        <v>376</v>
      </c>
      <c r="K497">
        <v>168</v>
      </c>
      <c r="L497">
        <v>66</v>
      </c>
      <c r="M497">
        <v>9</v>
      </c>
    </row>
    <row r="498" spans="1:13" x14ac:dyDescent="0.3">
      <c r="B498">
        <v>0</v>
      </c>
      <c r="C498">
        <v>0</v>
      </c>
      <c r="D498">
        <v>0</v>
      </c>
      <c r="E498">
        <v>21</v>
      </c>
      <c r="F498">
        <v>1115</v>
      </c>
      <c r="G498">
        <v>718</v>
      </c>
      <c r="H498">
        <v>485</v>
      </c>
      <c r="I498">
        <v>336</v>
      </c>
      <c r="J498">
        <v>136</v>
      </c>
      <c r="K498">
        <v>94</v>
      </c>
      <c r="L498">
        <v>57</v>
      </c>
      <c r="M498">
        <v>0</v>
      </c>
    </row>
    <row r="499" spans="1:13" x14ac:dyDescent="0.3">
      <c r="B499">
        <v>0</v>
      </c>
      <c r="C499">
        <v>0</v>
      </c>
      <c r="D499">
        <v>6</v>
      </c>
      <c r="E499">
        <v>216</v>
      </c>
      <c r="F499">
        <v>1232</v>
      </c>
      <c r="G499">
        <v>1892</v>
      </c>
      <c r="H499">
        <v>1473</v>
      </c>
      <c r="I499">
        <v>849</v>
      </c>
      <c r="J499">
        <v>304</v>
      </c>
      <c r="K499">
        <v>114</v>
      </c>
      <c r="L499">
        <v>78</v>
      </c>
      <c r="M499">
        <v>0</v>
      </c>
    </row>
    <row r="500" spans="1:13" x14ac:dyDescent="0.3">
      <c r="B500">
        <v>0</v>
      </c>
      <c r="C500">
        <v>0</v>
      </c>
      <c r="D500">
        <v>0</v>
      </c>
      <c r="E500">
        <v>146</v>
      </c>
      <c r="F500">
        <v>419</v>
      </c>
      <c r="G500">
        <v>778</v>
      </c>
      <c r="H500">
        <v>982</v>
      </c>
      <c r="I500">
        <v>716</v>
      </c>
      <c r="J500">
        <v>323</v>
      </c>
      <c r="K500">
        <v>194</v>
      </c>
      <c r="L500">
        <v>9</v>
      </c>
      <c r="M500">
        <v>9</v>
      </c>
    </row>
    <row r="501" spans="1:13" x14ac:dyDescent="0.3">
      <c r="B501" t="s">
        <v>0</v>
      </c>
      <c r="C501" t="s">
        <v>17</v>
      </c>
      <c r="D501" t="s">
        <v>55</v>
      </c>
      <c r="E501" t="s">
        <v>88</v>
      </c>
    </row>
    <row r="502" spans="1:13" s="3" customFormat="1" x14ac:dyDescent="0.3">
      <c r="A502" s="2"/>
      <c r="B502" s="3" t="s">
        <v>0</v>
      </c>
      <c r="C502" s="3" t="s">
        <v>17</v>
      </c>
      <c r="D502" s="3" t="s">
        <v>55</v>
      </c>
      <c r="E502" s="3" t="s">
        <v>66</v>
      </c>
      <c r="F502" s="3" t="s">
        <v>67</v>
      </c>
      <c r="G502" s="3" t="s">
        <v>87</v>
      </c>
    </row>
    <row r="503" spans="1:13" x14ac:dyDescent="0.3">
      <c r="B503" t="s">
        <v>0</v>
      </c>
    </row>
    <row r="504" spans="1:13" x14ac:dyDescent="0.3">
      <c r="B504" t="s">
        <v>0</v>
      </c>
    </row>
    <row r="505" spans="1:13" x14ac:dyDescent="0.3">
      <c r="B505" t="s">
        <v>0</v>
      </c>
    </row>
    <row r="506" spans="1:13" x14ac:dyDescent="0.3">
      <c r="B506" t="s">
        <v>0</v>
      </c>
    </row>
    <row r="507" spans="1:13" x14ac:dyDescent="0.3">
      <c r="B507" t="s">
        <v>0</v>
      </c>
    </row>
    <row r="508" spans="1:13" x14ac:dyDescent="0.3">
      <c r="B508" t="s">
        <v>0</v>
      </c>
    </row>
    <row r="509" spans="1:13" x14ac:dyDescent="0.3">
      <c r="B509" t="s">
        <v>0</v>
      </c>
    </row>
    <row r="510" spans="1:13" x14ac:dyDescent="0.3">
      <c r="B510" t="s">
        <v>0</v>
      </c>
    </row>
    <row r="511" spans="1:13" x14ac:dyDescent="0.3">
      <c r="B511" t="s">
        <v>0</v>
      </c>
    </row>
    <row r="512" spans="1:13" x14ac:dyDescent="0.3">
      <c r="B512" t="s">
        <v>0</v>
      </c>
      <c r="C512" t="s">
        <v>17</v>
      </c>
      <c r="D512" t="s">
        <v>55</v>
      </c>
      <c r="E512" t="s">
        <v>88</v>
      </c>
    </row>
    <row r="513" spans="1:13" x14ac:dyDescent="0.3">
      <c r="B513" t="s">
        <v>0</v>
      </c>
    </row>
    <row r="514" spans="1:13" x14ac:dyDescent="0.3">
      <c r="B514" t="s">
        <v>0</v>
      </c>
    </row>
    <row r="515" spans="1:13" x14ac:dyDescent="0.3">
      <c r="B515" t="s">
        <v>0</v>
      </c>
    </row>
    <row r="516" spans="1:13" x14ac:dyDescent="0.3">
      <c r="B516" t="s">
        <v>0</v>
      </c>
    </row>
    <row r="517" spans="1:13" x14ac:dyDescent="0.3">
      <c r="B517" t="s">
        <v>0</v>
      </c>
    </row>
    <row r="518" spans="1:13" x14ac:dyDescent="0.3">
      <c r="B518" t="s">
        <v>0</v>
      </c>
    </row>
    <row r="519" spans="1:13" x14ac:dyDescent="0.3">
      <c r="B519" t="s">
        <v>0</v>
      </c>
    </row>
    <row r="520" spans="1:13" x14ac:dyDescent="0.3">
      <c r="B520" t="s">
        <v>0</v>
      </c>
    </row>
    <row r="521" spans="1:13" x14ac:dyDescent="0.3">
      <c r="B521" t="s">
        <v>0</v>
      </c>
    </row>
    <row r="522" spans="1:13" s="3" customFormat="1" x14ac:dyDescent="0.3">
      <c r="A522" s="2"/>
      <c r="B522" s="3" t="s">
        <v>0</v>
      </c>
      <c r="C522" s="3" t="s">
        <v>17</v>
      </c>
      <c r="D522" s="3" t="s">
        <v>10</v>
      </c>
      <c r="E522" s="3">
        <v>1</v>
      </c>
      <c r="F522" s="3" t="s">
        <v>23</v>
      </c>
    </row>
    <row r="523" spans="1:13" x14ac:dyDescent="0.3">
      <c r="B523">
        <f>Mod0.3.dat!B507</f>
        <v>6.3700000000000007E-2</v>
      </c>
      <c r="C523">
        <f>Mod0.3.dat!C507</f>
        <v>0.1273</v>
      </c>
      <c r="D523">
        <f>Mod0.3.dat!D507</f>
        <v>0.1643</v>
      </c>
      <c r="E523">
        <f>Mod0.3.dat!E507</f>
        <v>0.20669999999999999</v>
      </c>
      <c r="F523">
        <f>Mod0.3.dat!F507</f>
        <v>0.26579999999999998</v>
      </c>
      <c r="G523">
        <f>Mod0.3.dat!G507</f>
        <v>0.35809999999999997</v>
      </c>
      <c r="H523">
        <f>Mod0.3.dat!H507</f>
        <v>0.43</v>
      </c>
      <c r="I523">
        <f>Mod0.3.dat!I507</f>
        <v>0.52829999999999999</v>
      </c>
      <c r="J523">
        <f>Mod0.3.dat!J507</f>
        <v>0.63549999999999995</v>
      </c>
      <c r="K523">
        <f>Mod0.3.dat!K507</f>
        <v>0.77910000000000001</v>
      </c>
      <c r="L523">
        <f>Mod0.3.dat!L507</f>
        <v>0.89600000000000002</v>
      </c>
      <c r="M523">
        <f>Mod0.3.dat!M507</f>
        <v>1.0215000000000001</v>
      </c>
    </row>
    <row r="524" spans="1:13" x14ac:dyDescent="0.3">
      <c r="B524">
        <f>Mod0.3.dat!B508</f>
        <v>6.3700000000000007E-2</v>
      </c>
      <c r="C524">
        <f>Mod0.3.dat!C508</f>
        <v>0.1273</v>
      </c>
      <c r="D524">
        <f>Mod0.3.dat!D508</f>
        <v>0.1643</v>
      </c>
      <c r="E524">
        <f>Mod0.3.dat!E508</f>
        <v>0.20669999999999999</v>
      </c>
      <c r="F524">
        <f>Mod0.3.dat!F508</f>
        <v>0.26579999999999998</v>
      </c>
      <c r="G524">
        <f>Mod0.3.dat!G508</f>
        <v>0.35809999999999997</v>
      </c>
      <c r="H524">
        <f>Mod0.3.dat!H508</f>
        <v>0.43</v>
      </c>
      <c r="I524">
        <f>Mod0.3.dat!I508</f>
        <v>0.52829999999999999</v>
      </c>
      <c r="J524">
        <f>Mod0.3.dat!J508</f>
        <v>0.63549999999999995</v>
      </c>
      <c r="K524">
        <f>Mod0.3.dat!K508</f>
        <v>0.77910000000000001</v>
      </c>
      <c r="L524">
        <f>Mod0.3.dat!L508</f>
        <v>0.89600000000000002</v>
      </c>
      <c r="M524">
        <f>Mod0.3.dat!M508</f>
        <v>1.0215000000000001</v>
      </c>
    </row>
    <row r="525" spans="1:13" x14ac:dyDescent="0.3">
      <c r="B525">
        <f>Mod0.3.dat!B509</f>
        <v>6.3700000000000007E-2</v>
      </c>
      <c r="C525">
        <f>Mod0.3.dat!C509</f>
        <v>0.1273</v>
      </c>
      <c r="D525">
        <f>Mod0.3.dat!D509</f>
        <v>0.1643</v>
      </c>
      <c r="E525">
        <f>Mod0.3.dat!E509</f>
        <v>0.20669999999999999</v>
      </c>
      <c r="F525">
        <f>Mod0.3.dat!F509</f>
        <v>0.26579999999999998</v>
      </c>
      <c r="G525">
        <f>Mod0.3.dat!G509</f>
        <v>0.35809999999999997</v>
      </c>
      <c r="H525">
        <f>Mod0.3.dat!H509</f>
        <v>0.43</v>
      </c>
      <c r="I525">
        <f>Mod0.3.dat!I509</f>
        <v>0.52829999999999999</v>
      </c>
      <c r="J525">
        <f>Mod0.3.dat!J509</f>
        <v>0.63549999999999995</v>
      </c>
      <c r="K525">
        <f>Mod0.3.dat!K509</f>
        <v>0.77910000000000001</v>
      </c>
      <c r="L525">
        <f>Mod0.3.dat!L509</f>
        <v>0.89600000000000002</v>
      </c>
      <c r="M525">
        <f>Mod0.3.dat!M509</f>
        <v>1.0215000000000001</v>
      </c>
    </row>
    <row r="526" spans="1:13" x14ac:dyDescent="0.3">
      <c r="B526">
        <f>Mod0.3.dat!B510</f>
        <v>6.3700000000000007E-2</v>
      </c>
      <c r="C526">
        <f>Mod0.3.dat!C510</f>
        <v>0.1273</v>
      </c>
      <c r="D526">
        <f>Mod0.3.dat!D510</f>
        <v>0.1643</v>
      </c>
      <c r="E526">
        <f>Mod0.3.dat!E510</f>
        <v>0.20669999999999999</v>
      </c>
      <c r="F526">
        <f>Mod0.3.dat!F510</f>
        <v>0.26579999999999998</v>
      </c>
      <c r="G526">
        <f>Mod0.3.dat!G510</f>
        <v>0.35809999999999997</v>
      </c>
      <c r="H526">
        <f>Mod0.3.dat!H510</f>
        <v>0.43</v>
      </c>
      <c r="I526">
        <f>Mod0.3.dat!I510</f>
        <v>0.52829999999999999</v>
      </c>
      <c r="J526">
        <f>Mod0.3.dat!J510</f>
        <v>0.63549999999999995</v>
      </c>
      <c r="K526">
        <f>Mod0.3.dat!K510</f>
        <v>0.77910000000000001</v>
      </c>
      <c r="L526">
        <f>Mod0.3.dat!L510</f>
        <v>0.89600000000000002</v>
      </c>
      <c r="M526">
        <f>Mod0.3.dat!M510</f>
        <v>1.0215000000000001</v>
      </c>
    </row>
    <row r="527" spans="1:13" x14ac:dyDescent="0.3">
      <c r="B527">
        <f>Mod0.3.dat!B511</f>
        <v>6.3700000000000007E-2</v>
      </c>
      <c r="C527">
        <f>Mod0.3.dat!C511</f>
        <v>0.1273</v>
      </c>
      <c r="D527">
        <f>Mod0.3.dat!D511</f>
        <v>0.1643</v>
      </c>
      <c r="E527">
        <f>Mod0.3.dat!E511</f>
        <v>0.20669999999999999</v>
      </c>
      <c r="F527">
        <f>Mod0.3.dat!F511</f>
        <v>0.26579999999999998</v>
      </c>
      <c r="G527">
        <f>Mod0.3.dat!G511</f>
        <v>0.35809999999999997</v>
      </c>
      <c r="H527">
        <f>Mod0.3.dat!H511</f>
        <v>0.43</v>
      </c>
      <c r="I527">
        <f>Mod0.3.dat!I511</f>
        <v>0.52829999999999999</v>
      </c>
      <c r="J527">
        <f>Mod0.3.dat!J511</f>
        <v>0.63549999999999995</v>
      </c>
      <c r="K527">
        <f>Mod0.3.dat!K511</f>
        <v>0.77910000000000001</v>
      </c>
      <c r="L527">
        <f>Mod0.3.dat!L511</f>
        <v>0.89600000000000002</v>
      </c>
      <c r="M527">
        <f>Mod0.3.dat!M511</f>
        <v>1.0215000000000001</v>
      </c>
    </row>
    <row r="528" spans="1:13" x14ac:dyDescent="0.3">
      <c r="B528">
        <f>Mod0.3.dat!B512</f>
        <v>6.3700000000000007E-2</v>
      </c>
      <c r="C528">
        <f>Mod0.3.dat!C512</f>
        <v>0.1273</v>
      </c>
      <c r="D528">
        <f>Mod0.3.dat!D512</f>
        <v>0.1643</v>
      </c>
      <c r="E528">
        <f>Mod0.3.dat!E512</f>
        <v>0.20669999999999999</v>
      </c>
      <c r="F528">
        <f>Mod0.3.dat!F512</f>
        <v>0.26579999999999998</v>
      </c>
      <c r="G528">
        <f>Mod0.3.dat!G512</f>
        <v>0.35809999999999997</v>
      </c>
      <c r="H528">
        <f>Mod0.3.dat!H512</f>
        <v>0.43</v>
      </c>
      <c r="I528">
        <f>Mod0.3.dat!I512</f>
        <v>0.52829999999999999</v>
      </c>
      <c r="J528">
        <f>Mod0.3.dat!J512</f>
        <v>0.63549999999999995</v>
      </c>
      <c r="K528">
        <f>Mod0.3.dat!K512</f>
        <v>0.77910000000000001</v>
      </c>
      <c r="L528">
        <f>Mod0.3.dat!L512</f>
        <v>0.89600000000000002</v>
      </c>
      <c r="M528">
        <f>Mod0.3.dat!M512</f>
        <v>1.0215000000000001</v>
      </c>
    </row>
    <row r="529" spans="2:13" x14ac:dyDescent="0.3">
      <c r="B529">
        <f>Mod0.3.dat!B513</f>
        <v>6.3700000000000007E-2</v>
      </c>
      <c r="C529">
        <f>Mod0.3.dat!C513</f>
        <v>0.1273</v>
      </c>
      <c r="D529">
        <f>Mod0.3.dat!D513</f>
        <v>0.1643</v>
      </c>
      <c r="E529">
        <f>Mod0.3.dat!E513</f>
        <v>0.20669999999999999</v>
      </c>
      <c r="F529">
        <f>Mod0.3.dat!F513</f>
        <v>0.26579999999999998</v>
      </c>
      <c r="G529">
        <f>Mod0.3.dat!G513</f>
        <v>0.35809999999999997</v>
      </c>
      <c r="H529">
        <f>Mod0.3.dat!H513</f>
        <v>0.43</v>
      </c>
      <c r="I529">
        <f>Mod0.3.dat!I513</f>
        <v>0.52829999999999999</v>
      </c>
      <c r="J529">
        <f>Mod0.3.dat!J513</f>
        <v>0.63549999999999995</v>
      </c>
      <c r="K529">
        <f>Mod0.3.dat!K513</f>
        <v>0.77910000000000001</v>
      </c>
      <c r="L529">
        <f>Mod0.3.dat!L513</f>
        <v>0.89600000000000002</v>
      </c>
      <c r="M529">
        <f>Mod0.3.dat!M513</f>
        <v>1.0215000000000001</v>
      </c>
    </row>
    <row r="530" spans="2:13" x14ac:dyDescent="0.3">
      <c r="B530">
        <f>Mod0.3.dat!B514</f>
        <v>6.3700000000000007E-2</v>
      </c>
      <c r="C530">
        <f>Mod0.3.dat!C514</f>
        <v>0.1273</v>
      </c>
      <c r="D530">
        <f>Mod0.3.dat!D514</f>
        <v>0.1643</v>
      </c>
      <c r="E530">
        <f>Mod0.3.dat!E514</f>
        <v>0.20669999999999999</v>
      </c>
      <c r="F530">
        <f>Mod0.3.dat!F514</f>
        <v>0.26579999999999998</v>
      </c>
      <c r="G530">
        <f>Mod0.3.dat!G514</f>
        <v>0.35809999999999997</v>
      </c>
      <c r="H530">
        <f>Mod0.3.dat!H514</f>
        <v>0.43</v>
      </c>
      <c r="I530">
        <f>Mod0.3.dat!I514</f>
        <v>0.52829999999999999</v>
      </c>
      <c r="J530">
        <f>Mod0.3.dat!J514</f>
        <v>0.63549999999999995</v>
      </c>
      <c r="K530">
        <f>Mod0.3.dat!K514</f>
        <v>0.77910000000000001</v>
      </c>
      <c r="L530">
        <f>Mod0.3.dat!L514</f>
        <v>0.89600000000000002</v>
      </c>
      <c r="M530">
        <f>Mod0.3.dat!M514</f>
        <v>1.0215000000000001</v>
      </c>
    </row>
    <row r="531" spans="2:13" x14ac:dyDescent="0.3">
      <c r="B531">
        <f>Mod0.3.dat!B515</f>
        <v>6.3700000000000007E-2</v>
      </c>
      <c r="C531">
        <f>Mod0.3.dat!C515</f>
        <v>0.1273</v>
      </c>
      <c r="D531">
        <f>Mod0.3.dat!D515</f>
        <v>0.1643</v>
      </c>
      <c r="E531">
        <f>Mod0.3.dat!E515</f>
        <v>0.20669999999999999</v>
      </c>
      <c r="F531">
        <f>Mod0.3.dat!F515</f>
        <v>0.26579999999999998</v>
      </c>
      <c r="G531">
        <f>Mod0.3.dat!G515</f>
        <v>0.35809999999999997</v>
      </c>
      <c r="H531">
        <f>Mod0.3.dat!H515</f>
        <v>0.43</v>
      </c>
      <c r="I531">
        <f>Mod0.3.dat!I515</f>
        <v>0.52829999999999999</v>
      </c>
      <c r="J531">
        <f>Mod0.3.dat!J515</f>
        <v>0.63549999999999995</v>
      </c>
      <c r="K531">
        <f>Mod0.3.dat!K515</f>
        <v>0.77910000000000001</v>
      </c>
      <c r="L531">
        <f>Mod0.3.dat!L515</f>
        <v>0.89600000000000002</v>
      </c>
      <c r="M531">
        <f>Mod0.3.dat!M515</f>
        <v>1.0215000000000001</v>
      </c>
    </row>
    <row r="532" spans="2:13" x14ac:dyDescent="0.3">
      <c r="B532">
        <f>Mod0.3.dat!B516</f>
        <v>6.3700000000000007E-2</v>
      </c>
      <c r="C532">
        <f>Mod0.3.dat!C516</f>
        <v>0.1273</v>
      </c>
      <c r="D532">
        <f>Mod0.3.dat!D516</f>
        <v>0.1643</v>
      </c>
      <c r="E532">
        <f>Mod0.3.dat!E516</f>
        <v>0.20669999999999999</v>
      </c>
      <c r="F532">
        <f>Mod0.3.dat!F516</f>
        <v>0.26579999999999998</v>
      </c>
      <c r="G532">
        <f>Mod0.3.dat!G516</f>
        <v>0.35809999999999997</v>
      </c>
      <c r="H532">
        <f>Mod0.3.dat!H516</f>
        <v>0.43</v>
      </c>
      <c r="I532">
        <f>Mod0.3.dat!I516</f>
        <v>0.52829999999999999</v>
      </c>
      <c r="J532">
        <f>Mod0.3.dat!J516</f>
        <v>0.63549999999999995</v>
      </c>
      <c r="K532">
        <f>Mod0.3.dat!K516</f>
        <v>0.77910000000000001</v>
      </c>
      <c r="L532">
        <f>Mod0.3.dat!L516</f>
        <v>0.89600000000000002</v>
      </c>
      <c r="M532">
        <f>Mod0.3.dat!M516</f>
        <v>1.0215000000000001</v>
      </c>
    </row>
    <row r="533" spans="2:13" x14ac:dyDescent="0.3">
      <c r="B533">
        <f>Mod0.3.dat!B517</f>
        <v>6.3700000000000007E-2</v>
      </c>
      <c r="C533">
        <f>Mod0.3.dat!C517</f>
        <v>0.1273</v>
      </c>
      <c r="D533">
        <f>Mod0.3.dat!D517</f>
        <v>0.1643</v>
      </c>
      <c r="E533">
        <f>Mod0.3.dat!E517</f>
        <v>0.20669999999999999</v>
      </c>
      <c r="F533">
        <f>Mod0.3.dat!F517</f>
        <v>0.26579999999999998</v>
      </c>
      <c r="G533">
        <f>Mod0.3.dat!G517</f>
        <v>0.35809999999999997</v>
      </c>
      <c r="H533">
        <f>Mod0.3.dat!H517</f>
        <v>0.43</v>
      </c>
      <c r="I533">
        <f>Mod0.3.dat!I517</f>
        <v>0.52829999999999999</v>
      </c>
      <c r="J533">
        <f>Mod0.3.dat!J517</f>
        <v>0.63549999999999995</v>
      </c>
      <c r="K533">
        <f>Mod0.3.dat!K517</f>
        <v>0.77910000000000001</v>
      </c>
      <c r="L533">
        <f>Mod0.3.dat!L517</f>
        <v>0.89600000000000002</v>
      </c>
      <c r="M533">
        <f>Mod0.3.dat!M517</f>
        <v>1.0215000000000001</v>
      </c>
    </row>
    <row r="534" spans="2:13" x14ac:dyDescent="0.3">
      <c r="B534">
        <f>Mod0.3.dat!B518</f>
        <v>6.3700000000000007E-2</v>
      </c>
      <c r="C534">
        <f>Mod0.3.dat!C518</f>
        <v>0.1273</v>
      </c>
      <c r="D534">
        <f>Mod0.3.dat!D518</f>
        <v>0.1643</v>
      </c>
      <c r="E534">
        <f>Mod0.3.dat!E518</f>
        <v>0.20669999999999999</v>
      </c>
      <c r="F534">
        <f>Mod0.3.dat!F518</f>
        <v>0.26579999999999998</v>
      </c>
      <c r="G534">
        <f>Mod0.3.dat!G518</f>
        <v>0.35809999999999997</v>
      </c>
      <c r="H534">
        <f>Mod0.3.dat!H518</f>
        <v>0.43</v>
      </c>
      <c r="I534">
        <f>Mod0.3.dat!I518</f>
        <v>0.52829999999999999</v>
      </c>
      <c r="J534">
        <f>Mod0.3.dat!J518</f>
        <v>0.63549999999999995</v>
      </c>
      <c r="K534">
        <f>Mod0.3.dat!K518</f>
        <v>0.77910000000000001</v>
      </c>
      <c r="L534">
        <f>Mod0.3.dat!L518</f>
        <v>0.89600000000000002</v>
      </c>
      <c r="M534">
        <f>Mod0.3.dat!M518</f>
        <v>1.0215000000000001</v>
      </c>
    </row>
    <row r="535" spans="2:13" x14ac:dyDescent="0.3">
      <c r="B535">
        <f>Mod0.3.dat!B519</f>
        <v>6.3700000000000007E-2</v>
      </c>
      <c r="C535">
        <f>Mod0.3.dat!C519</f>
        <v>0.1273</v>
      </c>
      <c r="D535">
        <f>Mod0.3.dat!D519</f>
        <v>0.1643</v>
      </c>
      <c r="E535">
        <f>Mod0.3.dat!E519</f>
        <v>0.20669999999999999</v>
      </c>
      <c r="F535">
        <f>Mod0.3.dat!F519</f>
        <v>0.26579999999999998</v>
      </c>
      <c r="G535">
        <f>Mod0.3.dat!G519</f>
        <v>0.35809999999999997</v>
      </c>
      <c r="H535">
        <f>Mod0.3.dat!H519</f>
        <v>0.43</v>
      </c>
      <c r="I535">
        <f>Mod0.3.dat!I519</f>
        <v>0.52829999999999999</v>
      </c>
      <c r="J535">
        <f>Mod0.3.dat!J519</f>
        <v>0.63549999999999995</v>
      </c>
      <c r="K535">
        <f>Mod0.3.dat!K519</f>
        <v>0.77910000000000001</v>
      </c>
      <c r="L535">
        <f>Mod0.3.dat!L519</f>
        <v>0.89600000000000002</v>
      </c>
      <c r="M535">
        <f>Mod0.3.dat!M519</f>
        <v>1.0215000000000001</v>
      </c>
    </row>
    <row r="536" spans="2:13" x14ac:dyDescent="0.3">
      <c r="B536">
        <f>Mod0.3.dat!B520</f>
        <v>6.3700000000000007E-2</v>
      </c>
      <c r="C536">
        <f>Mod0.3.dat!C520</f>
        <v>0.1273</v>
      </c>
      <c r="D536">
        <f>Mod0.3.dat!D520</f>
        <v>0.1643</v>
      </c>
      <c r="E536">
        <f>Mod0.3.dat!E520</f>
        <v>0.20669999999999999</v>
      </c>
      <c r="F536">
        <f>Mod0.3.dat!F520</f>
        <v>0.26579999999999998</v>
      </c>
      <c r="G536">
        <f>Mod0.3.dat!G520</f>
        <v>0.35809999999999997</v>
      </c>
      <c r="H536">
        <f>Mod0.3.dat!H520</f>
        <v>0.43</v>
      </c>
      <c r="I536">
        <f>Mod0.3.dat!I520</f>
        <v>0.52829999999999999</v>
      </c>
      <c r="J536">
        <f>Mod0.3.dat!J520</f>
        <v>0.63549999999999995</v>
      </c>
      <c r="K536">
        <f>Mod0.3.dat!K520</f>
        <v>0.77910000000000001</v>
      </c>
      <c r="L536">
        <f>Mod0.3.dat!L520</f>
        <v>0.89600000000000002</v>
      </c>
      <c r="M536">
        <f>Mod0.3.dat!M520</f>
        <v>1.0215000000000001</v>
      </c>
    </row>
    <row r="537" spans="2:13" x14ac:dyDescent="0.3">
      <c r="B537">
        <f>Mod0.3.dat!B521</f>
        <v>6.3700000000000007E-2</v>
      </c>
      <c r="C537">
        <f>Mod0.3.dat!C521</f>
        <v>0.1273</v>
      </c>
      <c r="D537">
        <f>Mod0.3.dat!D521</f>
        <v>0.1643</v>
      </c>
      <c r="E537">
        <f>Mod0.3.dat!E521</f>
        <v>0.20669999999999999</v>
      </c>
      <c r="F537">
        <f>Mod0.3.dat!F521</f>
        <v>0.26579999999999998</v>
      </c>
      <c r="G537">
        <f>Mod0.3.dat!G521</f>
        <v>0.35809999999999997</v>
      </c>
      <c r="H537">
        <f>Mod0.3.dat!H521</f>
        <v>0.43</v>
      </c>
      <c r="I537">
        <f>Mod0.3.dat!I521</f>
        <v>0.52829999999999999</v>
      </c>
      <c r="J537">
        <f>Mod0.3.dat!J521</f>
        <v>0.63549999999999995</v>
      </c>
      <c r="K537">
        <f>Mod0.3.dat!K521</f>
        <v>0.77910000000000001</v>
      </c>
      <c r="L537">
        <f>Mod0.3.dat!L521</f>
        <v>0.89600000000000002</v>
      </c>
      <c r="M537">
        <f>Mod0.3.dat!M521</f>
        <v>1.0215000000000001</v>
      </c>
    </row>
    <row r="538" spans="2:13" x14ac:dyDescent="0.3">
      <c r="B538">
        <f>Mod0.3.dat!B522</f>
        <v>6.3700000000000007E-2</v>
      </c>
      <c r="C538">
        <f>Mod0.3.dat!C522</f>
        <v>0.1273</v>
      </c>
      <c r="D538">
        <f>Mod0.3.dat!D522</f>
        <v>0.1643</v>
      </c>
      <c r="E538">
        <f>Mod0.3.dat!E522</f>
        <v>0.20669999999999999</v>
      </c>
      <c r="F538">
        <f>Mod0.3.dat!F522</f>
        <v>0.26579999999999998</v>
      </c>
      <c r="G538">
        <f>Mod0.3.dat!G522</f>
        <v>0.35809999999999997</v>
      </c>
      <c r="H538">
        <f>Mod0.3.dat!H522</f>
        <v>0.43</v>
      </c>
      <c r="I538">
        <f>Mod0.3.dat!I522</f>
        <v>0.52829999999999999</v>
      </c>
      <c r="J538">
        <f>Mod0.3.dat!J522</f>
        <v>0.63549999999999995</v>
      </c>
      <c r="K538">
        <f>Mod0.3.dat!K522</f>
        <v>0.77910000000000001</v>
      </c>
      <c r="L538">
        <f>Mod0.3.dat!L522</f>
        <v>0.89600000000000002</v>
      </c>
      <c r="M538">
        <f>Mod0.3.dat!M522</f>
        <v>1.0215000000000001</v>
      </c>
    </row>
    <row r="539" spans="2:13" x14ac:dyDescent="0.3">
      <c r="B539">
        <f>Mod0.3.dat!B523</f>
        <v>6.3700000000000007E-2</v>
      </c>
      <c r="C539">
        <f>Mod0.3.dat!C523</f>
        <v>0.1273</v>
      </c>
      <c r="D539">
        <f>Mod0.3.dat!D523</f>
        <v>0.1643</v>
      </c>
      <c r="E539">
        <f>Mod0.3.dat!E523</f>
        <v>0.20669999999999999</v>
      </c>
      <c r="F539">
        <f>Mod0.3.dat!F523</f>
        <v>0.26579999999999998</v>
      </c>
      <c r="G539">
        <f>Mod0.3.dat!G523</f>
        <v>0.35809999999999997</v>
      </c>
      <c r="H539">
        <f>Mod0.3.dat!H523</f>
        <v>0.43</v>
      </c>
      <c r="I539">
        <f>Mod0.3.dat!I523</f>
        <v>0.52829999999999999</v>
      </c>
      <c r="J539">
        <f>Mod0.3.dat!J523</f>
        <v>0.63549999999999995</v>
      </c>
      <c r="K539">
        <f>Mod0.3.dat!K523</f>
        <v>0.77910000000000001</v>
      </c>
      <c r="L539">
        <f>Mod0.3.dat!L523</f>
        <v>0.89600000000000002</v>
      </c>
      <c r="M539">
        <f>Mod0.3.dat!M523</f>
        <v>1.0215000000000001</v>
      </c>
    </row>
    <row r="540" spans="2:13" x14ac:dyDescent="0.3">
      <c r="B540">
        <f>Mod0.3.dat!B524</f>
        <v>6.3700000000000007E-2</v>
      </c>
      <c r="C540">
        <f>Mod0.3.dat!C524</f>
        <v>0.1273</v>
      </c>
      <c r="D540">
        <f>Mod0.3.dat!D524</f>
        <v>0.1643</v>
      </c>
      <c r="E540">
        <f>Mod0.3.dat!E524</f>
        <v>0.20669999999999999</v>
      </c>
      <c r="F540">
        <f>Mod0.3.dat!F524</f>
        <v>0.26579999999999998</v>
      </c>
      <c r="G540">
        <f>Mod0.3.dat!G524</f>
        <v>0.35809999999999997</v>
      </c>
      <c r="H540">
        <f>Mod0.3.dat!H524</f>
        <v>0.43</v>
      </c>
      <c r="I540">
        <f>Mod0.3.dat!I524</f>
        <v>0.52829999999999999</v>
      </c>
      <c r="J540">
        <f>Mod0.3.dat!J524</f>
        <v>0.63549999999999995</v>
      </c>
      <c r="K540">
        <f>Mod0.3.dat!K524</f>
        <v>0.77910000000000001</v>
      </c>
      <c r="L540">
        <f>Mod0.3.dat!L524</f>
        <v>0.89600000000000002</v>
      </c>
      <c r="M540">
        <f>Mod0.3.dat!M524</f>
        <v>1.0215000000000001</v>
      </c>
    </row>
    <row r="541" spans="2:13" x14ac:dyDescent="0.3">
      <c r="B541">
        <f>Mod0.3.dat!B525</f>
        <v>6.3700000000000007E-2</v>
      </c>
      <c r="C541">
        <f>Mod0.3.dat!C525</f>
        <v>0.1273</v>
      </c>
      <c r="D541">
        <f>Mod0.3.dat!D525</f>
        <v>0.1643</v>
      </c>
      <c r="E541">
        <f>Mod0.3.dat!E525</f>
        <v>0.20669999999999999</v>
      </c>
      <c r="F541">
        <f>Mod0.3.dat!F525</f>
        <v>0.26579999999999998</v>
      </c>
      <c r="G541">
        <f>Mod0.3.dat!G525</f>
        <v>0.35809999999999997</v>
      </c>
      <c r="H541">
        <f>Mod0.3.dat!H525</f>
        <v>0.43</v>
      </c>
      <c r="I541">
        <f>Mod0.3.dat!I525</f>
        <v>0.52829999999999999</v>
      </c>
      <c r="J541">
        <f>Mod0.3.dat!J525</f>
        <v>0.63549999999999995</v>
      </c>
      <c r="K541">
        <f>Mod0.3.dat!K525</f>
        <v>0.77910000000000001</v>
      </c>
      <c r="L541">
        <f>Mod0.3.dat!L525</f>
        <v>0.89600000000000002</v>
      </c>
      <c r="M541">
        <f>Mod0.3.dat!M525</f>
        <v>1.0215000000000001</v>
      </c>
    </row>
    <row r="542" spans="2:13" x14ac:dyDescent="0.3">
      <c r="B542">
        <f>Mod0.3.dat!B526</f>
        <v>6.3700000000000007E-2</v>
      </c>
      <c r="C542">
        <f>Mod0.3.dat!C526</f>
        <v>0.1273</v>
      </c>
      <c r="D542">
        <f>Mod0.3.dat!D526</f>
        <v>0.1643</v>
      </c>
      <c r="E542">
        <f>Mod0.3.dat!E526</f>
        <v>0.20669999999999999</v>
      </c>
      <c r="F542">
        <f>Mod0.3.dat!F526</f>
        <v>0.26579999999999998</v>
      </c>
      <c r="G542">
        <f>Mod0.3.dat!G526</f>
        <v>0.35809999999999997</v>
      </c>
      <c r="H542">
        <f>Mod0.3.dat!H526</f>
        <v>0.43</v>
      </c>
      <c r="I542">
        <f>Mod0.3.dat!I526</f>
        <v>0.52829999999999999</v>
      </c>
      <c r="J542">
        <f>Mod0.3.dat!J526</f>
        <v>0.63549999999999995</v>
      </c>
      <c r="K542">
        <f>Mod0.3.dat!K526</f>
        <v>0.77910000000000001</v>
      </c>
      <c r="L542">
        <f>Mod0.3.dat!L526</f>
        <v>0.89600000000000002</v>
      </c>
      <c r="M542">
        <f>Mod0.3.dat!M526</f>
        <v>1.0215000000000001</v>
      </c>
    </row>
    <row r="543" spans="2:13" x14ac:dyDescent="0.3">
      <c r="B543">
        <f>Mod0.3.dat!B527</f>
        <v>6.3700000000000007E-2</v>
      </c>
      <c r="C543">
        <f>Mod0.3.dat!C527</f>
        <v>0.1273</v>
      </c>
      <c r="D543">
        <f>Mod0.3.dat!D527</f>
        <v>0.1643</v>
      </c>
      <c r="E543">
        <f>Mod0.3.dat!E527</f>
        <v>0.20669999999999999</v>
      </c>
      <c r="F543">
        <f>Mod0.3.dat!F527</f>
        <v>0.26579999999999998</v>
      </c>
      <c r="G543">
        <f>Mod0.3.dat!G527</f>
        <v>0.35809999999999997</v>
      </c>
      <c r="H543">
        <f>Mod0.3.dat!H527</f>
        <v>0.43</v>
      </c>
      <c r="I543">
        <f>Mod0.3.dat!I527</f>
        <v>0.52829999999999999</v>
      </c>
      <c r="J543">
        <f>Mod0.3.dat!J527</f>
        <v>0.63549999999999995</v>
      </c>
      <c r="K543">
        <f>Mod0.3.dat!K527</f>
        <v>0.77910000000000001</v>
      </c>
      <c r="L543">
        <f>Mod0.3.dat!L527</f>
        <v>0.89600000000000002</v>
      </c>
      <c r="M543">
        <f>Mod0.3.dat!M527</f>
        <v>1.0215000000000001</v>
      </c>
    </row>
    <row r="544" spans="2:13" x14ac:dyDescent="0.3">
      <c r="B544">
        <f>Mod0.3.dat!B528</f>
        <v>6.3700000000000007E-2</v>
      </c>
      <c r="C544">
        <f>Mod0.3.dat!C528</f>
        <v>0.1273</v>
      </c>
      <c r="D544">
        <f>Mod0.3.dat!D528</f>
        <v>0.1643</v>
      </c>
      <c r="E544">
        <f>Mod0.3.dat!E528</f>
        <v>0.20669999999999999</v>
      </c>
      <c r="F544">
        <f>Mod0.3.dat!F528</f>
        <v>0.26579999999999998</v>
      </c>
      <c r="G544">
        <f>Mod0.3.dat!G528</f>
        <v>0.35809999999999997</v>
      </c>
      <c r="H544">
        <f>Mod0.3.dat!H528</f>
        <v>0.43</v>
      </c>
      <c r="I544">
        <f>Mod0.3.dat!I528</f>
        <v>0.52829999999999999</v>
      </c>
      <c r="J544">
        <f>Mod0.3.dat!J528</f>
        <v>0.63549999999999995</v>
      </c>
      <c r="K544">
        <f>Mod0.3.dat!K528</f>
        <v>0.77910000000000001</v>
      </c>
      <c r="L544">
        <f>Mod0.3.dat!L528</f>
        <v>0.89600000000000002</v>
      </c>
      <c r="M544">
        <f>Mod0.3.dat!M528</f>
        <v>1.0215000000000001</v>
      </c>
    </row>
    <row r="545" spans="2:13" x14ac:dyDescent="0.3">
      <c r="B545">
        <f>Mod0.3.dat!B529</f>
        <v>6.3700000000000007E-2</v>
      </c>
      <c r="C545">
        <f>Mod0.3.dat!C529</f>
        <v>0.1273</v>
      </c>
      <c r="D545">
        <f>Mod0.3.dat!D529</f>
        <v>0.1643</v>
      </c>
      <c r="E545">
        <f>Mod0.3.dat!E529</f>
        <v>0.20669999999999999</v>
      </c>
      <c r="F545">
        <f>Mod0.3.dat!F529</f>
        <v>0.26579999999999998</v>
      </c>
      <c r="G545">
        <f>Mod0.3.dat!G529</f>
        <v>0.35809999999999997</v>
      </c>
      <c r="H545">
        <f>Mod0.3.dat!H529</f>
        <v>0.43</v>
      </c>
      <c r="I545">
        <f>Mod0.3.dat!I529</f>
        <v>0.52829999999999999</v>
      </c>
      <c r="J545">
        <f>Mod0.3.dat!J529</f>
        <v>0.63549999999999995</v>
      </c>
      <c r="K545">
        <f>Mod0.3.dat!K529</f>
        <v>0.77910000000000001</v>
      </c>
      <c r="L545">
        <f>Mod0.3.dat!L529</f>
        <v>0.89600000000000002</v>
      </c>
      <c r="M545">
        <f>Mod0.3.dat!M529</f>
        <v>1.0215000000000001</v>
      </c>
    </row>
    <row r="546" spans="2:13" x14ac:dyDescent="0.3">
      <c r="B546">
        <f>Mod0.3.dat!B530</f>
        <v>6.3700000000000007E-2</v>
      </c>
      <c r="C546">
        <f>Mod0.3.dat!C530</f>
        <v>0.1273</v>
      </c>
      <c r="D546">
        <f>Mod0.3.dat!D530</f>
        <v>0.1643</v>
      </c>
      <c r="E546">
        <f>Mod0.3.dat!E530</f>
        <v>0.20669999999999999</v>
      </c>
      <c r="F546">
        <f>Mod0.3.dat!F530</f>
        <v>0.26579999999999998</v>
      </c>
      <c r="G546">
        <f>Mod0.3.dat!G530</f>
        <v>0.35809999999999997</v>
      </c>
      <c r="H546">
        <f>Mod0.3.dat!H530</f>
        <v>0.43</v>
      </c>
      <c r="I546">
        <f>Mod0.3.dat!I530</f>
        <v>0.52829999999999999</v>
      </c>
      <c r="J546">
        <f>Mod0.3.dat!J530</f>
        <v>0.63549999999999995</v>
      </c>
      <c r="K546">
        <f>Mod0.3.dat!K530</f>
        <v>0.77910000000000001</v>
      </c>
      <c r="L546">
        <f>Mod0.3.dat!L530</f>
        <v>0.89600000000000002</v>
      </c>
      <c r="M546">
        <f>Mod0.3.dat!M530</f>
        <v>1.0215000000000001</v>
      </c>
    </row>
    <row r="547" spans="2:13" x14ac:dyDescent="0.3">
      <c r="B547">
        <f>Mod0.3.dat!B531</f>
        <v>6.3700000000000007E-2</v>
      </c>
      <c r="C547">
        <f>Mod0.3.dat!C531</f>
        <v>0.1273</v>
      </c>
      <c r="D547">
        <f>Mod0.3.dat!D531</f>
        <v>0.1643</v>
      </c>
      <c r="E547">
        <f>Mod0.3.dat!E531</f>
        <v>0.20669999999999999</v>
      </c>
      <c r="F547">
        <f>Mod0.3.dat!F531</f>
        <v>0.26579999999999998</v>
      </c>
      <c r="G547">
        <f>Mod0.3.dat!G531</f>
        <v>0.35809999999999997</v>
      </c>
      <c r="H547">
        <f>Mod0.3.dat!H531</f>
        <v>0.43</v>
      </c>
      <c r="I547">
        <f>Mod0.3.dat!I531</f>
        <v>0.52829999999999999</v>
      </c>
      <c r="J547">
        <f>Mod0.3.dat!J531</f>
        <v>0.63549999999999995</v>
      </c>
      <c r="K547">
        <f>Mod0.3.dat!K531</f>
        <v>0.77910000000000001</v>
      </c>
      <c r="L547">
        <f>Mod0.3.dat!L531</f>
        <v>0.89600000000000002</v>
      </c>
      <c r="M547">
        <f>Mod0.3.dat!M531</f>
        <v>1.0215000000000001</v>
      </c>
    </row>
    <row r="548" spans="2:13" x14ac:dyDescent="0.3">
      <c r="B548">
        <f>Mod0.3.dat!B532</f>
        <v>6.3700000000000007E-2</v>
      </c>
      <c r="C548">
        <f>Mod0.3.dat!C532</f>
        <v>0.1273</v>
      </c>
      <c r="D548">
        <f>Mod0.3.dat!D532</f>
        <v>0.1643</v>
      </c>
      <c r="E548">
        <f>Mod0.3.dat!E532</f>
        <v>0.20669999999999999</v>
      </c>
      <c r="F548">
        <f>Mod0.3.dat!F532</f>
        <v>0.26579999999999998</v>
      </c>
      <c r="G548">
        <f>Mod0.3.dat!G532</f>
        <v>0.35809999999999997</v>
      </c>
      <c r="H548">
        <f>Mod0.3.dat!H532</f>
        <v>0.43</v>
      </c>
      <c r="I548">
        <f>Mod0.3.dat!I532</f>
        <v>0.52829999999999999</v>
      </c>
      <c r="J548">
        <f>Mod0.3.dat!J532</f>
        <v>0.63549999999999995</v>
      </c>
      <c r="K548">
        <f>Mod0.3.dat!K532</f>
        <v>0.77910000000000001</v>
      </c>
      <c r="L548">
        <f>Mod0.3.dat!L532</f>
        <v>0.89600000000000002</v>
      </c>
      <c r="M548">
        <f>Mod0.3.dat!M532</f>
        <v>1.0215000000000001</v>
      </c>
    </row>
    <row r="549" spans="2:13" x14ac:dyDescent="0.3">
      <c r="B549">
        <f>Mod0.3.dat!B533</f>
        <v>6.3700000000000007E-2</v>
      </c>
      <c r="C549">
        <f>Mod0.3.dat!C533</f>
        <v>0.1273</v>
      </c>
      <c r="D549">
        <f>Mod0.3.dat!D533</f>
        <v>0.1643</v>
      </c>
      <c r="E549">
        <f>Mod0.3.dat!E533</f>
        <v>0.20669999999999999</v>
      </c>
      <c r="F549">
        <f>Mod0.3.dat!F533</f>
        <v>0.26579999999999998</v>
      </c>
      <c r="G549">
        <f>Mod0.3.dat!G533</f>
        <v>0.35809999999999997</v>
      </c>
      <c r="H549">
        <f>Mod0.3.dat!H533</f>
        <v>0.43</v>
      </c>
      <c r="I549">
        <f>Mod0.3.dat!I533</f>
        <v>0.52829999999999999</v>
      </c>
      <c r="J549">
        <f>Mod0.3.dat!J533</f>
        <v>0.63549999999999995</v>
      </c>
      <c r="K549">
        <f>Mod0.3.dat!K533</f>
        <v>0.77910000000000001</v>
      </c>
      <c r="L549">
        <f>Mod0.3.dat!L533</f>
        <v>0.89600000000000002</v>
      </c>
      <c r="M549">
        <f>Mod0.3.dat!M533</f>
        <v>1.0215000000000001</v>
      </c>
    </row>
    <row r="550" spans="2:13" x14ac:dyDescent="0.3">
      <c r="B550">
        <f>Mod0.3.dat!B534</f>
        <v>6.3700000000000007E-2</v>
      </c>
      <c r="C550">
        <f>Mod0.3.dat!C534</f>
        <v>0.1394</v>
      </c>
      <c r="D550">
        <f>Mod0.3.dat!D534</f>
        <v>0.16020000000000001</v>
      </c>
      <c r="E550">
        <f>Mod0.3.dat!E534</f>
        <v>0.19719999999999999</v>
      </c>
      <c r="F550">
        <f>Mod0.3.dat!F534</f>
        <v>0.2505</v>
      </c>
      <c r="G550">
        <f>Mod0.3.dat!G534</f>
        <v>0.31090000000000001</v>
      </c>
      <c r="H550">
        <f>Mod0.3.dat!H534</f>
        <v>0.39629999999999999</v>
      </c>
      <c r="I550">
        <f>Mod0.3.dat!I534</f>
        <v>0.53580000000000005</v>
      </c>
      <c r="J550">
        <f>Mod0.3.dat!J534</f>
        <v>0.71140000000000003</v>
      </c>
      <c r="K550">
        <f>Mod0.3.dat!K534</f>
        <v>0.89480000000000004</v>
      </c>
      <c r="L550">
        <f>Mod0.3.dat!L534</f>
        <v>1.0657000000000001</v>
      </c>
      <c r="M550">
        <f>Mod0.3.dat!M534</f>
        <v>1.2407999999999999</v>
      </c>
    </row>
    <row r="551" spans="2:13" x14ac:dyDescent="0.3">
      <c r="B551">
        <f>Mod0.3.dat!B535</f>
        <v>6.3700000000000007E-2</v>
      </c>
      <c r="C551">
        <f>Mod0.3.dat!C535</f>
        <v>4.4699999999999997E-2</v>
      </c>
      <c r="D551">
        <f>Mod0.3.dat!D535</f>
        <v>0.15049999999999999</v>
      </c>
      <c r="E551">
        <f>Mod0.3.dat!E535</f>
        <v>0.16830000000000001</v>
      </c>
      <c r="F551">
        <f>Mod0.3.dat!F535</f>
        <v>0.21160000000000001</v>
      </c>
      <c r="G551">
        <f>Mod0.3.dat!G535</f>
        <v>0.28670000000000001</v>
      </c>
      <c r="H551">
        <f>Mod0.3.dat!H535</f>
        <v>0.37880000000000003</v>
      </c>
      <c r="I551">
        <f>Mod0.3.dat!I535</f>
        <v>0.56789999999999996</v>
      </c>
      <c r="J551">
        <f>Mod0.3.dat!J535</f>
        <v>0.81410000000000005</v>
      </c>
      <c r="K551">
        <f>Mod0.3.dat!K535</f>
        <v>1.0463</v>
      </c>
      <c r="L551">
        <f>Mod0.3.dat!L535</f>
        <v>1.2386999999999999</v>
      </c>
      <c r="M551">
        <f>Mod0.3.dat!M535</f>
        <v>1.4238999999999999</v>
      </c>
    </row>
    <row r="552" spans="2:13" x14ac:dyDescent="0.3">
      <c r="B552">
        <f>Mod0.3.dat!B536</f>
        <v>6.3700000000000007E-2</v>
      </c>
      <c r="C552">
        <f>Mod0.3.dat!C536</f>
        <v>9.6500000000000002E-2</v>
      </c>
      <c r="D552">
        <f>Mod0.3.dat!D536</f>
        <v>0.12130000000000001</v>
      </c>
      <c r="E552">
        <f>Mod0.3.dat!E536</f>
        <v>0.15110000000000001</v>
      </c>
      <c r="F552">
        <f>Mod0.3.dat!F536</f>
        <v>0.18479999999999999</v>
      </c>
      <c r="G552">
        <f>Mod0.3.dat!G536</f>
        <v>0.26379999999999998</v>
      </c>
      <c r="H552">
        <f>Mod0.3.dat!H536</f>
        <v>0.35049999999999998</v>
      </c>
      <c r="I552">
        <f>Mod0.3.dat!I536</f>
        <v>0.48859999999999998</v>
      </c>
      <c r="J552">
        <f>Mod0.3.dat!J536</f>
        <v>0.77170000000000005</v>
      </c>
      <c r="K552">
        <f>Mod0.3.dat!K536</f>
        <v>1.0690999999999999</v>
      </c>
      <c r="L552">
        <f>Mod0.3.dat!L536</f>
        <v>1.3082</v>
      </c>
      <c r="M552">
        <f>Mod0.3.dat!M536</f>
        <v>1.4294</v>
      </c>
    </row>
    <row r="553" spans="2:13" x14ac:dyDescent="0.3">
      <c r="B553">
        <f>Mod0.3.dat!B537</f>
        <v>6.3700000000000007E-2</v>
      </c>
      <c r="C553">
        <f>Mod0.3.dat!C537</f>
        <v>0.1099</v>
      </c>
      <c r="D553">
        <f>Mod0.3.dat!D537</f>
        <v>0.12670000000000001</v>
      </c>
      <c r="E553">
        <f>Mod0.3.dat!E537</f>
        <v>0.17080000000000001</v>
      </c>
      <c r="F553">
        <f>Mod0.3.dat!F537</f>
        <v>0.19789999999999999</v>
      </c>
      <c r="G553">
        <f>Mod0.3.dat!G537</f>
        <v>0.2606</v>
      </c>
      <c r="H553">
        <f>Mod0.3.dat!H537</f>
        <v>0.35110000000000002</v>
      </c>
      <c r="I553">
        <f>Mod0.3.dat!I537</f>
        <v>0.46989999999999998</v>
      </c>
      <c r="J553">
        <f>Mod0.3.dat!J537</f>
        <v>0.76929999999999998</v>
      </c>
      <c r="K553">
        <f>Mod0.3.dat!K537</f>
        <v>1.0196000000000001</v>
      </c>
      <c r="L553">
        <f>Mod0.3.dat!L537</f>
        <v>1.1619999999999999</v>
      </c>
      <c r="M553">
        <f>Mod0.3.dat!M537</f>
        <v>1.2542</v>
      </c>
    </row>
    <row r="554" spans="2:13" x14ac:dyDescent="0.3">
      <c r="B554">
        <f>Mod0.3.dat!B538</f>
        <v>6.3700000000000007E-2</v>
      </c>
      <c r="C554">
        <f>Mod0.3.dat!C538</f>
        <v>0.1273</v>
      </c>
      <c r="D554">
        <f>Mod0.3.dat!D538</f>
        <v>0.14030000000000001</v>
      </c>
      <c r="E554">
        <f>Mod0.3.dat!E538</f>
        <v>0.15859999999999999</v>
      </c>
      <c r="F554">
        <f>Mod0.3.dat!F538</f>
        <v>0.2001</v>
      </c>
      <c r="G554">
        <f>Mod0.3.dat!G538</f>
        <v>0.25659999999999999</v>
      </c>
      <c r="H554">
        <f>Mod0.3.dat!H538</f>
        <v>0.32329999999999998</v>
      </c>
      <c r="I554">
        <f>Mod0.3.dat!I538</f>
        <v>0.46079999999999999</v>
      </c>
      <c r="J554">
        <f>Mod0.3.dat!J538</f>
        <v>0.61419999999999997</v>
      </c>
      <c r="K554">
        <f>Mod0.3.dat!K538</f>
        <v>0.83120000000000005</v>
      </c>
      <c r="L554">
        <f>Mod0.3.dat!L538</f>
        <v>1.0810999999999999</v>
      </c>
      <c r="M554">
        <f>Mod0.3.dat!M538</f>
        <v>1.3713</v>
      </c>
    </row>
    <row r="555" spans="2:13" x14ac:dyDescent="0.3">
      <c r="B555">
        <f>Mod0.3.dat!B539</f>
        <v>6.5500000000000003E-2</v>
      </c>
      <c r="C555">
        <f>Mod0.3.dat!C539</f>
        <v>0.1288</v>
      </c>
      <c r="D555">
        <f>Mod0.3.dat!D539</f>
        <v>0.17380000000000001</v>
      </c>
      <c r="E555">
        <f>Mod0.3.dat!E539</f>
        <v>0.22500000000000001</v>
      </c>
      <c r="F555">
        <f>Mod0.3.dat!F539</f>
        <v>0.2843</v>
      </c>
      <c r="G555">
        <f>Mod0.3.dat!G539</f>
        <v>0.44369999999999998</v>
      </c>
      <c r="H555">
        <f>Mod0.3.dat!H539</f>
        <v>0.52529999999999999</v>
      </c>
      <c r="I555">
        <f>Mod0.3.dat!I539</f>
        <v>0.61990000000000001</v>
      </c>
      <c r="J555">
        <f>Mod0.3.dat!J539</f>
        <v>0.68189999999999995</v>
      </c>
      <c r="K555">
        <f>Mod0.3.dat!K539</f>
        <v>0.89959999999999996</v>
      </c>
      <c r="L555">
        <f>Mod0.3.dat!L539</f>
        <v>0.80579999999999996</v>
      </c>
      <c r="M555">
        <f>Mod0.3.dat!M539</f>
        <v>1.0167999999999999</v>
      </c>
    </row>
    <row r="556" spans="2:13" x14ac:dyDescent="0.3">
      <c r="B556">
        <f>Mod0.3.dat!B540</f>
        <v>6.2E-2</v>
      </c>
      <c r="C556">
        <f>Mod0.3.dat!C540</f>
        <v>0.1431</v>
      </c>
      <c r="D556">
        <f>Mod0.3.dat!D540</f>
        <v>0.1779</v>
      </c>
      <c r="E556">
        <f>Mod0.3.dat!E540</f>
        <v>0.2339</v>
      </c>
      <c r="F556">
        <f>Mod0.3.dat!F540</f>
        <v>0.28889999999999999</v>
      </c>
      <c r="G556">
        <f>Mod0.3.dat!G540</f>
        <v>0.36349999999999999</v>
      </c>
      <c r="H556">
        <f>Mod0.3.dat!H540</f>
        <v>0.46539999999999998</v>
      </c>
      <c r="I556">
        <f>Mod0.3.dat!I540</f>
        <v>0.5454</v>
      </c>
      <c r="J556">
        <f>Mod0.3.dat!J540</f>
        <v>0.62739999999999996</v>
      </c>
      <c r="K556">
        <f>Mod0.3.dat!K540</f>
        <v>0.71109999999999995</v>
      </c>
      <c r="L556">
        <f>Mod0.3.dat!L540</f>
        <v>0.97689999999999999</v>
      </c>
      <c r="M556">
        <f>Mod0.3.dat!M540</f>
        <v>0.95009999999999994</v>
      </c>
    </row>
    <row r="557" spans="2:13" x14ac:dyDescent="0.3">
      <c r="B557">
        <f>Mod0.3.dat!B541</f>
        <v>6.3700000000000007E-2</v>
      </c>
      <c r="C557">
        <f>Mod0.3.dat!C541</f>
        <v>0.1273</v>
      </c>
      <c r="D557">
        <f>Mod0.3.dat!D541</f>
        <v>0.20280000000000001</v>
      </c>
      <c r="E557">
        <f>Mod0.3.dat!E541</f>
        <v>0.2457</v>
      </c>
      <c r="F557">
        <f>Mod0.3.dat!F541</f>
        <v>0.28549999999999998</v>
      </c>
      <c r="G557">
        <f>Mod0.3.dat!G541</f>
        <v>0.36470000000000002</v>
      </c>
      <c r="H557">
        <f>Mod0.3.dat!H541</f>
        <v>0.46450000000000002</v>
      </c>
      <c r="I557">
        <f>Mod0.3.dat!I541</f>
        <v>0.59189999999999998</v>
      </c>
      <c r="J557">
        <f>Mod0.3.dat!J541</f>
        <v>0.67249999999999999</v>
      </c>
      <c r="K557">
        <f>Mod0.3.dat!K541</f>
        <v>0.8085</v>
      </c>
      <c r="L557">
        <f>Mod0.3.dat!L541</f>
        <v>1.0392999999999999</v>
      </c>
      <c r="M557">
        <f>Mod0.3.dat!M541</f>
        <v>1.1187</v>
      </c>
    </row>
    <row r="558" spans="2:13" x14ac:dyDescent="0.3">
      <c r="B558">
        <f>Mod0.3.dat!B542</f>
        <v>6.3700000000000007E-2</v>
      </c>
      <c r="C558">
        <f>Mod0.3.dat!C542</f>
        <v>0.1273</v>
      </c>
      <c r="D558">
        <f>Mod0.3.dat!D542</f>
        <v>0.1643</v>
      </c>
      <c r="E558">
        <f>Mod0.3.dat!E542</f>
        <v>0.20669999999999999</v>
      </c>
      <c r="F558">
        <f>Mod0.3.dat!F542</f>
        <v>0.20280000000000001</v>
      </c>
      <c r="G558">
        <f>Mod0.3.dat!G542</f>
        <v>0.2457</v>
      </c>
      <c r="H558">
        <f>Mod0.3.dat!H542</f>
        <v>0.28420000000000001</v>
      </c>
      <c r="I558">
        <f>Mod0.3.dat!I542</f>
        <v>0.36330000000000001</v>
      </c>
      <c r="J558">
        <f>Mod0.3.dat!J542</f>
        <v>0.46600000000000003</v>
      </c>
      <c r="K558">
        <f>Mod0.3.dat!K542</f>
        <v>0.59189999999999998</v>
      </c>
      <c r="L558">
        <f>Mod0.3.dat!L542</f>
        <v>0.67249999999999999</v>
      </c>
      <c r="M558">
        <f>Mod0.3.dat!M542</f>
        <v>0.8085</v>
      </c>
    </row>
    <row r="559" spans="2:13" x14ac:dyDescent="0.3">
      <c r="B559">
        <f>Mod0.3.dat!B543</f>
        <v>6.3700000000000007E-2</v>
      </c>
      <c r="C559">
        <f>Mod0.3.dat!C543</f>
        <v>0.1273</v>
      </c>
      <c r="D559">
        <f>Mod0.3.dat!D543</f>
        <v>0.1643</v>
      </c>
      <c r="E559">
        <f>Mod0.3.dat!E543</f>
        <v>0.2611</v>
      </c>
      <c r="F559">
        <f>Mod0.3.dat!F543</f>
        <v>0.36599999999999999</v>
      </c>
      <c r="G559">
        <f>Mod0.3.dat!G543</f>
        <v>0.4138</v>
      </c>
      <c r="H559">
        <f>Mod0.3.dat!H543</f>
        <v>0.4995</v>
      </c>
      <c r="I559">
        <f>Mod0.3.dat!I543</f>
        <v>0.5887</v>
      </c>
      <c r="J559">
        <f>Mod0.3.dat!J543</f>
        <v>0.73760000000000003</v>
      </c>
      <c r="K559">
        <f>Mod0.3.dat!K543</f>
        <v>0.87190000000000001</v>
      </c>
      <c r="L559">
        <f>Mod0.3.dat!L543</f>
        <v>0.90559999999999996</v>
      </c>
      <c r="M559">
        <f>Mod0.3.dat!M543</f>
        <v>1.0912999999999999</v>
      </c>
    </row>
    <row r="560" spans="2:13" x14ac:dyDescent="0.3">
      <c r="B560">
        <f>Mod0.3.dat!B544</f>
        <v>6.3700000000000007E-2</v>
      </c>
      <c r="C560">
        <f>Mod0.3.dat!C544</f>
        <v>0.1273</v>
      </c>
      <c r="D560">
        <f>Mod0.3.dat!D544</f>
        <v>0.1643</v>
      </c>
      <c r="E560">
        <f>Mod0.3.dat!E544</f>
        <v>0.20669999999999999</v>
      </c>
      <c r="F560">
        <f>Mod0.3.dat!F544</f>
        <v>0.39679999999999999</v>
      </c>
      <c r="G560">
        <f>Mod0.3.dat!G544</f>
        <v>0.42849999999999999</v>
      </c>
      <c r="H560">
        <f>Mod0.3.dat!H544</f>
        <v>0.5071</v>
      </c>
      <c r="I560">
        <f>Mod0.3.dat!I544</f>
        <v>0.59909999999999997</v>
      </c>
      <c r="J560">
        <f>Mod0.3.dat!J544</f>
        <v>0.67090000000000005</v>
      </c>
      <c r="K560">
        <f>Mod0.3.dat!K544</f>
        <v>0.88880000000000003</v>
      </c>
      <c r="L560">
        <f>Mod0.3.dat!L544</f>
        <v>1.024</v>
      </c>
      <c r="M560">
        <f>Mod0.3.dat!M544</f>
        <v>1.1473</v>
      </c>
    </row>
    <row r="561" spans="1:13" x14ac:dyDescent="0.3">
      <c r="B561">
        <f>Mod0.3.dat!B545</f>
        <v>6.3700000000000007E-2</v>
      </c>
      <c r="C561">
        <f>Mod0.3.dat!C545</f>
        <v>0.1273</v>
      </c>
      <c r="D561">
        <f>Mod0.3.dat!D545</f>
        <v>0.1643</v>
      </c>
      <c r="E561">
        <f>Mod0.3.dat!E545</f>
        <v>0.20669999999999999</v>
      </c>
      <c r="F561">
        <f>Mod0.3.dat!F545</f>
        <v>0.26579999999999998</v>
      </c>
      <c r="G561">
        <f>Mod0.3.dat!G545</f>
        <v>0.44579999999999997</v>
      </c>
      <c r="H561">
        <f>Mod0.3.dat!H545</f>
        <v>0.52339999999999998</v>
      </c>
      <c r="I561">
        <f>Mod0.3.dat!I545</f>
        <v>0.59009999999999996</v>
      </c>
      <c r="J561">
        <f>Mod0.3.dat!J545</f>
        <v>0.67820000000000003</v>
      </c>
      <c r="K561">
        <f>Mod0.3.dat!K545</f>
        <v>0.78320000000000001</v>
      </c>
      <c r="L561">
        <f>Mod0.3.dat!L545</f>
        <v>0.8679</v>
      </c>
      <c r="M561">
        <f>Mod0.3.dat!M545</f>
        <v>0.97409999999999997</v>
      </c>
    </row>
    <row r="562" spans="1:13" x14ac:dyDescent="0.3">
      <c r="B562">
        <f>Mod0.3.dat!B546</f>
        <v>6.3700000000000007E-2</v>
      </c>
      <c r="C562">
        <f>Mod0.3.dat!C546</f>
        <v>0.1273</v>
      </c>
      <c r="D562">
        <f>Mod0.3.dat!D546</f>
        <v>0.1643</v>
      </c>
      <c r="E562">
        <f>Mod0.3.dat!E546</f>
        <v>0.20669999999999999</v>
      </c>
      <c r="F562">
        <f>Mod0.3.dat!F546</f>
        <v>0.26579999999999998</v>
      </c>
      <c r="G562">
        <f>Mod0.3.dat!G546</f>
        <v>0.35809999999999997</v>
      </c>
      <c r="H562">
        <f>Mod0.3.dat!H546</f>
        <v>0.43</v>
      </c>
      <c r="I562">
        <f>Mod0.3.dat!I546</f>
        <v>0.44579999999999997</v>
      </c>
      <c r="J562">
        <f>Mod0.3.dat!J546</f>
        <v>0.52339999999999998</v>
      </c>
      <c r="K562">
        <f>Mod0.3.dat!K546</f>
        <v>0.59009999999999996</v>
      </c>
      <c r="L562">
        <f>Mod0.3.dat!L546</f>
        <v>0.67820000000000003</v>
      </c>
      <c r="M562">
        <f>Mod0.3.dat!M546</f>
        <v>0.78320000000000001</v>
      </c>
    </row>
    <row r="563" spans="1:13" x14ac:dyDescent="0.3">
      <c r="B563">
        <f>Mod0.3.dat!B547</f>
        <v>6.3700000000000007E-2</v>
      </c>
      <c r="C563">
        <f>Mod0.3.dat!C547</f>
        <v>0.1273</v>
      </c>
      <c r="D563">
        <f>Mod0.3.dat!D547</f>
        <v>0.1643</v>
      </c>
      <c r="E563">
        <f>Mod0.3.dat!E547</f>
        <v>0.152</v>
      </c>
      <c r="F563">
        <f>Mod0.3.dat!F547</f>
        <v>0.17019999999999999</v>
      </c>
      <c r="G563">
        <f>Mod0.3.dat!G547</f>
        <v>0.35809999999999997</v>
      </c>
      <c r="H563">
        <f>Mod0.3.dat!H547</f>
        <v>0.35589999999999999</v>
      </c>
      <c r="I563">
        <f>Mod0.3.dat!I547</f>
        <v>0.47749999999999998</v>
      </c>
      <c r="J563">
        <f>Mod0.3.dat!J547</f>
        <v>0.57279999999999998</v>
      </c>
      <c r="K563">
        <f>Mod0.3.dat!K547</f>
        <v>0.64729999999999999</v>
      </c>
      <c r="L563">
        <f>Mod0.3.dat!L547</f>
        <v>0.75980000000000003</v>
      </c>
      <c r="M563">
        <f>Mod0.3.dat!M547</f>
        <v>0.86129999999999995</v>
      </c>
    </row>
    <row r="564" spans="1:13" x14ac:dyDescent="0.3">
      <c r="B564">
        <f>Mod0.3.dat!B548</f>
        <v>6.3700000000000007E-2</v>
      </c>
      <c r="C564">
        <f>Mod0.3.dat!C548</f>
        <v>0.1273</v>
      </c>
      <c r="D564">
        <f>Mod0.3.dat!D548</f>
        <v>0.1643</v>
      </c>
      <c r="E564">
        <f>Mod0.3.dat!E548</f>
        <v>0.20669999999999999</v>
      </c>
      <c r="F564">
        <f>Mod0.3.dat!F548</f>
        <v>0.26579999999999998</v>
      </c>
      <c r="G564">
        <f>Mod0.3.dat!G548</f>
        <v>0.35809999999999997</v>
      </c>
      <c r="H564">
        <f>Mod0.3.dat!H548</f>
        <v>0.43</v>
      </c>
      <c r="I564">
        <f>Mod0.3.dat!I548</f>
        <v>0.58679999999999999</v>
      </c>
      <c r="J564">
        <f>Mod0.3.dat!J548</f>
        <v>0.61180000000000001</v>
      </c>
      <c r="K564">
        <f>Mod0.3.dat!K548</f>
        <v>0.70630000000000004</v>
      </c>
      <c r="L564">
        <f>Mod0.3.dat!L548</f>
        <v>0.77910000000000001</v>
      </c>
      <c r="M564">
        <f>Mod0.3.dat!M548</f>
        <v>0.88129999999999997</v>
      </c>
    </row>
    <row r="565" spans="1:13" x14ac:dyDescent="0.3">
      <c r="B565">
        <f>Mod0.3.dat!B549</f>
        <v>6.3700000000000007E-2</v>
      </c>
      <c r="C565">
        <f>Mod0.3.dat!C549</f>
        <v>0.1273</v>
      </c>
      <c r="D565">
        <f>Mod0.3.dat!D549</f>
        <v>0.1643</v>
      </c>
      <c r="E565">
        <f>Mod0.3.dat!E549</f>
        <v>0.20669999999999999</v>
      </c>
      <c r="F565">
        <f>Mod0.3.dat!F549</f>
        <v>0.26579999999999998</v>
      </c>
      <c r="G565">
        <f>Mod0.3.dat!G549</f>
        <v>0.35809999999999997</v>
      </c>
      <c r="H565">
        <f>Mod0.3.dat!H549</f>
        <v>0.43</v>
      </c>
      <c r="I565">
        <f>Mod0.3.dat!I549</f>
        <v>0.52829999999999999</v>
      </c>
      <c r="J565">
        <f>Mod0.3.dat!J549</f>
        <v>0.63549999999999995</v>
      </c>
      <c r="K565">
        <f>Mod0.3.dat!K549</f>
        <v>0.77910000000000001</v>
      </c>
      <c r="L565">
        <f>Mod0.3.dat!L549</f>
        <v>0.89600000000000002</v>
      </c>
      <c r="M565">
        <f>Mod0.3.dat!M549</f>
        <v>1.0215000000000001</v>
      </c>
    </row>
    <row r="566" spans="1:13" s="3" customFormat="1" x14ac:dyDescent="0.3">
      <c r="A566" s="2"/>
      <c r="B566" s="3" t="s">
        <v>0</v>
      </c>
      <c r="C566" s="3" t="s">
        <v>17</v>
      </c>
      <c r="D566" s="3" t="s">
        <v>10</v>
      </c>
      <c r="E566" s="3">
        <v>2</v>
      </c>
      <c r="F566" s="3" t="s">
        <v>24</v>
      </c>
    </row>
    <row r="567" spans="1:13" x14ac:dyDescent="0.3">
      <c r="B567">
        <f>Mod0.3.dat!B552</f>
        <v>3.8100000000000002E-2</v>
      </c>
      <c r="C567">
        <f>Mod0.3.dat!C552</f>
        <v>8.09E-2</v>
      </c>
      <c r="D567">
        <f>Mod0.3.dat!D552</f>
        <v>0.1227</v>
      </c>
      <c r="E567">
        <f>Mod0.3.dat!E552</f>
        <v>0.1822</v>
      </c>
      <c r="F567">
        <f>Mod0.3.dat!F552</f>
        <v>0.2487</v>
      </c>
      <c r="G567">
        <f>Mod0.3.dat!G552</f>
        <v>0.30690000000000001</v>
      </c>
      <c r="H567">
        <f>Mod0.3.dat!H552</f>
        <v>0.40710000000000002</v>
      </c>
      <c r="I567">
        <f>Mod0.3.dat!I552</f>
        <v>0.4879</v>
      </c>
      <c r="J567">
        <f>Mod0.3.dat!J552</f>
        <v>0.63549999999999995</v>
      </c>
      <c r="K567">
        <f>Mod0.3.dat!K552</f>
        <v>0.77910000000000001</v>
      </c>
      <c r="L567">
        <f>Mod0.3.dat!L552</f>
        <v>0.89600000000000002</v>
      </c>
      <c r="M567">
        <f>Mod0.3.dat!M552</f>
        <v>1.0215000000000001</v>
      </c>
    </row>
    <row r="568" spans="1:13" x14ac:dyDescent="0.3">
      <c r="B568">
        <f>Mod0.3.dat!B553</f>
        <v>3.8100000000000002E-2</v>
      </c>
      <c r="C568">
        <f>Mod0.3.dat!C553</f>
        <v>8.09E-2</v>
      </c>
      <c r="D568">
        <f>Mod0.3.dat!D553</f>
        <v>0.1227</v>
      </c>
      <c r="E568">
        <f>Mod0.3.dat!E553</f>
        <v>0.1822</v>
      </c>
      <c r="F568">
        <f>Mod0.3.dat!F553</f>
        <v>0.2487</v>
      </c>
      <c r="G568">
        <f>Mod0.3.dat!G553</f>
        <v>0.30690000000000001</v>
      </c>
      <c r="H568">
        <f>Mod0.3.dat!H553</f>
        <v>0.40710000000000002</v>
      </c>
      <c r="I568">
        <f>Mod0.3.dat!I553</f>
        <v>0.4879</v>
      </c>
      <c r="J568">
        <f>Mod0.3.dat!J553</f>
        <v>0.63549999999999995</v>
      </c>
      <c r="K568">
        <f>Mod0.3.dat!K553</f>
        <v>0.77910000000000001</v>
      </c>
      <c r="L568">
        <f>Mod0.3.dat!L553</f>
        <v>0.89600000000000002</v>
      </c>
      <c r="M568">
        <f>Mod0.3.dat!M553</f>
        <v>1.0215000000000001</v>
      </c>
    </row>
    <row r="569" spans="1:13" x14ac:dyDescent="0.3">
      <c r="B569">
        <f>Mod0.3.dat!B554</f>
        <v>3.8100000000000002E-2</v>
      </c>
      <c r="C569">
        <f>Mod0.3.dat!C554</f>
        <v>8.09E-2</v>
      </c>
      <c r="D569">
        <f>Mod0.3.dat!D554</f>
        <v>0.1227</v>
      </c>
      <c r="E569">
        <f>Mod0.3.dat!E554</f>
        <v>0.1822</v>
      </c>
      <c r="F569">
        <f>Mod0.3.dat!F554</f>
        <v>0.2487</v>
      </c>
      <c r="G569">
        <f>Mod0.3.dat!G554</f>
        <v>0.30690000000000001</v>
      </c>
      <c r="H569">
        <f>Mod0.3.dat!H554</f>
        <v>0.40710000000000002</v>
      </c>
      <c r="I569">
        <f>Mod0.3.dat!I554</f>
        <v>0.4879</v>
      </c>
      <c r="J569">
        <f>Mod0.3.dat!J554</f>
        <v>0.63549999999999995</v>
      </c>
      <c r="K569">
        <f>Mod0.3.dat!K554</f>
        <v>0.77910000000000001</v>
      </c>
      <c r="L569">
        <f>Mod0.3.dat!L554</f>
        <v>0.89600000000000002</v>
      </c>
      <c r="M569">
        <f>Mod0.3.dat!M554</f>
        <v>1.0215000000000001</v>
      </c>
    </row>
    <row r="570" spans="1:13" x14ac:dyDescent="0.3">
      <c r="B570">
        <f>Mod0.3.dat!B555</f>
        <v>3.8100000000000002E-2</v>
      </c>
      <c r="C570">
        <f>Mod0.3.dat!C555</f>
        <v>8.09E-2</v>
      </c>
      <c r="D570">
        <f>Mod0.3.dat!D555</f>
        <v>0.1227</v>
      </c>
      <c r="E570">
        <f>Mod0.3.dat!E555</f>
        <v>0.1822</v>
      </c>
      <c r="F570">
        <f>Mod0.3.dat!F555</f>
        <v>0.2487</v>
      </c>
      <c r="G570">
        <f>Mod0.3.dat!G555</f>
        <v>0.30690000000000001</v>
      </c>
      <c r="H570">
        <f>Mod0.3.dat!H555</f>
        <v>0.40710000000000002</v>
      </c>
      <c r="I570">
        <f>Mod0.3.dat!I555</f>
        <v>0.4879</v>
      </c>
      <c r="J570">
        <f>Mod0.3.dat!J555</f>
        <v>0.63549999999999995</v>
      </c>
      <c r="K570">
        <f>Mod0.3.dat!K555</f>
        <v>0.77910000000000001</v>
      </c>
      <c r="L570">
        <f>Mod0.3.dat!L555</f>
        <v>0.89600000000000002</v>
      </c>
      <c r="M570">
        <f>Mod0.3.dat!M555</f>
        <v>1.0215000000000001</v>
      </c>
    </row>
    <row r="571" spans="1:13" x14ac:dyDescent="0.3">
      <c r="B571">
        <f>Mod0.3.dat!B556</f>
        <v>3.8100000000000002E-2</v>
      </c>
      <c r="C571">
        <f>Mod0.3.dat!C556</f>
        <v>8.09E-2</v>
      </c>
      <c r="D571">
        <f>Mod0.3.dat!D556</f>
        <v>0.1227</v>
      </c>
      <c r="E571">
        <f>Mod0.3.dat!E556</f>
        <v>0.1822</v>
      </c>
      <c r="F571">
        <f>Mod0.3.dat!F556</f>
        <v>0.2487</v>
      </c>
      <c r="G571">
        <f>Mod0.3.dat!G556</f>
        <v>0.30690000000000001</v>
      </c>
      <c r="H571">
        <f>Mod0.3.dat!H556</f>
        <v>0.40710000000000002</v>
      </c>
      <c r="I571">
        <f>Mod0.3.dat!I556</f>
        <v>0.4879</v>
      </c>
      <c r="J571">
        <f>Mod0.3.dat!J556</f>
        <v>0.63549999999999995</v>
      </c>
      <c r="K571">
        <f>Mod0.3.dat!K556</f>
        <v>0.77910000000000001</v>
      </c>
      <c r="L571">
        <f>Mod0.3.dat!L556</f>
        <v>0.89600000000000002</v>
      </c>
      <c r="M571">
        <f>Mod0.3.dat!M556</f>
        <v>1.0215000000000001</v>
      </c>
    </row>
    <row r="572" spans="1:13" x14ac:dyDescent="0.3">
      <c r="B572">
        <f>Mod0.3.dat!B557</f>
        <v>3.8100000000000002E-2</v>
      </c>
      <c r="C572">
        <f>Mod0.3.dat!C557</f>
        <v>8.09E-2</v>
      </c>
      <c r="D572">
        <f>Mod0.3.dat!D557</f>
        <v>0.1227</v>
      </c>
      <c r="E572">
        <f>Mod0.3.dat!E557</f>
        <v>0.1822</v>
      </c>
      <c r="F572">
        <f>Mod0.3.dat!F557</f>
        <v>0.2487</v>
      </c>
      <c r="G572">
        <f>Mod0.3.dat!G557</f>
        <v>0.30690000000000001</v>
      </c>
      <c r="H572">
        <f>Mod0.3.dat!H557</f>
        <v>0.40710000000000002</v>
      </c>
      <c r="I572">
        <f>Mod0.3.dat!I557</f>
        <v>0.4879</v>
      </c>
      <c r="J572">
        <f>Mod0.3.dat!J557</f>
        <v>0.63549999999999995</v>
      </c>
      <c r="K572">
        <f>Mod0.3.dat!K557</f>
        <v>0.77910000000000001</v>
      </c>
      <c r="L572">
        <f>Mod0.3.dat!L557</f>
        <v>0.89600000000000002</v>
      </c>
      <c r="M572">
        <f>Mod0.3.dat!M557</f>
        <v>1.0215000000000001</v>
      </c>
    </row>
    <row r="573" spans="1:13" x14ac:dyDescent="0.3">
      <c r="B573">
        <f>Mod0.3.dat!B558</f>
        <v>3.8100000000000002E-2</v>
      </c>
      <c r="C573">
        <f>Mod0.3.dat!C558</f>
        <v>8.09E-2</v>
      </c>
      <c r="D573">
        <f>Mod0.3.dat!D558</f>
        <v>0.1227</v>
      </c>
      <c r="E573">
        <f>Mod0.3.dat!E558</f>
        <v>0.1822</v>
      </c>
      <c r="F573">
        <f>Mod0.3.dat!F558</f>
        <v>0.2487</v>
      </c>
      <c r="G573">
        <f>Mod0.3.dat!G558</f>
        <v>0.30690000000000001</v>
      </c>
      <c r="H573">
        <f>Mod0.3.dat!H558</f>
        <v>0.40710000000000002</v>
      </c>
      <c r="I573">
        <f>Mod0.3.dat!I558</f>
        <v>0.4879</v>
      </c>
      <c r="J573">
        <f>Mod0.3.dat!J558</f>
        <v>0.63549999999999995</v>
      </c>
      <c r="K573">
        <f>Mod0.3.dat!K558</f>
        <v>0.77910000000000001</v>
      </c>
      <c r="L573">
        <f>Mod0.3.dat!L558</f>
        <v>0.89600000000000002</v>
      </c>
      <c r="M573">
        <f>Mod0.3.dat!M558</f>
        <v>1.0215000000000001</v>
      </c>
    </row>
    <row r="574" spans="1:13" x14ac:dyDescent="0.3">
      <c r="B574">
        <f>Mod0.3.dat!B559</f>
        <v>3.8100000000000002E-2</v>
      </c>
      <c r="C574">
        <f>Mod0.3.dat!C559</f>
        <v>8.09E-2</v>
      </c>
      <c r="D574">
        <f>Mod0.3.dat!D559</f>
        <v>0.1227</v>
      </c>
      <c r="E574">
        <f>Mod0.3.dat!E559</f>
        <v>0.1822</v>
      </c>
      <c r="F574">
        <f>Mod0.3.dat!F559</f>
        <v>0.2487</v>
      </c>
      <c r="G574">
        <f>Mod0.3.dat!G559</f>
        <v>0.30690000000000001</v>
      </c>
      <c r="H574">
        <f>Mod0.3.dat!H559</f>
        <v>0.40710000000000002</v>
      </c>
      <c r="I574">
        <f>Mod0.3.dat!I559</f>
        <v>0.4879</v>
      </c>
      <c r="J574">
        <f>Mod0.3.dat!J559</f>
        <v>0.63549999999999995</v>
      </c>
      <c r="K574">
        <f>Mod0.3.dat!K559</f>
        <v>0.77910000000000001</v>
      </c>
      <c r="L574">
        <f>Mod0.3.dat!L559</f>
        <v>0.89600000000000002</v>
      </c>
      <c r="M574">
        <f>Mod0.3.dat!M559</f>
        <v>1.0215000000000001</v>
      </c>
    </row>
    <row r="575" spans="1:13" x14ac:dyDescent="0.3">
      <c r="B575">
        <f>Mod0.3.dat!B560</f>
        <v>3.8100000000000002E-2</v>
      </c>
      <c r="C575">
        <f>Mod0.3.dat!C560</f>
        <v>8.09E-2</v>
      </c>
      <c r="D575">
        <f>Mod0.3.dat!D560</f>
        <v>0.1227</v>
      </c>
      <c r="E575">
        <f>Mod0.3.dat!E560</f>
        <v>0.1822</v>
      </c>
      <c r="F575">
        <f>Mod0.3.dat!F560</f>
        <v>0.2487</v>
      </c>
      <c r="G575">
        <f>Mod0.3.dat!G560</f>
        <v>0.30690000000000001</v>
      </c>
      <c r="H575">
        <f>Mod0.3.dat!H560</f>
        <v>0.40710000000000002</v>
      </c>
      <c r="I575">
        <f>Mod0.3.dat!I560</f>
        <v>0.4879</v>
      </c>
      <c r="J575">
        <f>Mod0.3.dat!J560</f>
        <v>0.63549999999999995</v>
      </c>
      <c r="K575">
        <f>Mod0.3.dat!K560</f>
        <v>0.77910000000000001</v>
      </c>
      <c r="L575">
        <f>Mod0.3.dat!L560</f>
        <v>0.89600000000000002</v>
      </c>
      <c r="M575">
        <f>Mod0.3.dat!M560</f>
        <v>1.0215000000000001</v>
      </c>
    </row>
    <row r="576" spans="1:13" x14ac:dyDescent="0.3">
      <c r="B576">
        <f>Mod0.3.dat!B561</f>
        <v>3.8100000000000002E-2</v>
      </c>
      <c r="C576">
        <f>Mod0.3.dat!C561</f>
        <v>8.09E-2</v>
      </c>
      <c r="D576">
        <f>Mod0.3.dat!D561</f>
        <v>0.1227</v>
      </c>
      <c r="E576">
        <f>Mod0.3.dat!E561</f>
        <v>0.1822</v>
      </c>
      <c r="F576">
        <f>Mod0.3.dat!F561</f>
        <v>0.2487</v>
      </c>
      <c r="G576">
        <f>Mod0.3.dat!G561</f>
        <v>0.30690000000000001</v>
      </c>
      <c r="H576">
        <f>Mod0.3.dat!H561</f>
        <v>0.40710000000000002</v>
      </c>
      <c r="I576">
        <f>Mod0.3.dat!I561</f>
        <v>0.4879</v>
      </c>
      <c r="J576">
        <f>Mod0.3.dat!J561</f>
        <v>0.63549999999999995</v>
      </c>
      <c r="K576">
        <f>Mod0.3.dat!K561</f>
        <v>0.77910000000000001</v>
      </c>
      <c r="L576">
        <f>Mod0.3.dat!L561</f>
        <v>0.89600000000000002</v>
      </c>
      <c r="M576">
        <f>Mod0.3.dat!M561</f>
        <v>1.0215000000000001</v>
      </c>
    </row>
    <row r="577" spans="2:13" x14ac:dyDescent="0.3">
      <c r="B577">
        <f>Mod0.3.dat!B562</f>
        <v>3.8100000000000002E-2</v>
      </c>
      <c r="C577">
        <f>Mod0.3.dat!C562</f>
        <v>8.09E-2</v>
      </c>
      <c r="D577">
        <f>Mod0.3.dat!D562</f>
        <v>0.1227</v>
      </c>
      <c r="E577">
        <f>Mod0.3.dat!E562</f>
        <v>0.1822</v>
      </c>
      <c r="F577">
        <f>Mod0.3.dat!F562</f>
        <v>0.2487</v>
      </c>
      <c r="G577">
        <f>Mod0.3.dat!G562</f>
        <v>0.30690000000000001</v>
      </c>
      <c r="H577">
        <f>Mod0.3.dat!H562</f>
        <v>0.40710000000000002</v>
      </c>
      <c r="I577">
        <f>Mod0.3.dat!I562</f>
        <v>0.4879</v>
      </c>
      <c r="J577">
        <f>Mod0.3.dat!J562</f>
        <v>0.63549999999999995</v>
      </c>
      <c r="K577">
        <f>Mod0.3.dat!K562</f>
        <v>0.77910000000000001</v>
      </c>
      <c r="L577">
        <f>Mod0.3.dat!L562</f>
        <v>0.89600000000000002</v>
      </c>
      <c r="M577">
        <f>Mod0.3.dat!M562</f>
        <v>1.0215000000000001</v>
      </c>
    </row>
    <row r="578" spans="2:13" x14ac:dyDescent="0.3">
      <c r="B578">
        <f>Mod0.3.dat!B563</f>
        <v>3.8100000000000002E-2</v>
      </c>
      <c r="C578">
        <f>Mod0.3.dat!C563</f>
        <v>8.09E-2</v>
      </c>
      <c r="D578">
        <f>Mod0.3.dat!D563</f>
        <v>0.1227</v>
      </c>
      <c r="E578">
        <f>Mod0.3.dat!E563</f>
        <v>0.1822</v>
      </c>
      <c r="F578">
        <f>Mod0.3.dat!F563</f>
        <v>0.2487</v>
      </c>
      <c r="G578">
        <f>Mod0.3.dat!G563</f>
        <v>0.30690000000000001</v>
      </c>
      <c r="H578">
        <f>Mod0.3.dat!H563</f>
        <v>0.40710000000000002</v>
      </c>
      <c r="I578">
        <f>Mod0.3.dat!I563</f>
        <v>0.4879</v>
      </c>
      <c r="J578">
        <f>Mod0.3.dat!J563</f>
        <v>0.63549999999999995</v>
      </c>
      <c r="K578">
        <f>Mod0.3.dat!K563</f>
        <v>0.77910000000000001</v>
      </c>
      <c r="L578">
        <f>Mod0.3.dat!L563</f>
        <v>0.89600000000000002</v>
      </c>
      <c r="M578">
        <f>Mod0.3.dat!M563</f>
        <v>1.0215000000000001</v>
      </c>
    </row>
    <row r="579" spans="2:13" x14ac:dyDescent="0.3">
      <c r="B579">
        <f>Mod0.3.dat!B564</f>
        <v>3.8100000000000002E-2</v>
      </c>
      <c r="C579">
        <f>Mod0.3.dat!C564</f>
        <v>8.09E-2</v>
      </c>
      <c r="D579">
        <f>Mod0.3.dat!D564</f>
        <v>0.1227</v>
      </c>
      <c r="E579">
        <f>Mod0.3.dat!E564</f>
        <v>0.1822</v>
      </c>
      <c r="F579">
        <f>Mod0.3.dat!F564</f>
        <v>0.2487</v>
      </c>
      <c r="G579">
        <f>Mod0.3.dat!G564</f>
        <v>0.30690000000000001</v>
      </c>
      <c r="H579">
        <f>Mod0.3.dat!H564</f>
        <v>0.40710000000000002</v>
      </c>
      <c r="I579">
        <f>Mod0.3.dat!I564</f>
        <v>0.4879</v>
      </c>
      <c r="J579">
        <f>Mod0.3.dat!J564</f>
        <v>0.63549999999999995</v>
      </c>
      <c r="K579">
        <f>Mod0.3.dat!K564</f>
        <v>0.77910000000000001</v>
      </c>
      <c r="L579">
        <f>Mod0.3.dat!L564</f>
        <v>0.89600000000000002</v>
      </c>
      <c r="M579">
        <f>Mod0.3.dat!M564</f>
        <v>1.0215000000000001</v>
      </c>
    </row>
    <row r="580" spans="2:13" x14ac:dyDescent="0.3">
      <c r="B580">
        <f>Mod0.3.dat!B565</f>
        <v>3.8100000000000002E-2</v>
      </c>
      <c r="C580">
        <f>Mod0.3.dat!C565</f>
        <v>8.09E-2</v>
      </c>
      <c r="D580">
        <f>Mod0.3.dat!D565</f>
        <v>0.1227</v>
      </c>
      <c r="E580">
        <f>Mod0.3.dat!E565</f>
        <v>0.1822</v>
      </c>
      <c r="F580">
        <f>Mod0.3.dat!F565</f>
        <v>0.2487</v>
      </c>
      <c r="G580">
        <f>Mod0.3.dat!G565</f>
        <v>0.30690000000000001</v>
      </c>
      <c r="H580">
        <f>Mod0.3.dat!H565</f>
        <v>0.40710000000000002</v>
      </c>
      <c r="I580">
        <f>Mod0.3.dat!I565</f>
        <v>0.4879</v>
      </c>
      <c r="J580">
        <f>Mod0.3.dat!J565</f>
        <v>0.63549999999999995</v>
      </c>
      <c r="K580">
        <f>Mod0.3.dat!K565</f>
        <v>0.77910000000000001</v>
      </c>
      <c r="L580">
        <f>Mod0.3.dat!L565</f>
        <v>0.89600000000000002</v>
      </c>
      <c r="M580">
        <f>Mod0.3.dat!M565</f>
        <v>1.0215000000000001</v>
      </c>
    </row>
    <row r="581" spans="2:13" x14ac:dyDescent="0.3">
      <c r="B581">
        <f>Mod0.3.dat!B566</f>
        <v>3.8100000000000002E-2</v>
      </c>
      <c r="C581">
        <f>Mod0.3.dat!C566</f>
        <v>8.09E-2</v>
      </c>
      <c r="D581">
        <f>Mod0.3.dat!D566</f>
        <v>0.1227</v>
      </c>
      <c r="E581">
        <f>Mod0.3.dat!E566</f>
        <v>0.1822</v>
      </c>
      <c r="F581">
        <f>Mod0.3.dat!F566</f>
        <v>0.2487</v>
      </c>
      <c r="G581">
        <f>Mod0.3.dat!G566</f>
        <v>0.30690000000000001</v>
      </c>
      <c r="H581">
        <f>Mod0.3.dat!H566</f>
        <v>0.40710000000000002</v>
      </c>
      <c r="I581">
        <f>Mod0.3.dat!I566</f>
        <v>0.4879</v>
      </c>
      <c r="J581">
        <f>Mod0.3.dat!J566</f>
        <v>0.63549999999999995</v>
      </c>
      <c r="K581">
        <f>Mod0.3.dat!K566</f>
        <v>0.77910000000000001</v>
      </c>
      <c r="L581">
        <f>Mod0.3.dat!L566</f>
        <v>0.89600000000000002</v>
      </c>
      <c r="M581">
        <f>Mod0.3.dat!M566</f>
        <v>1.0215000000000001</v>
      </c>
    </row>
    <row r="582" spans="2:13" x14ac:dyDescent="0.3">
      <c r="B582">
        <f>Mod0.3.dat!B567</f>
        <v>3.8100000000000002E-2</v>
      </c>
      <c r="C582">
        <f>Mod0.3.dat!C567</f>
        <v>8.09E-2</v>
      </c>
      <c r="D582">
        <f>Mod0.3.dat!D567</f>
        <v>0.1227</v>
      </c>
      <c r="E582">
        <f>Mod0.3.dat!E567</f>
        <v>0.1822</v>
      </c>
      <c r="F582">
        <f>Mod0.3.dat!F567</f>
        <v>0.2487</v>
      </c>
      <c r="G582">
        <f>Mod0.3.dat!G567</f>
        <v>0.30690000000000001</v>
      </c>
      <c r="H582">
        <f>Mod0.3.dat!H567</f>
        <v>0.40710000000000002</v>
      </c>
      <c r="I582">
        <f>Mod0.3.dat!I567</f>
        <v>0.4879</v>
      </c>
      <c r="J582">
        <f>Mod0.3.dat!J567</f>
        <v>0.63549999999999995</v>
      </c>
      <c r="K582">
        <f>Mod0.3.dat!K567</f>
        <v>0.77910000000000001</v>
      </c>
      <c r="L582">
        <f>Mod0.3.dat!L567</f>
        <v>0.89600000000000002</v>
      </c>
      <c r="M582">
        <f>Mod0.3.dat!M567</f>
        <v>1.0215000000000001</v>
      </c>
    </row>
    <row r="583" spans="2:13" x14ac:dyDescent="0.3">
      <c r="B583">
        <f>Mod0.3.dat!B568</f>
        <v>3.8100000000000002E-2</v>
      </c>
      <c r="C583">
        <f>Mod0.3.dat!C568</f>
        <v>8.09E-2</v>
      </c>
      <c r="D583">
        <f>Mod0.3.dat!D568</f>
        <v>0.1227</v>
      </c>
      <c r="E583">
        <f>Mod0.3.dat!E568</f>
        <v>0.1822</v>
      </c>
      <c r="F583">
        <f>Mod0.3.dat!F568</f>
        <v>0.2487</v>
      </c>
      <c r="G583">
        <f>Mod0.3.dat!G568</f>
        <v>0.30690000000000001</v>
      </c>
      <c r="H583">
        <f>Mod0.3.dat!H568</f>
        <v>0.40710000000000002</v>
      </c>
      <c r="I583">
        <f>Mod0.3.dat!I568</f>
        <v>0.4879</v>
      </c>
      <c r="J583">
        <f>Mod0.3.dat!J568</f>
        <v>0.63549999999999995</v>
      </c>
      <c r="K583">
        <f>Mod0.3.dat!K568</f>
        <v>0.77910000000000001</v>
      </c>
      <c r="L583">
        <f>Mod0.3.dat!L568</f>
        <v>0.89600000000000002</v>
      </c>
      <c r="M583">
        <f>Mod0.3.dat!M568</f>
        <v>1.0215000000000001</v>
      </c>
    </row>
    <row r="584" spans="2:13" x14ac:dyDescent="0.3">
      <c r="B584">
        <f>Mod0.3.dat!B569</f>
        <v>3.8100000000000002E-2</v>
      </c>
      <c r="C584">
        <f>Mod0.3.dat!C569</f>
        <v>8.09E-2</v>
      </c>
      <c r="D584">
        <f>Mod0.3.dat!D569</f>
        <v>0.1227</v>
      </c>
      <c r="E584">
        <f>Mod0.3.dat!E569</f>
        <v>0.1822</v>
      </c>
      <c r="F584">
        <f>Mod0.3.dat!F569</f>
        <v>0.2487</v>
      </c>
      <c r="G584">
        <f>Mod0.3.dat!G569</f>
        <v>0.30690000000000001</v>
      </c>
      <c r="H584">
        <f>Mod0.3.dat!H569</f>
        <v>0.40710000000000002</v>
      </c>
      <c r="I584">
        <f>Mod0.3.dat!I569</f>
        <v>0.4879</v>
      </c>
      <c r="J584">
        <f>Mod0.3.dat!J569</f>
        <v>0.63549999999999995</v>
      </c>
      <c r="K584">
        <f>Mod0.3.dat!K569</f>
        <v>0.77910000000000001</v>
      </c>
      <c r="L584">
        <f>Mod0.3.dat!L569</f>
        <v>0.89600000000000002</v>
      </c>
      <c r="M584">
        <f>Mod0.3.dat!M569</f>
        <v>1.0215000000000001</v>
      </c>
    </row>
    <row r="585" spans="2:13" x14ac:dyDescent="0.3">
      <c r="B585">
        <f>Mod0.3.dat!B570</f>
        <v>3.8100000000000002E-2</v>
      </c>
      <c r="C585">
        <f>Mod0.3.dat!C570</f>
        <v>8.09E-2</v>
      </c>
      <c r="D585">
        <f>Mod0.3.dat!D570</f>
        <v>0.1227</v>
      </c>
      <c r="E585">
        <f>Mod0.3.dat!E570</f>
        <v>0.1822</v>
      </c>
      <c r="F585">
        <f>Mod0.3.dat!F570</f>
        <v>0.2487</v>
      </c>
      <c r="G585">
        <f>Mod0.3.dat!G570</f>
        <v>0.30690000000000001</v>
      </c>
      <c r="H585">
        <f>Mod0.3.dat!H570</f>
        <v>0.40710000000000002</v>
      </c>
      <c r="I585">
        <f>Mod0.3.dat!I570</f>
        <v>0.4879</v>
      </c>
      <c r="J585">
        <f>Mod0.3.dat!J570</f>
        <v>0.63549999999999995</v>
      </c>
      <c r="K585">
        <f>Mod0.3.dat!K570</f>
        <v>0.77910000000000001</v>
      </c>
      <c r="L585">
        <f>Mod0.3.dat!L570</f>
        <v>0.89600000000000002</v>
      </c>
      <c r="M585">
        <f>Mod0.3.dat!M570</f>
        <v>1.0215000000000001</v>
      </c>
    </row>
    <row r="586" spans="2:13" x14ac:dyDescent="0.3">
      <c r="B586">
        <f>Mod0.3.dat!B571</f>
        <v>3.8100000000000002E-2</v>
      </c>
      <c r="C586">
        <f>Mod0.3.dat!C571</f>
        <v>8.09E-2</v>
      </c>
      <c r="D586">
        <f>Mod0.3.dat!D571</f>
        <v>0.1227</v>
      </c>
      <c r="E586">
        <f>Mod0.3.dat!E571</f>
        <v>0.1822</v>
      </c>
      <c r="F586">
        <f>Mod0.3.dat!F571</f>
        <v>0.2487</v>
      </c>
      <c r="G586">
        <f>Mod0.3.dat!G571</f>
        <v>0.30690000000000001</v>
      </c>
      <c r="H586">
        <f>Mod0.3.dat!H571</f>
        <v>0.40710000000000002</v>
      </c>
      <c r="I586">
        <f>Mod0.3.dat!I571</f>
        <v>0.4879</v>
      </c>
      <c r="J586">
        <f>Mod0.3.dat!J571</f>
        <v>0.63549999999999995</v>
      </c>
      <c r="K586">
        <f>Mod0.3.dat!K571</f>
        <v>0.77910000000000001</v>
      </c>
      <c r="L586">
        <f>Mod0.3.dat!L571</f>
        <v>0.89600000000000002</v>
      </c>
      <c r="M586">
        <f>Mod0.3.dat!M571</f>
        <v>1.0215000000000001</v>
      </c>
    </row>
    <row r="587" spans="2:13" x14ac:dyDescent="0.3">
      <c r="B587">
        <f>Mod0.3.dat!B572</f>
        <v>3.8100000000000002E-2</v>
      </c>
      <c r="C587">
        <f>Mod0.3.dat!C572</f>
        <v>8.09E-2</v>
      </c>
      <c r="D587">
        <f>Mod0.3.dat!D572</f>
        <v>0.1227</v>
      </c>
      <c r="E587">
        <f>Mod0.3.dat!E572</f>
        <v>0.1822</v>
      </c>
      <c r="F587">
        <f>Mod0.3.dat!F572</f>
        <v>0.2487</v>
      </c>
      <c r="G587">
        <f>Mod0.3.dat!G572</f>
        <v>0.30690000000000001</v>
      </c>
      <c r="H587">
        <f>Mod0.3.dat!H572</f>
        <v>0.40710000000000002</v>
      </c>
      <c r="I587">
        <f>Mod0.3.dat!I572</f>
        <v>0.4879</v>
      </c>
      <c r="J587">
        <f>Mod0.3.dat!J572</f>
        <v>0.63549999999999995</v>
      </c>
      <c r="K587">
        <f>Mod0.3.dat!K572</f>
        <v>0.77910000000000001</v>
      </c>
      <c r="L587">
        <f>Mod0.3.dat!L572</f>
        <v>0.89600000000000002</v>
      </c>
      <c r="M587">
        <f>Mod0.3.dat!M572</f>
        <v>1.0215000000000001</v>
      </c>
    </row>
    <row r="588" spans="2:13" x14ac:dyDescent="0.3">
      <c r="B588">
        <f>Mod0.3.dat!B573</f>
        <v>3.8100000000000002E-2</v>
      </c>
      <c r="C588">
        <f>Mod0.3.dat!C573</f>
        <v>8.09E-2</v>
      </c>
      <c r="D588">
        <f>Mod0.3.dat!D573</f>
        <v>0.1227</v>
      </c>
      <c r="E588">
        <f>Mod0.3.dat!E573</f>
        <v>0.1822</v>
      </c>
      <c r="F588">
        <f>Mod0.3.dat!F573</f>
        <v>0.2487</v>
      </c>
      <c r="G588">
        <f>Mod0.3.dat!G573</f>
        <v>0.30690000000000001</v>
      </c>
      <c r="H588">
        <f>Mod0.3.dat!H573</f>
        <v>0.40710000000000002</v>
      </c>
      <c r="I588">
        <f>Mod0.3.dat!I573</f>
        <v>0.4879</v>
      </c>
      <c r="J588">
        <f>Mod0.3.dat!J573</f>
        <v>0.63549999999999995</v>
      </c>
      <c r="K588">
        <f>Mod0.3.dat!K573</f>
        <v>0.77910000000000001</v>
      </c>
      <c r="L588">
        <f>Mod0.3.dat!L573</f>
        <v>0.89600000000000002</v>
      </c>
      <c r="M588">
        <f>Mod0.3.dat!M573</f>
        <v>1.0215000000000001</v>
      </c>
    </row>
    <row r="589" spans="2:13" x14ac:dyDescent="0.3">
      <c r="B589">
        <f>Mod0.3.dat!B574</f>
        <v>3.8100000000000002E-2</v>
      </c>
      <c r="C589">
        <f>Mod0.3.dat!C574</f>
        <v>8.09E-2</v>
      </c>
      <c r="D589">
        <f>Mod0.3.dat!D574</f>
        <v>0.1227</v>
      </c>
      <c r="E589">
        <f>Mod0.3.dat!E574</f>
        <v>0.1822</v>
      </c>
      <c r="F589">
        <f>Mod0.3.dat!F574</f>
        <v>0.2487</v>
      </c>
      <c r="G589">
        <f>Mod0.3.dat!G574</f>
        <v>0.30690000000000001</v>
      </c>
      <c r="H589">
        <f>Mod0.3.dat!H574</f>
        <v>0.40710000000000002</v>
      </c>
      <c r="I589">
        <f>Mod0.3.dat!I574</f>
        <v>0.4879</v>
      </c>
      <c r="J589">
        <f>Mod0.3.dat!J574</f>
        <v>0.63549999999999995</v>
      </c>
      <c r="K589">
        <f>Mod0.3.dat!K574</f>
        <v>0.77910000000000001</v>
      </c>
      <c r="L589">
        <f>Mod0.3.dat!L574</f>
        <v>0.89600000000000002</v>
      </c>
      <c r="M589">
        <f>Mod0.3.dat!M574</f>
        <v>1.0215000000000001</v>
      </c>
    </row>
    <row r="590" spans="2:13" x14ac:dyDescent="0.3">
      <c r="B590">
        <f>Mod0.3.dat!B575</f>
        <v>3.8100000000000002E-2</v>
      </c>
      <c r="C590">
        <f>Mod0.3.dat!C575</f>
        <v>8.09E-2</v>
      </c>
      <c r="D590">
        <f>Mod0.3.dat!D575</f>
        <v>0.1227</v>
      </c>
      <c r="E590">
        <f>Mod0.3.dat!E575</f>
        <v>0.1822</v>
      </c>
      <c r="F590">
        <f>Mod0.3.dat!F575</f>
        <v>0.2487</v>
      </c>
      <c r="G590">
        <f>Mod0.3.dat!G575</f>
        <v>0.30690000000000001</v>
      </c>
      <c r="H590">
        <f>Mod0.3.dat!H575</f>
        <v>0.40710000000000002</v>
      </c>
      <c r="I590">
        <f>Mod0.3.dat!I575</f>
        <v>0.4879</v>
      </c>
      <c r="J590">
        <f>Mod0.3.dat!J575</f>
        <v>0.63549999999999995</v>
      </c>
      <c r="K590">
        <f>Mod0.3.dat!K575</f>
        <v>0.77910000000000001</v>
      </c>
      <c r="L590">
        <f>Mod0.3.dat!L575</f>
        <v>0.89600000000000002</v>
      </c>
      <c r="M590">
        <f>Mod0.3.dat!M575</f>
        <v>1.0215000000000001</v>
      </c>
    </row>
    <row r="591" spans="2:13" x14ac:dyDescent="0.3">
      <c r="B591">
        <f>Mod0.3.dat!B576</f>
        <v>3.8100000000000002E-2</v>
      </c>
      <c r="C591">
        <f>Mod0.3.dat!C576</f>
        <v>8.09E-2</v>
      </c>
      <c r="D591">
        <f>Mod0.3.dat!D576</f>
        <v>0.1227</v>
      </c>
      <c r="E591">
        <f>Mod0.3.dat!E576</f>
        <v>0.1822</v>
      </c>
      <c r="F591">
        <f>Mod0.3.dat!F576</f>
        <v>0.2487</v>
      </c>
      <c r="G591">
        <f>Mod0.3.dat!G576</f>
        <v>0.30690000000000001</v>
      </c>
      <c r="H591">
        <f>Mod0.3.dat!H576</f>
        <v>0.40710000000000002</v>
      </c>
      <c r="I591">
        <f>Mod0.3.dat!I576</f>
        <v>0.4879</v>
      </c>
      <c r="J591">
        <f>Mod0.3.dat!J576</f>
        <v>0.63549999999999995</v>
      </c>
      <c r="K591">
        <f>Mod0.3.dat!K576</f>
        <v>0.77910000000000001</v>
      </c>
      <c r="L591">
        <f>Mod0.3.dat!L576</f>
        <v>0.89600000000000002</v>
      </c>
      <c r="M591">
        <f>Mod0.3.dat!M576</f>
        <v>1.0215000000000001</v>
      </c>
    </row>
    <row r="592" spans="2:13" x14ac:dyDescent="0.3">
      <c r="B592">
        <f>Mod0.3.dat!B577</f>
        <v>3.8100000000000002E-2</v>
      </c>
      <c r="C592">
        <f>Mod0.3.dat!C577</f>
        <v>8.09E-2</v>
      </c>
      <c r="D592">
        <f>Mod0.3.dat!D577</f>
        <v>0.1227</v>
      </c>
      <c r="E592">
        <f>Mod0.3.dat!E577</f>
        <v>0.1822</v>
      </c>
      <c r="F592">
        <f>Mod0.3.dat!F577</f>
        <v>0.2487</v>
      </c>
      <c r="G592">
        <f>Mod0.3.dat!G577</f>
        <v>0.30690000000000001</v>
      </c>
      <c r="H592">
        <f>Mod0.3.dat!H577</f>
        <v>0.40710000000000002</v>
      </c>
      <c r="I592">
        <f>Mod0.3.dat!I577</f>
        <v>0.4879</v>
      </c>
      <c r="J592">
        <f>Mod0.3.dat!J577</f>
        <v>0.63549999999999995</v>
      </c>
      <c r="K592">
        <f>Mod0.3.dat!K577</f>
        <v>0.77910000000000001</v>
      </c>
      <c r="L592">
        <f>Mod0.3.dat!L577</f>
        <v>0.89600000000000002</v>
      </c>
      <c r="M592">
        <f>Mod0.3.dat!M577</f>
        <v>1.0215000000000001</v>
      </c>
    </row>
    <row r="593" spans="2:13" x14ac:dyDescent="0.3">
      <c r="B593">
        <f>Mod0.3.dat!B578</f>
        <v>3.8100000000000002E-2</v>
      </c>
      <c r="C593">
        <f>Mod0.3.dat!C578</f>
        <v>8.09E-2</v>
      </c>
      <c r="D593">
        <f>Mod0.3.dat!D578</f>
        <v>0.1227</v>
      </c>
      <c r="E593">
        <f>Mod0.3.dat!E578</f>
        <v>0.1822</v>
      </c>
      <c r="F593">
        <f>Mod0.3.dat!F578</f>
        <v>0.2487</v>
      </c>
      <c r="G593">
        <f>Mod0.3.dat!G578</f>
        <v>0.30690000000000001</v>
      </c>
      <c r="H593">
        <f>Mod0.3.dat!H578</f>
        <v>0.40710000000000002</v>
      </c>
      <c r="I593">
        <f>Mod0.3.dat!I578</f>
        <v>0.4879</v>
      </c>
      <c r="J593">
        <f>Mod0.3.dat!J578</f>
        <v>0.63549999999999995</v>
      </c>
      <c r="K593">
        <f>Mod0.3.dat!K578</f>
        <v>0.77910000000000001</v>
      </c>
      <c r="L593">
        <f>Mod0.3.dat!L578</f>
        <v>0.89600000000000002</v>
      </c>
      <c r="M593">
        <f>Mod0.3.dat!M578</f>
        <v>1.0215000000000001</v>
      </c>
    </row>
    <row r="594" spans="2:13" x14ac:dyDescent="0.3">
      <c r="B594">
        <f>Mod0.3.dat!B579</f>
        <v>3.8100000000000002E-2</v>
      </c>
      <c r="C594">
        <f>Mod0.3.dat!C579</f>
        <v>8.09E-2</v>
      </c>
      <c r="D594">
        <f>Mod0.3.dat!D579</f>
        <v>0.1227</v>
      </c>
      <c r="E594">
        <f>Mod0.3.dat!E579</f>
        <v>0.1822</v>
      </c>
      <c r="F594">
        <f>Mod0.3.dat!F579</f>
        <v>0.2487</v>
      </c>
      <c r="G594">
        <f>Mod0.3.dat!G579</f>
        <v>0.30690000000000001</v>
      </c>
      <c r="H594">
        <f>Mod0.3.dat!H579</f>
        <v>0.40710000000000002</v>
      </c>
      <c r="I594">
        <f>Mod0.3.dat!I579</f>
        <v>0.4879</v>
      </c>
      <c r="J594">
        <f>Mod0.3.dat!J579</f>
        <v>0.63549999999999995</v>
      </c>
      <c r="K594">
        <f>Mod0.3.dat!K579</f>
        <v>0.77910000000000001</v>
      </c>
      <c r="L594">
        <f>Mod0.3.dat!L579</f>
        <v>0.89600000000000002</v>
      </c>
      <c r="M594">
        <f>Mod0.3.dat!M579</f>
        <v>1.0215000000000001</v>
      </c>
    </row>
    <row r="595" spans="2:13" x14ac:dyDescent="0.3">
      <c r="B595">
        <f>Mod0.3.dat!B580</f>
        <v>3.8100000000000002E-2</v>
      </c>
      <c r="C595">
        <f>Mod0.3.dat!C580</f>
        <v>8.09E-2</v>
      </c>
      <c r="D595">
        <f>Mod0.3.dat!D580</f>
        <v>0.1227</v>
      </c>
      <c r="E595">
        <f>Mod0.3.dat!E580</f>
        <v>0.1822</v>
      </c>
      <c r="F595">
        <f>Mod0.3.dat!F580</f>
        <v>0.2487</v>
      </c>
      <c r="G595">
        <f>Mod0.3.dat!G580</f>
        <v>0.30690000000000001</v>
      </c>
      <c r="H595">
        <f>Mod0.3.dat!H580</f>
        <v>0.40710000000000002</v>
      </c>
      <c r="I595">
        <f>Mod0.3.dat!I580</f>
        <v>0.4879</v>
      </c>
      <c r="J595">
        <f>Mod0.3.dat!J580</f>
        <v>0.63549999999999995</v>
      </c>
      <c r="K595">
        <f>Mod0.3.dat!K580</f>
        <v>0.77910000000000001</v>
      </c>
      <c r="L595">
        <f>Mod0.3.dat!L580</f>
        <v>0.89600000000000002</v>
      </c>
      <c r="M595">
        <f>Mod0.3.dat!M580</f>
        <v>1.0215000000000001</v>
      </c>
    </row>
    <row r="596" spans="2:13" x14ac:dyDescent="0.3">
      <c r="B596">
        <f>Mod0.3.dat!B581</f>
        <v>3.8100000000000002E-2</v>
      </c>
      <c r="C596">
        <f>Mod0.3.dat!C581</f>
        <v>8.09E-2</v>
      </c>
      <c r="D596">
        <f>Mod0.3.dat!D581</f>
        <v>0.1227</v>
      </c>
      <c r="E596">
        <f>Mod0.3.dat!E581</f>
        <v>0.1822</v>
      </c>
      <c r="F596">
        <f>Mod0.3.dat!F581</f>
        <v>0.2487</v>
      </c>
      <c r="G596">
        <f>Mod0.3.dat!G581</f>
        <v>0.30690000000000001</v>
      </c>
      <c r="H596">
        <f>Mod0.3.dat!H581</f>
        <v>0.40710000000000002</v>
      </c>
      <c r="I596">
        <f>Mod0.3.dat!I581</f>
        <v>0.4879</v>
      </c>
      <c r="J596">
        <f>Mod0.3.dat!J581</f>
        <v>0.63549999999999995</v>
      </c>
      <c r="K596">
        <f>Mod0.3.dat!K581</f>
        <v>0.77910000000000001</v>
      </c>
      <c r="L596">
        <f>Mod0.3.dat!L581</f>
        <v>0.89600000000000002</v>
      </c>
      <c r="M596">
        <f>Mod0.3.dat!M581</f>
        <v>1.0215000000000001</v>
      </c>
    </row>
    <row r="597" spans="2:13" x14ac:dyDescent="0.3">
      <c r="B597">
        <f>Mod0.3.dat!B582</f>
        <v>3.8100000000000002E-2</v>
      </c>
      <c r="C597">
        <f>Mod0.3.dat!C582</f>
        <v>8.09E-2</v>
      </c>
      <c r="D597">
        <f>Mod0.3.dat!D582</f>
        <v>0.1227</v>
      </c>
      <c r="E597">
        <f>Mod0.3.dat!E582</f>
        <v>0.1822</v>
      </c>
      <c r="F597">
        <f>Mod0.3.dat!F582</f>
        <v>0.2487</v>
      </c>
      <c r="G597">
        <f>Mod0.3.dat!G582</f>
        <v>0.30690000000000001</v>
      </c>
      <c r="H597">
        <f>Mod0.3.dat!H582</f>
        <v>0.40710000000000002</v>
      </c>
      <c r="I597">
        <f>Mod0.3.dat!I582</f>
        <v>0.4879</v>
      </c>
      <c r="J597">
        <f>Mod0.3.dat!J582</f>
        <v>0.63549999999999995</v>
      </c>
      <c r="K597">
        <f>Mod0.3.dat!K582</f>
        <v>0.77910000000000001</v>
      </c>
      <c r="L597">
        <f>Mod0.3.dat!L582</f>
        <v>0.89600000000000002</v>
      </c>
      <c r="M597">
        <f>Mod0.3.dat!M582</f>
        <v>1.0215000000000001</v>
      </c>
    </row>
    <row r="598" spans="2:13" x14ac:dyDescent="0.3">
      <c r="B598">
        <f>Mod0.3.dat!B583</f>
        <v>3.8100000000000002E-2</v>
      </c>
      <c r="C598">
        <f>Mod0.3.dat!C583</f>
        <v>8.09E-2</v>
      </c>
      <c r="D598">
        <f>Mod0.3.dat!D583</f>
        <v>0.1227</v>
      </c>
      <c r="E598">
        <f>Mod0.3.dat!E583</f>
        <v>0.1822</v>
      </c>
      <c r="F598">
        <f>Mod0.3.dat!F583</f>
        <v>0.2487</v>
      </c>
      <c r="G598">
        <f>Mod0.3.dat!G583</f>
        <v>0.30690000000000001</v>
      </c>
      <c r="H598">
        <f>Mod0.3.dat!H583</f>
        <v>0.40710000000000002</v>
      </c>
      <c r="I598">
        <f>Mod0.3.dat!I583</f>
        <v>0.4879</v>
      </c>
      <c r="J598">
        <f>Mod0.3.dat!J583</f>
        <v>0.63549999999999995</v>
      </c>
      <c r="K598">
        <f>Mod0.3.dat!K583</f>
        <v>0.77910000000000001</v>
      </c>
      <c r="L598">
        <f>Mod0.3.dat!L583</f>
        <v>0.89600000000000002</v>
      </c>
      <c r="M598">
        <f>Mod0.3.dat!M583</f>
        <v>1.0215000000000001</v>
      </c>
    </row>
    <row r="599" spans="2:13" x14ac:dyDescent="0.3">
      <c r="B599">
        <f>Mod0.3.dat!B584</f>
        <v>3.8100000000000002E-2</v>
      </c>
      <c r="C599">
        <f>Mod0.3.dat!C584</f>
        <v>8.09E-2</v>
      </c>
      <c r="D599">
        <f>Mod0.3.dat!D584</f>
        <v>0.1227</v>
      </c>
      <c r="E599">
        <f>Mod0.3.dat!E584</f>
        <v>0.1822</v>
      </c>
      <c r="F599">
        <f>Mod0.3.dat!F584</f>
        <v>0.2487</v>
      </c>
      <c r="G599">
        <f>Mod0.3.dat!G584</f>
        <v>0.30690000000000001</v>
      </c>
      <c r="H599">
        <f>Mod0.3.dat!H584</f>
        <v>0.40710000000000002</v>
      </c>
      <c r="I599">
        <f>Mod0.3.dat!I584</f>
        <v>0.4879</v>
      </c>
      <c r="J599">
        <f>Mod0.3.dat!J584</f>
        <v>0.63549999999999995</v>
      </c>
      <c r="K599">
        <f>Mod0.3.dat!K584</f>
        <v>0.77910000000000001</v>
      </c>
      <c r="L599">
        <f>Mod0.3.dat!L584</f>
        <v>0.89600000000000002</v>
      </c>
      <c r="M599">
        <f>Mod0.3.dat!M584</f>
        <v>1.0215000000000001</v>
      </c>
    </row>
    <row r="600" spans="2:13" x14ac:dyDescent="0.3">
      <c r="B600">
        <f>Mod0.3.dat!B585</f>
        <v>3.8100000000000002E-2</v>
      </c>
      <c r="C600">
        <f>Mod0.3.dat!C585</f>
        <v>8.09E-2</v>
      </c>
      <c r="D600">
        <f>Mod0.3.dat!D585</f>
        <v>0.1227</v>
      </c>
      <c r="E600">
        <f>Mod0.3.dat!E585</f>
        <v>0.1822</v>
      </c>
      <c r="F600">
        <f>Mod0.3.dat!F585</f>
        <v>0.2487</v>
      </c>
      <c r="G600">
        <f>Mod0.3.dat!G585</f>
        <v>0.30690000000000001</v>
      </c>
      <c r="H600">
        <f>Mod0.3.dat!H585</f>
        <v>0.40710000000000002</v>
      </c>
      <c r="I600">
        <f>Mod0.3.dat!I585</f>
        <v>0.4879</v>
      </c>
      <c r="J600">
        <f>Mod0.3.dat!J585</f>
        <v>0.63549999999999995</v>
      </c>
      <c r="K600">
        <f>Mod0.3.dat!K585</f>
        <v>0.77910000000000001</v>
      </c>
      <c r="L600">
        <f>Mod0.3.dat!L585</f>
        <v>0.89600000000000002</v>
      </c>
      <c r="M600">
        <f>Mod0.3.dat!M585</f>
        <v>1.0215000000000001</v>
      </c>
    </row>
    <row r="601" spans="2:13" x14ac:dyDescent="0.3">
      <c r="B601">
        <f>Mod0.3.dat!B586</f>
        <v>3.8100000000000002E-2</v>
      </c>
      <c r="C601">
        <f>Mod0.3.dat!C586</f>
        <v>8.09E-2</v>
      </c>
      <c r="D601">
        <f>Mod0.3.dat!D586</f>
        <v>0.1227</v>
      </c>
      <c r="E601">
        <f>Mod0.3.dat!E586</f>
        <v>0.1822</v>
      </c>
      <c r="F601">
        <f>Mod0.3.dat!F586</f>
        <v>0.2487</v>
      </c>
      <c r="G601">
        <f>Mod0.3.dat!G586</f>
        <v>0.30690000000000001</v>
      </c>
      <c r="H601">
        <f>Mod0.3.dat!H586</f>
        <v>0.40710000000000002</v>
      </c>
      <c r="I601">
        <f>Mod0.3.dat!I586</f>
        <v>0.4879</v>
      </c>
      <c r="J601">
        <f>Mod0.3.dat!J586</f>
        <v>0.63549999999999995</v>
      </c>
      <c r="K601">
        <f>Mod0.3.dat!K586</f>
        <v>0.77910000000000001</v>
      </c>
      <c r="L601">
        <f>Mod0.3.dat!L586</f>
        <v>0.89600000000000002</v>
      </c>
      <c r="M601">
        <f>Mod0.3.dat!M586</f>
        <v>1.0215000000000001</v>
      </c>
    </row>
    <row r="602" spans="2:13" x14ac:dyDescent="0.3">
      <c r="B602">
        <f>Mod0.3.dat!B587</f>
        <v>3.8100000000000002E-2</v>
      </c>
      <c r="C602">
        <f>Mod0.3.dat!C587</f>
        <v>8.09E-2</v>
      </c>
      <c r="D602">
        <f>Mod0.3.dat!D587</f>
        <v>0.1227</v>
      </c>
      <c r="E602">
        <f>Mod0.3.dat!E587</f>
        <v>0.1822</v>
      </c>
      <c r="F602">
        <f>Mod0.3.dat!F587</f>
        <v>0.2487</v>
      </c>
      <c r="G602">
        <f>Mod0.3.dat!G587</f>
        <v>0.30690000000000001</v>
      </c>
      <c r="H602">
        <f>Mod0.3.dat!H587</f>
        <v>0.40710000000000002</v>
      </c>
      <c r="I602">
        <f>Mod0.3.dat!I587</f>
        <v>0.4879</v>
      </c>
      <c r="J602">
        <f>Mod0.3.dat!J587</f>
        <v>0.63549999999999995</v>
      </c>
      <c r="K602">
        <f>Mod0.3.dat!K587</f>
        <v>0.77910000000000001</v>
      </c>
      <c r="L602">
        <f>Mod0.3.dat!L587</f>
        <v>0.89600000000000002</v>
      </c>
      <c r="M602">
        <f>Mod0.3.dat!M587</f>
        <v>1.0215000000000001</v>
      </c>
    </row>
    <row r="603" spans="2:13" x14ac:dyDescent="0.3">
      <c r="B603">
        <f>Mod0.3.dat!B588</f>
        <v>3.8600000000000002E-2</v>
      </c>
      <c r="C603">
        <f>Mod0.3.dat!C588</f>
        <v>9.2299999999999993E-2</v>
      </c>
      <c r="D603">
        <f>Mod0.3.dat!D588</f>
        <v>0.13980000000000001</v>
      </c>
      <c r="E603">
        <f>Mod0.3.dat!E588</f>
        <v>0.18240000000000001</v>
      </c>
      <c r="F603">
        <f>Mod0.3.dat!F588</f>
        <v>0.23569999999999999</v>
      </c>
      <c r="G603">
        <f>Mod0.3.dat!G588</f>
        <v>0.30690000000000001</v>
      </c>
      <c r="H603">
        <f>Mod0.3.dat!H588</f>
        <v>0.40710000000000002</v>
      </c>
      <c r="I603">
        <f>Mod0.3.dat!I588</f>
        <v>0.4879</v>
      </c>
      <c r="J603">
        <f>Mod0.3.dat!J588</f>
        <v>0.63549999999999995</v>
      </c>
      <c r="K603">
        <f>Mod0.3.dat!K588</f>
        <v>0.77910000000000001</v>
      </c>
      <c r="L603">
        <f>Mod0.3.dat!L588</f>
        <v>0.89600000000000002</v>
      </c>
      <c r="M603">
        <f>Mod0.3.dat!M588</f>
        <v>1.0215000000000001</v>
      </c>
    </row>
    <row r="604" spans="2:13" x14ac:dyDescent="0.3">
      <c r="B604">
        <f>Mod0.3.dat!B589</f>
        <v>5.7200000000000001E-2</v>
      </c>
      <c r="C604">
        <f>Mod0.3.dat!C589</f>
        <v>0.10539999999999999</v>
      </c>
      <c r="D604">
        <f>Mod0.3.dat!D589</f>
        <v>0.15179999999999999</v>
      </c>
      <c r="E604">
        <f>Mod0.3.dat!E589</f>
        <v>0.20599999999999999</v>
      </c>
      <c r="F604">
        <f>Mod0.3.dat!F589</f>
        <v>0.22550000000000001</v>
      </c>
      <c r="G604">
        <f>Mod0.3.dat!G589</f>
        <v>0.30940000000000001</v>
      </c>
      <c r="H604">
        <f>Mod0.3.dat!H589</f>
        <v>0.36170000000000002</v>
      </c>
      <c r="I604">
        <f>Mod0.3.dat!I589</f>
        <v>0.4879</v>
      </c>
      <c r="J604">
        <f>Mod0.3.dat!J589</f>
        <v>0.63549999999999995</v>
      </c>
      <c r="K604">
        <f>Mod0.3.dat!K589</f>
        <v>0.77910000000000001</v>
      </c>
      <c r="L604">
        <f>Mod0.3.dat!L589</f>
        <v>0.89600000000000002</v>
      </c>
      <c r="M604">
        <f>Mod0.3.dat!M589</f>
        <v>1.0215000000000001</v>
      </c>
    </row>
    <row r="605" spans="2:13" x14ac:dyDescent="0.3">
      <c r="B605">
        <f>Mod0.3.dat!B590</f>
        <v>5.0599999999999999E-2</v>
      </c>
      <c r="C605">
        <f>Mod0.3.dat!C590</f>
        <v>6.9900000000000004E-2</v>
      </c>
      <c r="D605">
        <f>Mod0.3.dat!D590</f>
        <v>7.5200000000000003E-2</v>
      </c>
      <c r="E605">
        <f>Mod0.3.dat!E590</f>
        <v>9.9000000000000005E-2</v>
      </c>
      <c r="F605">
        <f>Mod0.3.dat!F590</f>
        <v>0.2399</v>
      </c>
      <c r="G605">
        <f>Mod0.3.dat!G590</f>
        <v>0.27950000000000003</v>
      </c>
      <c r="H605">
        <f>Mod0.3.dat!H590</f>
        <v>0.40749999999999997</v>
      </c>
      <c r="I605">
        <f>Mod0.3.dat!I590</f>
        <v>0.4879</v>
      </c>
      <c r="J605">
        <f>Mod0.3.dat!J590</f>
        <v>0.63549999999999995</v>
      </c>
      <c r="K605">
        <f>Mod0.3.dat!K590</f>
        <v>0.77910000000000001</v>
      </c>
      <c r="L605">
        <f>Mod0.3.dat!L590</f>
        <v>0.89600000000000002</v>
      </c>
      <c r="M605">
        <f>Mod0.3.dat!M590</f>
        <v>1.0215000000000001</v>
      </c>
    </row>
    <row r="606" spans="2:13" x14ac:dyDescent="0.3">
      <c r="B606">
        <f>Mod0.3.dat!B591</f>
        <v>3.8100000000000002E-2</v>
      </c>
      <c r="C606">
        <f>Mod0.3.dat!C591</f>
        <v>0.1057</v>
      </c>
      <c r="D606">
        <f>Mod0.3.dat!D591</f>
        <v>0.14460000000000001</v>
      </c>
      <c r="E606">
        <f>Mod0.3.dat!E591</f>
        <v>0.2026</v>
      </c>
      <c r="F606">
        <f>Mod0.3.dat!F591</f>
        <v>0.28129999999999999</v>
      </c>
      <c r="G606">
        <f>Mod0.3.dat!G591</f>
        <v>0.3201</v>
      </c>
      <c r="H606">
        <f>Mod0.3.dat!H591</f>
        <v>0.45300000000000001</v>
      </c>
      <c r="I606">
        <f>Mod0.3.dat!I591</f>
        <v>0.4879</v>
      </c>
      <c r="J606">
        <f>Mod0.3.dat!J591</f>
        <v>0.63549999999999995</v>
      </c>
      <c r="K606">
        <f>Mod0.3.dat!K591</f>
        <v>0.77910000000000001</v>
      </c>
      <c r="L606">
        <f>Mod0.3.dat!L591</f>
        <v>0.89600000000000002</v>
      </c>
      <c r="M606">
        <f>Mod0.3.dat!M591</f>
        <v>1.0215000000000001</v>
      </c>
    </row>
    <row r="607" spans="2:13" x14ac:dyDescent="0.3">
      <c r="B607">
        <f>Mod0.3.dat!B592</f>
        <v>3.8100000000000002E-2</v>
      </c>
      <c r="C607">
        <f>Mod0.3.dat!C592</f>
        <v>4.8000000000000001E-2</v>
      </c>
      <c r="D607">
        <f>Mod0.3.dat!D592</f>
        <v>0.1426</v>
      </c>
      <c r="E607">
        <f>Mod0.3.dat!E592</f>
        <v>0.17299999999999999</v>
      </c>
      <c r="F607">
        <f>Mod0.3.dat!F592</f>
        <v>0.2356</v>
      </c>
      <c r="G607">
        <f>Mod0.3.dat!G592</f>
        <v>0.28539999999999999</v>
      </c>
      <c r="H607">
        <f>Mod0.3.dat!H592</f>
        <v>0.39539999999999997</v>
      </c>
      <c r="I607">
        <f>Mod0.3.dat!I592</f>
        <v>0.4879</v>
      </c>
      <c r="J607">
        <f>Mod0.3.dat!J592</f>
        <v>0.63549999999999995</v>
      </c>
      <c r="K607">
        <f>Mod0.3.dat!K592</f>
        <v>0.77910000000000001</v>
      </c>
      <c r="L607">
        <f>Mod0.3.dat!L592</f>
        <v>0.89600000000000002</v>
      </c>
      <c r="M607">
        <f>Mod0.3.dat!M592</f>
        <v>1.0215000000000001</v>
      </c>
    </row>
    <row r="608" spans="2:13" x14ac:dyDescent="0.3">
      <c r="B608">
        <f>Mod0.3.dat!B593</f>
        <v>3.8100000000000002E-2</v>
      </c>
      <c r="C608">
        <f>Mod0.3.dat!C593</f>
        <v>7.4700000000000003E-2</v>
      </c>
      <c r="D608">
        <f>Mod0.3.dat!D593</f>
        <v>0.1101</v>
      </c>
      <c r="E608">
        <f>Mod0.3.dat!E593</f>
        <v>0.17960000000000001</v>
      </c>
      <c r="F608">
        <f>Mod0.3.dat!F593</f>
        <v>0.224</v>
      </c>
      <c r="G608">
        <f>Mod0.3.dat!G593</f>
        <v>0.30099999999999999</v>
      </c>
      <c r="H608">
        <f>Mod0.3.dat!H593</f>
        <v>0.33779999999999999</v>
      </c>
      <c r="I608">
        <f>Mod0.3.dat!I593</f>
        <v>0.4879</v>
      </c>
      <c r="J608">
        <f>Mod0.3.dat!J593</f>
        <v>0.63549999999999995</v>
      </c>
      <c r="K608">
        <f>Mod0.3.dat!K593</f>
        <v>0.77910000000000001</v>
      </c>
      <c r="L608">
        <f>Mod0.3.dat!L593</f>
        <v>0.89600000000000002</v>
      </c>
      <c r="M608">
        <f>Mod0.3.dat!M593</f>
        <v>1.0215000000000001</v>
      </c>
    </row>
    <row r="609" spans="1:13" x14ac:dyDescent="0.3">
      <c r="B609">
        <f>Mod0.3.dat!B594</f>
        <v>6.0000000000000001E-3</v>
      </c>
      <c r="C609">
        <f>Mod0.3.dat!C594</f>
        <v>7.0000000000000007E-2</v>
      </c>
      <c r="D609">
        <f>Mod0.3.dat!D594</f>
        <v>9.5000000000000001E-2</v>
      </c>
      <c r="E609">
        <f>Mod0.3.dat!E594</f>
        <v>0.23300000000000001</v>
      </c>
      <c r="F609">
        <f>Mod0.3.dat!F594</f>
        <v>0.29899999999999999</v>
      </c>
      <c r="G609">
        <f>Mod0.3.dat!G594</f>
        <v>0.34599999999999997</v>
      </c>
      <c r="H609">
        <f>Mod0.3.dat!H594</f>
        <v>0.48699999999999999</v>
      </c>
      <c r="I609">
        <f>Mod0.3.dat!I594</f>
        <v>0.4879</v>
      </c>
      <c r="J609">
        <f>Mod0.3.dat!J594</f>
        <v>0.63549999999999995</v>
      </c>
      <c r="K609">
        <f>Mod0.3.dat!K594</f>
        <v>0.77910000000000001</v>
      </c>
      <c r="L609">
        <f>Mod0.3.dat!L594</f>
        <v>0.89600000000000002</v>
      </c>
      <c r="M609">
        <f>Mod0.3.dat!M594</f>
        <v>1.0215000000000001</v>
      </c>
    </row>
    <row r="610" spans="1:13" s="3" customFormat="1" x14ac:dyDescent="0.3">
      <c r="A610" s="2"/>
      <c r="B610" s="3" t="s">
        <v>0</v>
      </c>
      <c r="C610" s="3" t="s">
        <v>17</v>
      </c>
      <c r="D610" s="3" t="s">
        <v>10</v>
      </c>
      <c r="E610" s="3">
        <v>3</v>
      </c>
      <c r="F610" s="3" t="s">
        <v>25</v>
      </c>
    </row>
    <row r="611" spans="1:13" x14ac:dyDescent="0.3">
      <c r="B611">
        <f>Mod0.3.dat!B597</f>
        <v>5.1999999999999998E-2</v>
      </c>
      <c r="C611">
        <f>Mod0.3.dat!C597</f>
        <v>9.2999999999999999E-2</v>
      </c>
      <c r="D611">
        <f>Mod0.3.dat!D597</f>
        <v>0.13100000000000001</v>
      </c>
      <c r="E611">
        <f>Mod0.3.dat!E597</f>
        <v>0.17799999999999999</v>
      </c>
      <c r="F611">
        <f>Mod0.3.dat!F597</f>
        <v>0.26200000000000001</v>
      </c>
      <c r="G611">
        <f>Mod0.3.dat!G597</f>
        <v>0.29399999999999998</v>
      </c>
      <c r="H611">
        <f>Mod0.3.dat!H597</f>
        <v>0.34</v>
      </c>
      <c r="I611">
        <f>Mod0.3.dat!I597</f>
        <v>0.39600000000000002</v>
      </c>
      <c r="J611">
        <f>Mod0.3.dat!J597</f>
        <v>0.54900000000000004</v>
      </c>
      <c r="K611">
        <f>Mod0.3.dat!K597</f>
        <v>0.73799999999999999</v>
      </c>
      <c r="L611">
        <f>Mod0.3.dat!L597</f>
        <v>0.98399999999999999</v>
      </c>
      <c r="M611">
        <f>Mod0.3.dat!M597</f>
        <v>1.093</v>
      </c>
    </row>
    <row r="612" spans="1:13" x14ac:dyDescent="0.3">
      <c r="B612">
        <f>Mod0.3.dat!B598</f>
        <v>5.1999999999999998E-2</v>
      </c>
      <c r="C612">
        <f>Mod0.3.dat!C598</f>
        <v>9.2999999999999999E-2</v>
      </c>
      <c r="D612">
        <f>Mod0.3.dat!D598</f>
        <v>0.13100000000000001</v>
      </c>
      <c r="E612">
        <f>Mod0.3.dat!E598</f>
        <v>0.17799999999999999</v>
      </c>
      <c r="F612">
        <f>Mod0.3.dat!F598</f>
        <v>0.26200000000000001</v>
      </c>
      <c r="G612">
        <f>Mod0.3.dat!G598</f>
        <v>0.29399999999999998</v>
      </c>
      <c r="H612">
        <f>Mod0.3.dat!H598</f>
        <v>0.34</v>
      </c>
      <c r="I612">
        <f>Mod0.3.dat!I598</f>
        <v>0.39600000000000002</v>
      </c>
      <c r="J612">
        <f>Mod0.3.dat!J598</f>
        <v>0.54900000000000004</v>
      </c>
      <c r="K612">
        <f>Mod0.3.dat!K598</f>
        <v>0.73799999999999999</v>
      </c>
      <c r="L612">
        <f>Mod0.3.dat!L598</f>
        <v>0.98399999999999999</v>
      </c>
      <c r="M612">
        <f>Mod0.3.dat!M598</f>
        <v>1.093</v>
      </c>
    </row>
    <row r="613" spans="1:13" x14ac:dyDescent="0.3">
      <c r="B613">
        <f>Mod0.3.dat!B599</f>
        <v>5.1999999999999998E-2</v>
      </c>
      <c r="C613">
        <f>Mod0.3.dat!C599</f>
        <v>9.2999999999999999E-2</v>
      </c>
      <c r="D613">
        <f>Mod0.3.dat!D599</f>
        <v>0.13100000000000001</v>
      </c>
      <c r="E613">
        <f>Mod0.3.dat!E599</f>
        <v>0.17799999999999999</v>
      </c>
      <c r="F613">
        <f>Mod0.3.dat!F599</f>
        <v>0.26200000000000001</v>
      </c>
      <c r="G613">
        <f>Mod0.3.dat!G599</f>
        <v>0.29399999999999998</v>
      </c>
      <c r="H613">
        <f>Mod0.3.dat!H599</f>
        <v>0.34</v>
      </c>
      <c r="I613">
        <f>Mod0.3.dat!I599</f>
        <v>0.39600000000000002</v>
      </c>
      <c r="J613">
        <f>Mod0.3.dat!J599</f>
        <v>0.54900000000000004</v>
      </c>
      <c r="K613">
        <f>Mod0.3.dat!K599</f>
        <v>0.73799999999999999</v>
      </c>
      <c r="L613">
        <f>Mod0.3.dat!L599</f>
        <v>0.98399999999999999</v>
      </c>
      <c r="M613">
        <f>Mod0.3.dat!M599</f>
        <v>1.093</v>
      </c>
    </row>
    <row r="614" spans="1:13" x14ac:dyDescent="0.3">
      <c r="B614">
        <f>Mod0.3.dat!B600</f>
        <v>5.1999999999999998E-2</v>
      </c>
      <c r="C614">
        <f>Mod0.3.dat!C600</f>
        <v>9.2999999999999999E-2</v>
      </c>
      <c r="D614">
        <f>Mod0.3.dat!D600</f>
        <v>0.13100000000000001</v>
      </c>
      <c r="E614">
        <f>Mod0.3.dat!E600</f>
        <v>0.17799999999999999</v>
      </c>
      <c r="F614">
        <f>Mod0.3.dat!F600</f>
        <v>0.26200000000000001</v>
      </c>
      <c r="G614">
        <f>Mod0.3.dat!G600</f>
        <v>0.29399999999999998</v>
      </c>
      <c r="H614">
        <f>Mod0.3.dat!H600</f>
        <v>0.34</v>
      </c>
      <c r="I614">
        <f>Mod0.3.dat!I600</f>
        <v>0.39600000000000002</v>
      </c>
      <c r="J614">
        <f>Mod0.3.dat!J600</f>
        <v>0.54900000000000004</v>
      </c>
      <c r="K614">
        <f>Mod0.3.dat!K600</f>
        <v>0.73799999999999999</v>
      </c>
      <c r="L614">
        <f>Mod0.3.dat!L600</f>
        <v>0.98399999999999999</v>
      </c>
      <c r="M614">
        <f>Mod0.3.dat!M600</f>
        <v>1.093</v>
      </c>
    </row>
    <row r="615" spans="1:13" x14ac:dyDescent="0.3">
      <c r="B615">
        <f>Mod0.3.dat!B601</f>
        <v>5.1999999999999998E-2</v>
      </c>
      <c r="C615">
        <f>Mod0.3.dat!C601</f>
        <v>9.2999999999999999E-2</v>
      </c>
      <c r="D615">
        <f>Mod0.3.dat!D601</f>
        <v>0.13100000000000001</v>
      </c>
      <c r="E615">
        <f>Mod0.3.dat!E601</f>
        <v>0.17799999999999999</v>
      </c>
      <c r="F615">
        <f>Mod0.3.dat!F601</f>
        <v>0.26200000000000001</v>
      </c>
      <c r="G615">
        <f>Mod0.3.dat!G601</f>
        <v>0.29399999999999998</v>
      </c>
      <c r="H615">
        <f>Mod0.3.dat!H601</f>
        <v>0.34</v>
      </c>
      <c r="I615">
        <f>Mod0.3.dat!I601</f>
        <v>0.39600000000000002</v>
      </c>
      <c r="J615">
        <f>Mod0.3.dat!J601</f>
        <v>0.54900000000000004</v>
      </c>
      <c r="K615">
        <f>Mod0.3.dat!K601</f>
        <v>0.73799999999999999</v>
      </c>
      <c r="L615">
        <f>Mod0.3.dat!L601</f>
        <v>0.98399999999999999</v>
      </c>
      <c r="M615">
        <f>Mod0.3.dat!M601</f>
        <v>1.093</v>
      </c>
    </row>
    <row r="616" spans="1:13" x14ac:dyDescent="0.3">
      <c r="B616">
        <f>Mod0.3.dat!B602</f>
        <v>5.1999999999999998E-2</v>
      </c>
      <c r="C616">
        <f>Mod0.3.dat!C602</f>
        <v>9.2999999999999999E-2</v>
      </c>
      <c r="D616">
        <f>Mod0.3.dat!D602</f>
        <v>0.13100000000000001</v>
      </c>
      <c r="E616">
        <f>Mod0.3.dat!E602</f>
        <v>0.17799999999999999</v>
      </c>
      <c r="F616">
        <f>Mod0.3.dat!F602</f>
        <v>0.26200000000000001</v>
      </c>
      <c r="G616">
        <f>Mod0.3.dat!G602</f>
        <v>0.29399999999999998</v>
      </c>
      <c r="H616">
        <f>Mod0.3.dat!H602</f>
        <v>0.34</v>
      </c>
      <c r="I616">
        <f>Mod0.3.dat!I602</f>
        <v>0.39600000000000002</v>
      </c>
      <c r="J616">
        <f>Mod0.3.dat!J602</f>
        <v>0.54900000000000004</v>
      </c>
      <c r="K616">
        <f>Mod0.3.dat!K602</f>
        <v>0.73799999999999999</v>
      </c>
      <c r="L616">
        <f>Mod0.3.dat!L602</f>
        <v>0.98399999999999999</v>
      </c>
      <c r="M616">
        <f>Mod0.3.dat!M602</f>
        <v>1.093</v>
      </c>
    </row>
    <row r="617" spans="1:13" x14ac:dyDescent="0.3">
      <c r="B617">
        <f>Mod0.3.dat!B603</f>
        <v>5.1999999999999998E-2</v>
      </c>
      <c r="C617">
        <f>Mod0.3.dat!C603</f>
        <v>7.8E-2</v>
      </c>
      <c r="D617">
        <f>Mod0.3.dat!D603</f>
        <v>0.155</v>
      </c>
      <c r="E617">
        <f>Mod0.3.dat!E603</f>
        <v>0.214</v>
      </c>
      <c r="F617">
        <f>Mod0.3.dat!F603</f>
        <v>0.27500000000000002</v>
      </c>
      <c r="G617">
        <f>Mod0.3.dat!G603</f>
        <v>0.33600000000000002</v>
      </c>
      <c r="H617">
        <f>Mod0.3.dat!H603</f>
        <v>0.39400000000000002</v>
      </c>
      <c r="I617">
        <f>Mod0.3.dat!I603</f>
        <v>0.47199999999999998</v>
      </c>
      <c r="J617">
        <f>Mod0.3.dat!J603</f>
        <v>0.63200000000000001</v>
      </c>
      <c r="K617">
        <f>Mod0.3.dat!K603</f>
        <v>0.71399999999999997</v>
      </c>
      <c r="L617">
        <f>Mod0.3.dat!L603</f>
        <v>0.89800000000000002</v>
      </c>
      <c r="M617">
        <f>Mod0.3.dat!M603</f>
        <v>1.538</v>
      </c>
    </row>
    <row r="618" spans="1:13" x14ac:dyDescent="0.3">
      <c r="B618">
        <f>Mod0.3.dat!B604</f>
        <v>5.5E-2</v>
      </c>
      <c r="C618">
        <f>Mod0.3.dat!C604</f>
        <v>9.1999999999999998E-2</v>
      </c>
      <c r="D618">
        <f>Mod0.3.dat!D604</f>
        <v>0.109</v>
      </c>
      <c r="E618">
        <f>Mod0.3.dat!E604</f>
        <v>0.23599999999999999</v>
      </c>
      <c r="F618">
        <f>Mod0.3.dat!F604</f>
        <v>0.27500000000000002</v>
      </c>
      <c r="G618">
        <f>Mod0.3.dat!G604</f>
        <v>0.314</v>
      </c>
      <c r="H618">
        <f>Mod0.3.dat!H604</f>
        <v>0.375</v>
      </c>
      <c r="I618">
        <f>Mod0.3.dat!I604</f>
        <v>0.45600000000000002</v>
      </c>
      <c r="J618">
        <f>Mod0.3.dat!J604</f>
        <v>0.52100000000000002</v>
      </c>
      <c r="K618">
        <f>Mod0.3.dat!K604</f>
        <v>0.73199999999999998</v>
      </c>
      <c r="L618">
        <f>Mod0.3.dat!L604</f>
        <v>0.65100000000000002</v>
      </c>
      <c r="M618">
        <f>Mod0.3.dat!M604</f>
        <v>1.137</v>
      </c>
    </row>
    <row r="619" spans="1:13" x14ac:dyDescent="0.3">
      <c r="B619">
        <f>Mod0.3.dat!B605</f>
        <v>5.1999999999999998E-2</v>
      </c>
      <c r="C619">
        <f>Mod0.3.dat!C605</f>
        <v>8.4000000000000005E-2</v>
      </c>
      <c r="D619">
        <f>Mod0.3.dat!D605</f>
        <v>0.104</v>
      </c>
      <c r="E619">
        <f>Mod0.3.dat!E605</f>
        <v>0.14699999999999999</v>
      </c>
      <c r="F619">
        <f>Mod0.3.dat!F605</f>
        <v>0.21099999999999999</v>
      </c>
      <c r="G619">
        <f>Mod0.3.dat!G605</f>
        <v>0.32700000000000001</v>
      </c>
      <c r="H619">
        <f>Mod0.3.dat!H605</f>
        <v>0.39400000000000002</v>
      </c>
      <c r="I619">
        <f>Mod0.3.dat!I605</f>
        <v>0.44900000000000001</v>
      </c>
      <c r="J619">
        <f>Mod0.3.dat!J605</f>
        <v>0.51400000000000001</v>
      </c>
      <c r="K619">
        <f>Mod0.3.dat!K605</f>
        <v>0.58299999999999996</v>
      </c>
      <c r="L619">
        <f>Mod0.3.dat!L605</f>
        <v>0.63100000000000001</v>
      </c>
      <c r="M619">
        <f>Mod0.3.dat!M605</f>
        <v>1.538</v>
      </c>
    </row>
    <row r="620" spans="1:13" x14ac:dyDescent="0.3">
      <c r="B620">
        <f>Mod0.3.dat!B606</f>
        <v>5.1999999999999998E-2</v>
      </c>
      <c r="C620">
        <f>Mod0.3.dat!C606</f>
        <v>0.108</v>
      </c>
      <c r="D620">
        <f>Mod0.3.dat!D606</f>
        <v>0.16</v>
      </c>
      <c r="E620">
        <f>Mod0.3.dat!E606</f>
        <v>0.19900000000000001</v>
      </c>
      <c r="F620">
        <f>Mod0.3.dat!F606</f>
        <v>0.24099999999999999</v>
      </c>
      <c r="G620">
        <f>Mod0.3.dat!G606</f>
        <v>0.30099999999999999</v>
      </c>
      <c r="H620">
        <f>Mod0.3.dat!H606</f>
        <v>0.38800000000000001</v>
      </c>
      <c r="I620">
        <f>Mod0.3.dat!I606</f>
        <v>0.46600000000000003</v>
      </c>
      <c r="J620">
        <f>Mod0.3.dat!J606</f>
        <v>0.58799999999999997</v>
      </c>
      <c r="K620">
        <f>Mod0.3.dat!K606</f>
        <v>0.871</v>
      </c>
      <c r="L620">
        <f>Mod0.3.dat!L606</f>
        <v>1.2649999999999999</v>
      </c>
      <c r="M620">
        <f>Mod0.3.dat!M606</f>
        <v>1.972</v>
      </c>
    </row>
    <row r="621" spans="1:13" x14ac:dyDescent="0.3">
      <c r="B621">
        <f>Mod0.3.dat!B607</f>
        <v>2.5999999999999999E-2</v>
      </c>
      <c r="C621">
        <f>Mod0.3.dat!C607</f>
        <v>0.06</v>
      </c>
      <c r="D621">
        <f>Mod0.3.dat!D607</f>
        <v>0.13200000000000001</v>
      </c>
      <c r="E621">
        <f>Mod0.3.dat!E607</f>
        <v>0.23100000000000001</v>
      </c>
      <c r="F621">
        <f>Mod0.3.dat!F607</f>
        <v>0.27200000000000002</v>
      </c>
      <c r="G621">
        <f>Mod0.3.dat!G607</f>
        <v>0.35</v>
      </c>
      <c r="H621">
        <f>Mod0.3.dat!H607</f>
        <v>0.44700000000000001</v>
      </c>
      <c r="I621">
        <f>Mod0.3.dat!I607</f>
        <v>0.51900000000000002</v>
      </c>
      <c r="J621">
        <f>Mod0.3.dat!J607</f>
        <v>0.71599999999999997</v>
      </c>
      <c r="K621">
        <f>Mod0.3.dat!K607</f>
        <v>0.82</v>
      </c>
      <c r="L621">
        <f>Mod0.3.dat!L607</f>
        <v>1.073</v>
      </c>
      <c r="M621">
        <f>Mod0.3.dat!M607</f>
        <v>1.8540000000000001</v>
      </c>
    </row>
    <row r="622" spans="1:13" x14ac:dyDescent="0.3">
      <c r="B622">
        <f>Mod0.3.dat!B608</f>
        <v>5.1999999999999998E-2</v>
      </c>
      <c r="C622">
        <f>Mod0.3.dat!C608</f>
        <v>9.5000000000000001E-2</v>
      </c>
      <c r="D622">
        <f>Mod0.3.dat!D608</f>
        <v>0.14899999999999999</v>
      </c>
      <c r="E622">
        <f>Mod0.3.dat!E608</f>
        <v>0.24199999999999999</v>
      </c>
      <c r="F622">
        <f>Mod0.3.dat!F608</f>
        <v>0.29399999999999998</v>
      </c>
      <c r="G622">
        <f>Mod0.3.dat!G608</f>
        <v>0.34</v>
      </c>
      <c r="H622">
        <f>Mod0.3.dat!H608</f>
        <v>0.40699999999999997</v>
      </c>
      <c r="I622">
        <f>Mod0.3.dat!I608</f>
        <v>0.503</v>
      </c>
      <c r="J622">
        <f>Mod0.3.dat!J608</f>
        <v>0.63700000000000001</v>
      </c>
      <c r="K622">
        <f>Mod0.3.dat!K608</f>
        <v>0.76500000000000001</v>
      </c>
      <c r="L622">
        <f>Mod0.3.dat!L608</f>
        <v>1.1839999999999999</v>
      </c>
      <c r="M622">
        <f>Mod0.3.dat!M608</f>
        <v>1.9</v>
      </c>
    </row>
    <row r="623" spans="1:13" x14ac:dyDescent="0.3">
      <c r="B623">
        <f>Mod0.3.dat!B609</f>
        <v>5.5E-2</v>
      </c>
      <c r="C623">
        <f>Mod0.3.dat!C609</f>
        <v>8.5000000000000006E-2</v>
      </c>
      <c r="D623">
        <f>Mod0.3.dat!D609</f>
        <v>0.16600000000000001</v>
      </c>
      <c r="E623">
        <f>Mod0.3.dat!E609</f>
        <v>0.20699999999999999</v>
      </c>
      <c r="F623">
        <f>Mod0.3.dat!F609</f>
        <v>0.26900000000000002</v>
      </c>
      <c r="G623">
        <f>Mod0.3.dat!G609</f>
        <v>0.32300000000000001</v>
      </c>
      <c r="H623">
        <f>Mod0.3.dat!H609</f>
        <v>0.378</v>
      </c>
      <c r="I623">
        <f>Mod0.3.dat!I609</f>
        <v>0.47199999999999998</v>
      </c>
      <c r="J623">
        <f>Mod0.3.dat!J609</f>
        <v>0.53600000000000003</v>
      </c>
      <c r="K623">
        <f>Mod0.3.dat!K609</f>
        <v>0.64400000000000002</v>
      </c>
      <c r="L623">
        <f>Mod0.3.dat!L609</f>
        <v>0.98699999999999999</v>
      </c>
      <c r="M623">
        <f>Mod0.3.dat!M609</f>
        <v>1.1850000000000001</v>
      </c>
    </row>
    <row r="624" spans="1:13" x14ac:dyDescent="0.3">
      <c r="B624">
        <f>Mod0.3.dat!B610</f>
        <v>7.0000000000000007E-2</v>
      </c>
      <c r="C624">
        <f>Mod0.3.dat!C610</f>
        <v>9.9000000000000005E-2</v>
      </c>
      <c r="D624">
        <f>Mod0.3.dat!D610</f>
        <v>0.122</v>
      </c>
      <c r="E624">
        <f>Mod0.3.dat!E610</f>
        <v>0.23</v>
      </c>
      <c r="F624">
        <f>Mod0.3.dat!F610</f>
        <v>0.27300000000000002</v>
      </c>
      <c r="G624">
        <f>Mod0.3.dat!G610</f>
        <v>0.32</v>
      </c>
      <c r="H624">
        <f>Mod0.3.dat!H610</f>
        <v>0.374</v>
      </c>
      <c r="I624">
        <f>Mod0.3.dat!I610</f>
        <v>0.46100000000000002</v>
      </c>
      <c r="J624">
        <f>Mod0.3.dat!J610</f>
        <v>0.59599999999999997</v>
      </c>
      <c r="K624">
        <f>Mod0.3.dat!K610</f>
        <v>0.70899999999999996</v>
      </c>
      <c r="L624">
        <f>Mod0.3.dat!L610</f>
        <v>1.196</v>
      </c>
      <c r="M624">
        <f>Mod0.3.dat!M610</f>
        <v>1.7689999999999999</v>
      </c>
    </row>
    <row r="625" spans="2:13" x14ac:dyDescent="0.3">
      <c r="B625">
        <f>Mod0.3.dat!B611</f>
        <v>3.5000000000000003E-2</v>
      </c>
      <c r="C625">
        <f>Mod0.3.dat!C611</f>
        <v>0.13500000000000001</v>
      </c>
      <c r="D625">
        <f>Mod0.3.dat!D611</f>
        <v>0.154</v>
      </c>
      <c r="E625">
        <f>Mod0.3.dat!E611</f>
        <v>0.185</v>
      </c>
      <c r="F625">
        <f>Mod0.3.dat!F611</f>
        <v>0.26600000000000001</v>
      </c>
      <c r="G625">
        <f>Mod0.3.dat!G611</f>
        <v>0.33</v>
      </c>
      <c r="H625">
        <f>Mod0.3.dat!H611</f>
        <v>0.38300000000000001</v>
      </c>
      <c r="I625">
        <f>Mod0.3.dat!I611</f>
        <v>0.44900000000000001</v>
      </c>
      <c r="J625">
        <f>Mod0.3.dat!J611</f>
        <v>0.57699999999999996</v>
      </c>
      <c r="K625">
        <f>Mod0.3.dat!K611</f>
        <v>0.68500000000000005</v>
      </c>
      <c r="L625">
        <f>Mod0.3.dat!L611</f>
        <v>1.012</v>
      </c>
      <c r="M625">
        <f>Mod0.3.dat!M611</f>
        <v>1.8460000000000001</v>
      </c>
    </row>
    <row r="626" spans="2:13" x14ac:dyDescent="0.3">
      <c r="B626">
        <f>Mod0.3.dat!B612</f>
        <v>5.8000000000000003E-2</v>
      </c>
      <c r="C626">
        <f>Mod0.3.dat!C612</f>
        <v>0.14799999999999999</v>
      </c>
      <c r="D626">
        <f>Mod0.3.dat!D612</f>
        <v>0.18099999999999999</v>
      </c>
      <c r="E626">
        <f>Mod0.3.dat!E612</f>
        <v>0.223</v>
      </c>
      <c r="F626">
        <f>Mod0.3.dat!F612</f>
        <v>0.27</v>
      </c>
      <c r="G626">
        <f>Mod0.3.dat!G612</f>
        <v>0.33900000000000002</v>
      </c>
      <c r="H626">
        <f>Mod0.3.dat!H612</f>
        <v>0.39800000000000002</v>
      </c>
      <c r="I626">
        <f>Mod0.3.dat!I612</f>
        <v>0.47299999999999998</v>
      </c>
      <c r="J626">
        <f>Mod0.3.dat!J612</f>
        <v>0.57299999999999995</v>
      </c>
      <c r="K626">
        <f>Mod0.3.dat!K612</f>
        <v>0.79600000000000004</v>
      </c>
      <c r="L626">
        <f>Mod0.3.dat!L612</f>
        <v>1.3759999999999999</v>
      </c>
      <c r="M626">
        <f>Mod0.3.dat!M612</f>
        <v>1.647</v>
      </c>
    </row>
    <row r="627" spans="2:13" x14ac:dyDescent="0.3">
      <c r="B627">
        <f>Mod0.3.dat!B613</f>
        <v>7.2999999999999995E-2</v>
      </c>
      <c r="C627">
        <f>Mod0.3.dat!C613</f>
        <v>7.4999999999999997E-2</v>
      </c>
      <c r="D627">
        <f>Mod0.3.dat!D613</f>
        <v>0.17199999999999999</v>
      </c>
      <c r="E627">
        <f>Mod0.3.dat!E613</f>
        <v>0.247</v>
      </c>
      <c r="F627">
        <f>Mod0.3.dat!F613</f>
        <v>0.28599999999999998</v>
      </c>
      <c r="G627">
        <f>Mod0.3.dat!G613</f>
        <v>0.34599999999999997</v>
      </c>
      <c r="H627">
        <f>Mod0.3.dat!H613</f>
        <v>0.42699999999999999</v>
      </c>
      <c r="I627">
        <f>Mod0.3.dat!I613</f>
        <v>0.51800000000000002</v>
      </c>
      <c r="J627">
        <f>Mod0.3.dat!J613</f>
        <v>0.64</v>
      </c>
      <c r="K627">
        <f>Mod0.3.dat!K613</f>
        <v>0.84399999999999997</v>
      </c>
      <c r="L627">
        <f>Mod0.3.dat!L613</f>
        <v>1.351</v>
      </c>
      <c r="M627">
        <f>Mod0.3.dat!M613</f>
        <v>2.11</v>
      </c>
    </row>
    <row r="628" spans="2:13" x14ac:dyDescent="0.3">
      <c r="B628">
        <f>Mod0.3.dat!B614</f>
        <v>7.5999999999999998E-2</v>
      </c>
      <c r="C628">
        <f>Mod0.3.dat!C614</f>
        <v>0.11700000000000001</v>
      </c>
      <c r="D628">
        <f>Mod0.3.dat!D614</f>
        <v>0.14000000000000001</v>
      </c>
      <c r="E628">
        <f>Mod0.3.dat!E614</f>
        <v>0.191</v>
      </c>
      <c r="F628">
        <f>Mod0.3.dat!F614</f>
        <v>0.27</v>
      </c>
      <c r="G628">
        <f>Mod0.3.dat!G614</f>
        <v>0.35699999999999998</v>
      </c>
      <c r="H628">
        <f>Mod0.3.dat!H614</f>
        <v>0.434</v>
      </c>
      <c r="I628">
        <f>Mod0.3.dat!I614</f>
        <v>0.503</v>
      </c>
      <c r="J628">
        <f>Mod0.3.dat!J614</f>
        <v>0.57699999999999996</v>
      </c>
      <c r="K628">
        <f>Mod0.3.dat!K614</f>
        <v>0.68899999999999995</v>
      </c>
      <c r="L628">
        <f>Mod0.3.dat!L614</f>
        <v>1.089</v>
      </c>
      <c r="M628">
        <f>Mod0.3.dat!M614</f>
        <v>1.9790000000000001</v>
      </c>
    </row>
    <row r="629" spans="2:13" x14ac:dyDescent="0.3">
      <c r="B629">
        <f>Mod0.3.dat!B615</f>
        <v>0.1</v>
      </c>
      <c r="C629">
        <f>Mod0.3.dat!C615</f>
        <v>0.124</v>
      </c>
      <c r="D629">
        <f>Mod0.3.dat!D615</f>
        <v>0.159</v>
      </c>
      <c r="E629">
        <f>Mod0.3.dat!E615</f>
        <v>0.19700000000000001</v>
      </c>
      <c r="F629">
        <f>Mod0.3.dat!F615</f>
        <v>0.23300000000000001</v>
      </c>
      <c r="G629">
        <f>Mod0.3.dat!G615</f>
        <v>0.34200000000000003</v>
      </c>
      <c r="H629">
        <f>Mod0.3.dat!H615</f>
        <v>0.44400000000000001</v>
      </c>
      <c r="I629">
        <f>Mod0.3.dat!I615</f>
        <v>0.51200000000000001</v>
      </c>
      <c r="J629">
        <f>Mod0.3.dat!J615</f>
        <v>0.58799999999999997</v>
      </c>
      <c r="K629">
        <f>Mod0.3.dat!K615</f>
        <v>0.75</v>
      </c>
      <c r="L629">
        <f>Mod0.3.dat!L615</f>
        <v>1.012</v>
      </c>
      <c r="M629">
        <f>Mod0.3.dat!M615</f>
        <v>1.3720000000000001</v>
      </c>
    </row>
    <row r="630" spans="2:13" x14ac:dyDescent="0.3">
      <c r="B630">
        <f>Mod0.3.dat!B616</f>
        <v>5.1999999999999998E-2</v>
      </c>
      <c r="C630">
        <f>Mod0.3.dat!C616</f>
        <v>0.10299999999999999</v>
      </c>
      <c r="D630">
        <f>Mod0.3.dat!D616</f>
        <v>0.22</v>
      </c>
      <c r="E630">
        <f>Mod0.3.dat!E616</f>
        <v>0.24099999999999999</v>
      </c>
      <c r="F630">
        <f>Mod0.3.dat!F616</f>
        <v>0.27800000000000002</v>
      </c>
      <c r="G630">
        <f>Mod0.3.dat!G616</f>
        <v>0.33900000000000002</v>
      </c>
      <c r="H630">
        <f>Mod0.3.dat!H616</f>
        <v>0.46700000000000003</v>
      </c>
      <c r="I630">
        <f>Mod0.3.dat!I616</f>
        <v>0.58499999999999996</v>
      </c>
      <c r="J630">
        <f>Mod0.3.dat!J616</f>
        <v>0.70199999999999996</v>
      </c>
      <c r="K630">
        <f>Mod0.3.dat!K616</f>
        <v>0.77900000000000003</v>
      </c>
      <c r="L630">
        <f>Mod0.3.dat!L616</f>
        <v>0.88</v>
      </c>
      <c r="M630">
        <f>Mod0.3.dat!M616</f>
        <v>1.538</v>
      </c>
    </row>
    <row r="631" spans="2:13" x14ac:dyDescent="0.3">
      <c r="B631">
        <f>Mod0.3.dat!B617</f>
        <v>6.4000000000000001E-2</v>
      </c>
      <c r="C631">
        <f>Mod0.3.dat!C617</f>
        <v>9.0999999999999998E-2</v>
      </c>
      <c r="D631">
        <f>Mod0.3.dat!D617</f>
        <v>0.153</v>
      </c>
      <c r="E631">
        <f>Mod0.3.dat!E617</f>
        <v>0.26400000000000001</v>
      </c>
      <c r="F631">
        <f>Mod0.3.dat!F617</f>
        <v>0.309</v>
      </c>
      <c r="G631">
        <f>Mod0.3.dat!G617</f>
        <v>0.373</v>
      </c>
      <c r="H631">
        <f>Mod0.3.dat!H617</f>
        <v>0.46100000000000002</v>
      </c>
      <c r="I631">
        <f>Mod0.3.dat!I617</f>
        <v>0.58199999999999996</v>
      </c>
      <c r="J631">
        <f>Mod0.3.dat!J617</f>
        <v>0.69399999999999995</v>
      </c>
      <c r="K631">
        <f>Mod0.3.dat!K617</f>
        <v>0.83499999999999996</v>
      </c>
      <c r="L631">
        <f>Mod0.3.dat!L617</f>
        <v>0.97</v>
      </c>
      <c r="M631">
        <f>Mod0.3.dat!M617</f>
        <v>1.5980000000000001</v>
      </c>
    </row>
    <row r="632" spans="2:13" x14ac:dyDescent="0.3">
      <c r="B632">
        <f>Mod0.3.dat!B618</f>
        <v>3.6999999999999998E-2</v>
      </c>
      <c r="C632">
        <f>Mod0.3.dat!C618</f>
        <v>0.106</v>
      </c>
      <c r="D632">
        <f>Mod0.3.dat!D618</f>
        <v>0.13200000000000001</v>
      </c>
      <c r="E632">
        <f>Mod0.3.dat!E618</f>
        <v>0.186</v>
      </c>
      <c r="F632">
        <f>Mod0.3.dat!F618</f>
        <v>0.27100000000000002</v>
      </c>
      <c r="G632">
        <f>Mod0.3.dat!G618</f>
        <v>0.38100000000000001</v>
      </c>
      <c r="H632">
        <f>Mod0.3.dat!H618</f>
        <v>0.45100000000000001</v>
      </c>
      <c r="I632">
        <f>Mod0.3.dat!I618</f>
        <v>0.54200000000000004</v>
      </c>
      <c r="J632">
        <f>Mod0.3.dat!J618</f>
        <v>0.66700000000000004</v>
      </c>
      <c r="K632">
        <f>Mod0.3.dat!K618</f>
        <v>0.78700000000000003</v>
      </c>
      <c r="L632">
        <f>Mod0.3.dat!L618</f>
        <v>0.90100000000000002</v>
      </c>
      <c r="M632">
        <f>Mod0.3.dat!M618</f>
        <v>1.0529999999999999</v>
      </c>
    </row>
    <row r="633" spans="2:13" x14ac:dyDescent="0.3">
      <c r="B633">
        <f>Mod0.3.dat!B619</f>
        <v>6.3E-2</v>
      </c>
      <c r="C633">
        <f>Mod0.3.dat!C619</f>
        <v>8.3000000000000004E-2</v>
      </c>
      <c r="D633">
        <f>Mod0.3.dat!D619</f>
        <v>0.11799999999999999</v>
      </c>
      <c r="E633">
        <f>Mod0.3.dat!E619</f>
        <v>0.17699999999999999</v>
      </c>
      <c r="F633">
        <f>Mod0.3.dat!F619</f>
        <v>0.23899999999999999</v>
      </c>
      <c r="G633">
        <f>Mod0.3.dat!G619</f>
        <v>0.27500000000000002</v>
      </c>
      <c r="H633">
        <f>Mod0.3.dat!H619</f>
        <v>0.40899999999999997</v>
      </c>
      <c r="I633">
        <f>Mod0.3.dat!I619</f>
        <v>0.52400000000000002</v>
      </c>
      <c r="J633">
        <f>Mod0.3.dat!J619</f>
        <v>0.59399999999999997</v>
      </c>
      <c r="K633">
        <f>Mod0.3.dat!K619</f>
        <v>0.70899999999999996</v>
      </c>
      <c r="L633">
        <f>Mod0.3.dat!L619</f>
        <v>0.85099999999999998</v>
      </c>
      <c r="M633">
        <f>Mod0.3.dat!M619</f>
        <v>1.046</v>
      </c>
    </row>
    <row r="634" spans="2:13" x14ac:dyDescent="0.3">
      <c r="B634">
        <f>Mod0.3.dat!B620</f>
        <v>1.0999999999999999E-2</v>
      </c>
      <c r="C634">
        <f>Mod0.3.dat!C620</f>
        <v>8.8999999999999996E-2</v>
      </c>
      <c r="D634">
        <f>Mod0.3.dat!D620</f>
        <v>0.121</v>
      </c>
      <c r="E634">
        <f>Mod0.3.dat!E620</f>
        <v>0.18099999999999999</v>
      </c>
      <c r="F634">
        <f>Mod0.3.dat!F620</f>
        <v>0.246</v>
      </c>
      <c r="G634">
        <f>Mod0.3.dat!G620</f>
        <v>0.32</v>
      </c>
      <c r="H634">
        <f>Mod0.3.dat!H620</f>
        <v>0.40799999999999997</v>
      </c>
      <c r="I634">
        <f>Mod0.3.dat!I620</f>
        <v>0.57899999999999996</v>
      </c>
      <c r="J634">
        <f>Mod0.3.dat!J620</f>
        <v>0.71899999999999997</v>
      </c>
      <c r="K634">
        <f>Mod0.3.dat!K620</f>
        <v>0.85299999999999998</v>
      </c>
      <c r="L634">
        <f>Mod0.3.dat!L620</f>
        <v>0.96499999999999997</v>
      </c>
      <c r="M634">
        <f>Mod0.3.dat!M620</f>
        <v>1.1739999999999999</v>
      </c>
    </row>
    <row r="635" spans="2:13" x14ac:dyDescent="0.3">
      <c r="B635">
        <f>Mod0.3.dat!B621</f>
        <v>4.1000000000000002E-2</v>
      </c>
      <c r="C635">
        <f>Mod0.3.dat!C621</f>
        <v>8.4000000000000005E-2</v>
      </c>
      <c r="D635">
        <f>Mod0.3.dat!D621</f>
        <v>0.112</v>
      </c>
      <c r="E635">
        <f>Mod0.3.dat!E621</f>
        <v>0.224</v>
      </c>
      <c r="F635">
        <f>Mod0.3.dat!F621</f>
        <v>0.27</v>
      </c>
      <c r="G635">
        <f>Mod0.3.dat!G621</f>
        <v>0.33600000000000002</v>
      </c>
      <c r="H635">
        <f>Mod0.3.dat!H621</f>
        <v>0.46200000000000002</v>
      </c>
      <c r="I635">
        <f>Mod0.3.dat!I621</f>
        <v>0.64300000000000002</v>
      </c>
      <c r="J635">
        <f>Mod0.3.dat!J621</f>
        <v>0.80800000000000005</v>
      </c>
      <c r="K635">
        <f>Mod0.3.dat!K621</f>
        <v>0.86799999999999999</v>
      </c>
      <c r="L635">
        <f>Mod0.3.dat!L621</f>
        <v>1.0580000000000001</v>
      </c>
      <c r="M635">
        <f>Mod0.3.dat!M621</f>
        <v>1.421</v>
      </c>
    </row>
    <row r="636" spans="2:13" x14ac:dyDescent="0.3">
      <c r="B636">
        <f>Mod0.3.dat!B622</f>
        <v>7.0000000000000007E-2</v>
      </c>
      <c r="C636">
        <f>Mod0.3.dat!C622</f>
        <v>9.8000000000000004E-2</v>
      </c>
      <c r="D636">
        <f>Mod0.3.dat!D622</f>
        <v>0.14499999999999999</v>
      </c>
      <c r="E636">
        <f>Mod0.3.dat!E622</f>
        <v>0.192</v>
      </c>
      <c r="F636">
        <f>Mod0.3.dat!F622</f>
        <v>0.27</v>
      </c>
      <c r="G636">
        <f>Mod0.3.dat!G622</f>
        <v>0.34</v>
      </c>
      <c r="H636">
        <f>Mod0.3.dat!H622</f>
        <v>0.42899999999999999</v>
      </c>
      <c r="I636">
        <f>Mod0.3.dat!I622</f>
        <v>0.57699999999999996</v>
      </c>
      <c r="J636">
        <f>Mod0.3.dat!J622</f>
        <v>0.80700000000000005</v>
      </c>
      <c r="K636">
        <f>Mod0.3.dat!K622</f>
        <v>0.96499999999999997</v>
      </c>
      <c r="L636">
        <f>Mod0.3.dat!L622</f>
        <v>1.115</v>
      </c>
      <c r="M636">
        <f>Mod0.3.dat!M622</f>
        <v>1.367</v>
      </c>
    </row>
    <row r="637" spans="2:13" x14ac:dyDescent="0.3">
      <c r="B637">
        <f>Mod0.3.dat!B623</f>
        <v>6.0999999999999999E-2</v>
      </c>
      <c r="C637">
        <f>Mod0.3.dat!C623</f>
        <v>9.1999999999999998E-2</v>
      </c>
      <c r="D637">
        <f>Mod0.3.dat!D623</f>
        <v>0.151</v>
      </c>
      <c r="E637">
        <f>Mod0.3.dat!E623</f>
        <v>0.191</v>
      </c>
      <c r="F637">
        <f>Mod0.3.dat!F623</f>
        <v>0.28000000000000003</v>
      </c>
      <c r="G637">
        <f>Mod0.3.dat!G623</f>
        <v>0.35199999999999998</v>
      </c>
      <c r="H637">
        <f>Mod0.3.dat!H623</f>
        <v>0.52400000000000002</v>
      </c>
      <c r="I637">
        <f>Mod0.3.dat!I623</f>
        <v>0.68300000000000005</v>
      </c>
      <c r="J637">
        <f>Mod0.3.dat!J623</f>
        <v>0.94499999999999995</v>
      </c>
      <c r="K637">
        <f>Mod0.3.dat!K623</f>
        <v>1.216</v>
      </c>
      <c r="L637">
        <f>Mod0.3.dat!L623</f>
        <v>1.4259999999999999</v>
      </c>
      <c r="M637">
        <f>Mod0.3.dat!M623</f>
        <v>1.4770000000000001</v>
      </c>
    </row>
    <row r="638" spans="2:13" x14ac:dyDescent="0.3">
      <c r="B638">
        <f>Mod0.3.dat!B624</f>
        <v>0.104</v>
      </c>
      <c r="C638">
        <f>Mod0.3.dat!C624</f>
        <v>0.106</v>
      </c>
      <c r="D638">
        <f>Mod0.3.dat!D624</f>
        <v>0.14599999999999999</v>
      </c>
      <c r="E638">
        <f>Mod0.3.dat!E624</f>
        <v>0.20100000000000001</v>
      </c>
      <c r="F638">
        <f>Mod0.3.dat!F624</f>
        <v>0.26</v>
      </c>
      <c r="G638">
        <f>Mod0.3.dat!G624</f>
        <v>0.35499999999999998</v>
      </c>
      <c r="H638">
        <f>Mod0.3.dat!H624</f>
        <v>0.495</v>
      </c>
      <c r="I638">
        <f>Mod0.3.dat!I624</f>
        <v>0.68300000000000005</v>
      </c>
      <c r="J638">
        <f>Mod0.3.dat!J624</f>
        <v>0.88400000000000001</v>
      </c>
      <c r="K638">
        <f>Mod0.3.dat!K624</f>
        <v>1.0880000000000001</v>
      </c>
      <c r="L638">
        <f>Mod0.3.dat!L624</f>
        <v>1.4670000000000001</v>
      </c>
      <c r="M638">
        <f>Mod0.3.dat!M624</f>
        <v>1.647</v>
      </c>
    </row>
    <row r="639" spans="2:13" x14ac:dyDescent="0.3">
      <c r="B639">
        <f>Mod0.3.dat!B625</f>
        <v>8.4000000000000005E-2</v>
      </c>
      <c r="C639">
        <f>Mod0.3.dat!C625</f>
        <v>0.128</v>
      </c>
      <c r="D639">
        <f>Mod0.3.dat!D625</f>
        <v>0.13800000000000001</v>
      </c>
      <c r="E639">
        <f>Mod0.3.dat!E625</f>
        <v>0.17799999999999999</v>
      </c>
      <c r="F639">
        <f>Mod0.3.dat!F625</f>
        <v>0.248</v>
      </c>
      <c r="G639">
        <f>Mod0.3.dat!G625</f>
        <v>0.34</v>
      </c>
      <c r="H639">
        <f>Mod0.3.dat!H625</f>
        <v>0.54500000000000004</v>
      </c>
      <c r="I639">
        <f>Mod0.3.dat!I625</f>
        <v>0.80600000000000005</v>
      </c>
      <c r="J639">
        <f>Mod0.3.dat!J625</f>
        <v>1.0349999999999999</v>
      </c>
      <c r="K639">
        <f>Mod0.3.dat!K625</f>
        <v>1.246</v>
      </c>
      <c r="L639">
        <f>Mod0.3.dat!L625</f>
        <v>1.4119999999999999</v>
      </c>
      <c r="M639">
        <f>Mod0.3.dat!M625</f>
        <v>1.655</v>
      </c>
    </row>
    <row r="640" spans="2:13" x14ac:dyDescent="0.3">
      <c r="B640">
        <f>Mod0.3.dat!B626</f>
        <v>0.09</v>
      </c>
      <c r="C640">
        <f>Mod0.3.dat!C626</f>
        <v>0.109</v>
      </c>
      <c r="D640">
        <f>Mod0.3.dat!D626</f>
        <v>0.13400000000000001</v>
      </c>
      <c r="E640">
        <f>Mod0.3.dat!E626</f>
        <v>0.17399999999999999</v>
      </c>
      <c r="F640">
        <f>Mod0.3.dat!F626</f>
        <v>0.25</v>
      </c>
      <c r="G640">
        <f>Mod0.3.dat!G626</f>
        <v>0.33100000000000002</v>
      </c>
      <c r="H640">
        <f>Mod0.3.dat!H626</f>
        <v>0.46500000000000002</v>
      </c>
      <c r="I640">
        <f>Mod0.3.dat!I626</f>
        <v>0.74199999999999999</v>
      </c>
      <c r="J640">
        <f>Mod0.3.dat!J626</f>
        <v>1.0209999999999999</v>
      </c>
      <c r="K640">
        <f>Mod0.3.dat!K626</f>
        <v>1.258</v>
      </c>
      <c r="L640">
        <f>Mod0.3.dat!L626</f>
        <v>1.3759999999999999</v>
      </c>
      <c r="M640">
        <f>Mod0.3.dat!M626</f>
        <v>1.776</v>
      </c>
    </row>
    <row r="641" spans="1:13" x14ac:dyDescent="0.3">
      <c r="B641">
        <f>Mod0.3.dat!B627</f>
        <v>4.2999999999999997E-2</v>
      </c>
      <c r="C641">
        <f>Mod0.3.dat!C627</f>
        <v>6.4000000000000001E-2</v>
      </c>
      <c r="D641">
        <f>Mod0.3.dat!D627</f>
        <v>0.16300000000000001</v>
      </c>
      <c r="E641">
        <f>Mod0.3.dat!E627</f>
        <v>0.19600000000000001</v>
      </c>
      <c r="F641">
        <f>Mod0.3.dat!F627</f>
        <v>0.255</v>
      </c>
      <c r="G641">
        <f>Mod0.3.dat!G627</f>
        <v>0.34599999999999997</v>
      </c>
      <c r="H641">
        <f>Mod0.3.dat!H627</f>
        <v>0.46600000000000003</v>
      </c>
      <c r="I641">
        <f>Mod0.3.dat!I627</f>
        <v>0.75600000000000001</v>
      </c>
      <c r="J641">
        <f>Mod0.3.dat!J627</f>
        <v>0.999</v>
      </c>
      <c r="K641">
        <f>Mod0.3.dat!K627</f>
        <v>1.141</v>
      </c>
      <c r="L641">
        <f>Mod0.3.dat!L627</f>
        <v>1.228</v>
      </c>
      <c r="M641">
        <f>Mod0.3.dat!M627</f>
        <v>1.5629999999999999</v>
      </c>
    </row>
    <row r="642" spans="1:13" x14ac:dyDescent="0.3">
      <c r="B642">
        <f>Mod0.3.dat!B628</f>
        <v>6.6000000000000003E-2</v>
      </c>
      <c r="C642">
        <f>Mod0.3.dat!C628</f>
        <v>9.8000000000000004E-2</v>
      </c>
      <c r="D642">
        <f>Mod0.3.dat!D628</f>
        <v>0.122</v>
      </c>
      <c r="E642">
        <f>Mod0.3.dat!E628</f>
        <v>0.17899999999999999</v>
      </c>
      <c r="F642">
        <f>Mod0.3.dat!F628</f>
        <v>0.25800000000000001</v>
      </c>
      <c r="G642">
        <f>Mod0.3.dat!G628</f>
        <v>0.32500000000000001</v>
      </c>
      <c r="H642">
        <f>Mod0.3.dat!H628</f>
        <v>0.46100000000000002</v>
      </c>
      <c r="I642">
        <f>Mod0.3.dat!I628</f>
        <v>0.61399999999999999</v>
      </c>
      <c r="J642">
        <f>Mod0.3.dat!J628</f>
        <v>0.82799999999999996</v>
      </c>
      <c r="K642">
        <f>Mod0.3.dat!K628</f>
        <v>1.0740000000000001</v>
      </c>
      <c r="L642">
        <f>Mod0.3.dat!L628</f>
        <v>1.36</v>
      </c>
      <c r="M642">
        <f>Mod0.3.dat!M628</f>
        <v>1.671</v>
      </c>
    </row>
    <row r="643" spans="1:13" x14ac:dyDescent="0.3">
      <c r="B643">
        <f>Mod0.3.dat!B629</f>
        <v>3.1E-2</v>
      </c>
      <c r="C643">
        <f>Mod0.3.dat!C629</f>
        <v>7.3999999999999996E-2</v>
      </c>
      <c r="D643">
        <f>Mod0.3.dat!D629</f>
        <v>0.13</v>
      </c>
      <c r="E643">
        <f>Mod0.3.dat!E629</f>
        <v>0.2</v>
      </c>
      <c r="F643">
        <f>Mod0.3.dat!F629</f>
        <v>0.25700000000000001</v>
      </c>
      <c r="G643">
        <f>Mod0.3.dat!G629</f>
        <v>0.32900000000000001</v>
      </c>
      <c r="H643">
        <f>Mod0.3.dat!H629</f>
        <v>0.44500000000000001</v>
      </c>
      <c r="I643">
        <f>Mod0.3.dat!I629</f>
        <v>0.64500000000000002</v>
      </c>
      <c r="J643">
        <f>Mod0.3.dat!J629</f>
        <v>0.88300000000000001</v>
      </c>
      <c r="K643">
        <f>Mod0.3.dat!K629</f>
        <v>1.1020000000000001</v>
      </c>
      <c r="L643">
        <f>Mod0.3.dat!L629</f>
        <v>1.321</v>
      </c>
      <c r="M643">
        <f>Mod0.3.dat!M629</f>
        <v>1.649</v>
      </c>
    </row>
    <row r="644" spans="1:13" x14ac:dyDescent="0.3">
      <c r="B644">
        <f>Mod0.3.dat!B630</f>
        <v>3.5999999999999997E-2</v>
      </c>
      <c r="C644">
        <f>Mod0.3.dat!C630</f>
        <v>8.5999999999999993E-2</v>
      </c>
      <c r="D644">
        <f>Mod0.3.dat!D630</f>
        <v>0.11700000000000001</v>
      </c>
      <c r="E644">
        <f>Mod0.3.dat!E630</f>
        <v>0.186</v>
      </c>
      <c r="F644">
        <f>Mod0.3.dat!F630</f>
        <v>0.245</v>
      </c>
      <c r="G644">
        <f>Mod0.3.dat!G630</f>
        <v>0.307</v>
      </c>
      <c r="H644">
        <f>Mod0.3.dat!H630</f>
        <v>0.4</v>
      </c>
      <c r="I644">
        <f>Mod0.3.dat!I630</f>
        <v>0.56399999999999995</v>
      </c>
      <c r="J644">
        <f>Mod0.3.dat!J630</f>
        <v>0.76800000000000002</v>
      </c>
      <c r="K644">
        <f>Mod0.3.dat!K630</f>
        <v>1.0049999999999999</v>
      </c>
      <c r="L644">
        <f>Mod0.3.dat!L630</f>
        <v>1.2090000000000001</v>
      </c>
      <c r="M644">
        <f>Mod0.3.dat!M630</f>
        <v>1.5369999999999999</v>
      </c>
    </row>
    <row r="645" spans="1:13" x14ac:dyDescent="0.3">
      <c r="B645">
        <f>Mod0.3.dat!B631</f>
        <v>3.4000000000000002E-2</v>
      </c>
      <c r="C645">
        <f>Mod0.3.dat!C631</f>
        <v>0.08</v>
      </c>
      <c r="D645">
        <f>Mod0.3.dat!D631</f>
        <v>0.158</v>
      </c>
      <c r="E645">
        <f>Mod0.3.dat!E631</f>
        <v>0.193</v>
      </c>
      <c r="F645">
        <f>Mod0.3.dat!F631</f>
        <v>0.247</v>
      </c>
      <c r="G645">
        <f>Mod0.3.dat!G631</f>
        <v>0.307</v>
      </c>
      <c r="H645">
        <f>Mod0.3.dat!H631</f>
        <v>0.38700000000000001</v>
      </c>
      <c r="I645">
        <f>Mod0.3.dat!I631</f>
        <v>0.52800000000000002</v>
      </c>
      <c r="J645">
        <f>Mod0.3.dat!J631</f>
        <v>0.7</v>
      </c>
      <c r="K645">
        <f>Mod0.3.dat!K631</f>
        <v>0.89700000000000002</v>
      </c>
      <c r="L645">
        <f>Mod0.3.dat!L631</f>
        <v>1.087</v>
      </c>
      <c r="M645">
        <f>Mod0.3.dat!M631</f>
        <v>1.5409999999999999</v>
      </c>
    </row>
    <row r="646" spans="1:13" x14ac:dyDescent="0.3">
      <c r="B646">
        <f>Mod0.3.dat!B632</f>
        <v>2.9000000000000001E-2</v>
      </c>
      <c r="C646">
        <f>Mod0.3.dat!C632</f>
        <v>7.4999999999999997E-2</v>
      </c>
      <c r="D646">
        <f>Mod0.3.dat!D632</f>
        <v>0.113</v>
      </c>
      <c r="E646">
        <f>Mod0.3.dat!E632</f>
        <v>0.19600000000000001</v>
      </c>
      <c r="F646">
        <f>Mod0.3.dat!F632</f>
        <v>0.25900000000000001</v>
      </c>
      <c r="G646">
        <f>Mod0.3.dat!G632</f>
        <v>0.318</v>
      </c>
      <c r="H646">
        <f>Mod0.3.dat!H632</f>
        <v>0.39900000000000002</v>
      </c>
      <c r="I646">
        <f>Mod0.3.dat!I632</f>
        <v>0.51700000000000002</v>
      </c>
      <c r="J646">
        <f>Mod0.3.dat!J632</f>
        <v>0.64100000000000001</v>
      </c>
      <c r="K646">
        <f>Mod0.3.dat!K632</f>
        <v>0.76700000000000002</v>
      </c>
      <c r="L646">
        <f>Mod0.3.dat!L632</f>
        <v>0.91800000000000004</v>
      </c>
      <c r="M646">
        <f>Mod0.3.dat!M632</f>
        <v>1.296</v>
      </c>
    </row>
    <row r="647" spans="1:13" x14ac:dyDescent="0.3">
      <c r="B647">
        <f>Mod0.3.dat!B633</f>
        <v>3.3000000000000002E-2</v>
      </c>
      <c r="C647">
        <f>Mod0.3.dat!C633</f>
        <v>7.5999999999999998E-2</v>
      </c>
      <c r="D647">
        <f>Mod0.3.dat!D633</f>
        <v>0.11600000000000001</v>
      </c>
      <c r="E647">
        <f>Mod0.3.dat!E633</f>
        <v>0.14099999999999999</v>
      </c>
      <c r="F647">
        <f>Mod0.3.dat!F633</f>
        <v>0.26100000000000001</v>
      </c>
      <c r="G647">
        <f>Mod0.3.dat!G633</f>
        <v>0.35</v>
      </c>
      <c r="H647">
        <f>Mod0.3.dat!H633</f>
        <v>0.41899999999999998</v>
      </c>
      <c r="I647">
        <f>Mod0.3.dat!I633</f>
        <v>0.51600000000000001</v>
      </c>
      <c r="J647">
        <f>Mod0.3.dat!J633</f>
        <v>0.63100000000000001</v>
      </c>
      <c r="K647">
        <f>Mod0.3.dat!K633</f>
        <v>0.752</v>
      </c>
      <c r="L647">
        <f>Mod0.3.dat!L633</f>
        <v>0.92400000000000004</v>
      </c>
      <c r="M647">
        <f>Mod0.3.dat!M633</f>
        <v>1.2629999999999999</v>
      </c>
    </row>
    <row r="648" spans="1:13" x14ac:dyDescent="0.3">
      <c r="B648">
        <f>Mod0.3.dat!B634</f>
        <v>8.5999999999999993E-2</v>
      </c>
      <c r="C648">
        <f>Mod0.3.dat!C634</f>
        <v>7.3999999999999996E-2</v>
      </c>
      <c r="D648">
        <f>Mod0.3.dat!D634</f>
        <v>0.121</v>
      </c>
      <c r="E648">
        <f>Mod0.3.dat!E634</f>
        <v>0.17199999999999999</v>
      </c>
      <c r="F648">
        <f>Mod0.3.dat!F634</f>
        <v>0.22600000000000001</v>
      </c>
      <c r="G648">
        <f>Mod0.3.dat!G634</f>
        <v>0.33100000000000002</v>
      </c>
      <c r="H648">
        <f>Mod0.3.dat!H634</f>
        <v>0.43099999999999999</v>
      </c>
      <c r="I648">
        <f>Mod0.3.dat!I634</f>
        <v>0.51</v>
      </c>
      <c r="J648">
        <f>Mod0.3.dat!J634</f>
        <v>0.621</v>
      </c>
      <c r="K648">
        <f>Mod0.3.dat!K634</f>
        <v>0.75600000000000001</v>
      </c>
      <c r="L648">
        <f>Mod0.3.dat!L634</f>
        <v>0.90300000000000002</v>
      </c>
      <c r="M648">
        <f>Mod0.3.dat!M634</f>
        <v>1.177</v>
      </c>
    </row>
    <row r="649" spans="1:13" x14ac:dyDescent="0.3">
      <c r="B649">
        <f>Mod0.3.dat!B635</f>
        <v>3.5999999999999997E-2</v>
      </c>
      <c r="C649">
        <f>Mod0.3.dat!C635</f>
        <v>4.8000000000000001E-2</v>
      </c>
      <c r="D649">
        <f>Mod0.3.dat!D635</f>
        <v>6.9000000000000006E-2</v>
      </c>
      <c r="E649">
        <f>Mod0.3.dat!E635</f>
        <v>0.186</v>
      </c>
      <c r="F649">
        <f>Mod0.3.dat!F635</f>
        <v>0.254</v>
      </c>
      <c r="G649">
        <f>Mod0.3.dat!G635</f>
        <v>0.312</v>
      </c>
      <c r="H649">
        <f>Mod0.3.dat!H635</f>
        <v>0.41599999999999998</v>
      </c>
      <c r="I649">
        <f>Mod0.3.dat!I635</f>
        <v>0.51500000000000001</v>
      </c>
      <c r="J649">
        <f>Mod0.3.dat!J635</f>
        <v>0.60499999999999998</v>
      </c>
      <c r="K649">
        <f>Mod0.3.dat!K635</f>
        <v>0.71899999999999997</v>
      </c>
      <c r="L649">
        <f>Mod0.3.dat!L635</f>
        <v>0.86099999999999999</v>
      </c>
      <c r="M649">
        <f>Mod0.3.dat!M635</f>
        <v>1.1479999999999999</v>
      </c>
    </row>
    <row r="650" spans="1:13" x14ac:dyDescent="0.3">
      <c r="B650">
        <f>Mod0.3.dat!B636</f>
        <v>1.4E-2</v>
      </c>
      <c r="C650">
        <f>Mod0.3.dat!C636</f>
        <v>4.4999999999999998E-2</v>
      </c>
      <c r="D650">
        <f>Mod0.3.dat!D636</f>
        <v>0.109</v>
      </c>
      <c r="E650">
        <f>Mod0.3.dat!E636</f>
        <v>0.14199999999999999</v>
      </c>
      <c r="F650">
        <f>Mod0.3.dat!F636</f>
        <v>0.253</v>
      </c>
      <c r="G650">
        <f>Mod0.3.dat!G636</f>
        <v>0.33</v>
      </c>
      <c r="H650">
        <f>Mod0.3.dat!H636</f>
        <v>0.41099999999999998</v>
      </c>
      <c r="I650">
        <f>Mod0.3.dat!I636</f>
        <v>0.53200000000000003</v>
      </c>
      <c r="J650">
        <f>Mod0.3.dat!J636</f>
        <v>0.625</v>
      </c>
      <c r="K650">
        <f>Mod0.3.dat!K636</f>
        <v>0.76400000000000001</v>
      </c>
      <c r="L650">
        <f>Mod0.3.dat!L636</f>
        <v>0.88600000000000001</v>
      </c>
      <c r="M650">
        <f>Mod0.3.dat!M636</f>
        <v>1.1439999999999999</v>
      </c>
    </row>
    <row r="651" spans="1:13" x14ac:dyDescent="0.3">
      <c r="B651">
        <f>Mod0.3.dat!B637</f>
        <v>1.4E-2</v>
      </c>
      <c r="C651">
        <f>Mod0.3.dat!C637</f>
        <v>5.1999999999999998E-2</v>
      </c>
      <c r="D651">
        <f>Mod0.3.dat!D637</f>
        <v>0.10100000000000001</v>
      </c>
      <c r="E651">
        <f>Mod0.3.dat!E637</f>
        <v>0.17499999999999999</v>
      </c>
      <c r="F651">
        <f>Mod0.3.dat!F637</f>
        <v>0.23699999999999999</v>
      </c>
      <c r="G651">
        <f>Mod0.3.dat!G637</f>
        <v>0.313</v>
      </c>
      <c r="H651">
        <f>Mod0.3.dat!H637</f>
        <v>0.41499999999999998</v>
      </c>
      <c r="I651">
        <f>Mod0.3.dat!I637</f>
        <v>0.53900000000000003</v>
      </c>
      <c r="J651">
        <f>Mod0.3.dat!J637</f>
        <v>0.64900000000000002</v>
      </c>
      <c r="K651">
        <f>Mod0.3.dat!K637</f>
        <v>0.78700000000000003</v>
      </c>
      <c r="L651">
        <f>Mod0.3.dat!L637</f>
        <v>0.96399999999999997</v>
      </c>
      <c r="M651">
        <f>Mod0.3.dat!M637</f>
        <v>1.4730000000000001</v>
      </c>
    </row>
    <row r="652" spans="1:13" x14ac:dyDescent="0.3">
      <c r="B652">
        <f>Mod0.3.dat!B638</f>
        <v>1.9E-2</v>
      </c>
      <c r="C652">
        <f>Mod0.3.dat!C638</f>
        <v>6.7000000000000004E-2</v>
      </c>
      <c r="D652">
        <f>Mod0.3.dat!D638</f>
        <v>0.10100000000000001</v>
      </c>
      <c r="E652">
        <f>Mod0.3.dat!E638</f>
        <v>0.19</v>
      </c>
      <c r="F652">
        <f>Mod0.3.dat!F638</f>
        <v>0.28699999999999998</v>
      </c>
      <c r="G652">
        <f>Mod0.3.dat!G638</f>
        <v>0.35299999999999998</v>
      </c>
      <c r="H652">
        <f>Mod0.3.dat!H638</f>
        <v>0.46600000000000003</v>
      </c>
      <c r="I652">
        <f>Mod0.3.dat!I638</f>
        <v>0.61299999999999999</v>
      </c>
      <c r="J652">
        <f>Mod0.3.dat!J638</f>
        <v>0.77400000000000002</v>
      </c>
      <c r="K652">
        <f>Mod0.3.dat!K638</f>
        <v>0.92300000000000004</v>
      </c>
      <c r="L652">
        <f>Mod0.3.dat!L638</f>
        <v>1.173</v>
      </c>
      <c r="M652">
        <f>Mod0.3.dat!M638</f>
        <v>1.514</v>
      </c>
    </row>
    <row r="653" spans="1:13" x14ac:dyDescent="0.3">
      <c r="B653">
        <f>Mod0.3.dat!B639</f>
        <v>7.0000000000000001E-3</v>
      </c>
      <c r="C653">
        <f>Mod0.3.dat!C639</f>
        <v>1.4E-2</v>
      </c>
      <c r="D653">
        <f>Mod0.3.dat!D639</f>
        <v>8.2000000000000003E-2</v>
      </c>
      <c r="E653">
        <f>Mod0.3.dat!E639</f>
        <v>0.20200000000000001</v>
      </c>
      <c r="F653">
        <f>Mod0.3.dat!F639</f>
        <v>0.26400000000000001</v>
      </c>
      <c r="G653">
        <f>Mod0.3.dat!G639</f>
        <v>0.35299999999999998</v>
      </c>
      <c r="H653">
        <f>Mod0.3.dat!H639</f>
        <v>0.47599999999999998</v>
      </c>
      <c r="I653">
        <f>Mod0.3.dat!I639</f>
        <v>0.55800000000000005</v>
      </c>
      <c r="J653">
        <f>Mod0.3.dat!J639</f>
        <v>0.71099999999999997</v>
      </c>
      <c r="K653">
        <f>Mod0.3.dat!K639</f>
        <v>0.91200000000000003</v>
      </c>
      <c r="L653">
        <f>Mod0.3.dat!L639</f>
        <v>1.1459999999999999</v>
      </c>
      <c r="M653">
        <f>Mod0.3.dat!M639</f>
        <v>1.6</v>
      </c>
    </row>
    <row r="654" spans="1:13" s="3" customFormat="1" x14ac:dyDescent="0.3">
      <c r="A654" s="2"/>
      <c r="B654" s="3" t="s">
        <v>0</v>
      </c>
      <c r="C654" s="3" t="s">
        <v>17</v>
      </c>
      <c r="D654" s="3" t="s">
        <v>10</v>
      </c>
      <c r="E654" s="3">
        <v>4</v>
      </c>
      <c r="F654" s="3" t="s">
        <v>26</v>
      </c>
    </row>
    <row r="655" spans="1:13" x14ac:dyDescent="0.3">
      <c r="B655">
        <f>Mod0.3.dat!B642</f>
        <v>5.1999999999999998E-2</v>
      </c>
      <c r="C655">
        <f>Mod0.3.dat!C642</f>
        <v>9.2999999999999999E-2</v>
      </c>
      <c r="D655">
        <f>Mod0.3.dat!D642</f>
        <v>0.13100000000000001</v>
      </c>
      <c r="E655">
        <f>Mod0.3.dat!E642</f>
        <v>0.17799999999999999</v>
      </c>
      <c r="F655">
        <f>Mod0.3.dat!F642</f>
        <v>0.26200000000000001</v>
      </c>
      <c r="G655">
        <f>Mod0.3.dat!G642</f>
        <v>0.29399999999999998</v>
      </c>
      <c r="H655">
        <f>Mod0.3.dat!H642</f>
        <v>0.34</v>
      </c>
      <c r="I655">
        <f>Mod0.3.dat!I642</f>
        <v>0.39600000000000002</v>
      </c>
      <c r="J655">
        <f>Mod0.3.dat!J642</f>
        <v>0.54900000000000004</v>
      </c>
      <c r="K655">
        <f>Mod0.3.dat!K642</f>
        <v>0.73799999999999999</v>
      </c>
      <c r="L655">
        <f>Mod0.3.dat!L642</f>
        <v>0.98399999999999999</v>
      </c>
      <c r="M655">
        <f>Mod0.3.dat!M642</f>
        <v>1.093</v>
      </c>
    </row>
    <row r="656" spans="1:13" x14ac:dyDescent="0.3">
      <c r="B656">
        <f>Mod0.3.dat!B643</f>
        <v>5.1999999999999998E-2</v>
      </c>
      <c r="C656">
        <f>Mod0.3.dat!C643</f>
        <v>9.2999999999999999E-2</v>
      </c>
      <c r="D656">
        <f>Mod0.3.dat!D643</f>
        <v>0.13100000000000001</v>
      </c>
      <c r="E656">
        <f>Mod0.3.dat!E643</f>
        <v>0.17799999999999999</v>
      </c>
      <c r="F656">
        <f>Mod0.3.dat!F643</f>
        <v>0.26200000000000001</v>
      </c>
      <c r="G656">
        <f>Mod0.3.dat!G643</f>
        <v>0.29399999999999998</v>
      </c>
      <c r="H656">
        <f>Mod0.3.dat!H643</f>
        <v>0.34</v>
      </c>
      <c r="I656">
        <f>Mod0.3.dat!I643</f>
        <v>0.39600000000000002</v>
      </c>
      <c r="J656">
        <f>Mod0.3.dat!J643</f>
        <v>0.54900000000000004</v>
      </c>
      <c r="K656">
        <f>Mod0.3.dat!K643</f>
        <v>0.73799999999999999</v>
      </c>
      <c r="L656">
        <f>Mod0.3.dat!L643</f>
        <v>0.98399999999999999</v>
      </c>
      <c r="M656">
        <f>Mod0.3.dat!M643</f>
        <v>1.093</v>
      </c>
    </row>
    <row r="657" spans="2:13" x14ac:dyDescent="0.3">
      <c r="B657">
        <f>Mod0.3.dat!B644</f>
        <v>5.1999999999999998E-2</v>
      </c>
      <c r="C657">
        <f>Mod0.3.dat!C644</f>
        <v>9.2999999999999999E-2</v>
      </c>
      <c r="D657">
        <f>Mod0.3.dat!D644</f>
        <v>0.13100000000000001</v>
      </c>
      <c r="E657">
        <f>Mod0.3.dat!E644</f>
        <v>0.17799999999999999</v>
      </c>
      <c r="F657">
        <f>Mod0.3.dat!F644</f>
        <v>0.26200000000000001</v>
      </c>
      <c r="G657">
        <f>Mod0.3.dat!G644</f>
        <v>0.29399999999999998</v>
      </c>
      <c r="H657">
        <f>Mod0.3.dat!H644</f>
        <v>0.34</v>
      </c>
      <c r="I657">
        <f>Mod0.3.dat!I644</f>
        <v>0.39600000000000002</v>
      </c>
      <c r="J657">
        <f>Mod0.3.dat!J644</f>
        <v>0.54900000000000004</v>
      </c>
      <c r="K657">
        <f>Mod0.3.dat!K644</f>
        <v>0.73799999999999999</v>
      </c>
      <c r="L657">
        <f>Mod0.3.dat!L644</f>
        <v>0.98399999999999999</v>
      </c>
      <c r="M657">
        <f>Mod0.3.dat!M644</f>
        <v>1.093</v>
      </c>
    </row>
    <row r="658" spans="2:13" x14ac:dyDescent="0.3">
      <c r="B658">
        <f>Mod0.3.dat!B645</f>
        <v>5.1999999999999998E-2</v>
      </c>
      <c r="C658">
        <f>Mod0.3.dat!C645</f>
        <v>9.2999999999999999E-2</v>
      </c>
      <c r="D658">
        <f>Mod0.3.dat!D645</f>
        <v>0.13100000000000001</v>
      </c>
      <c r="E658">
        <f>Mod0.3.dat!E645</f>
        <v>0.17799999999999999</v>
      </c>
      <c r="F658">
        <f>Mod0.3.dat!F645</f>
        <v>0.26200000000000001</v>
      </c>
      <c r="G658">
        <f>Mod0.3.dat!G645</f>
        <v>0.29399999999999998</v>
      </c>
      <c r="H658">
        <f>Mod0.3.dat!H645</f>
        <v>0.34</v>
      </c>
      <c r="I658">
        <f>Mod0.3.dat!I645</f>
        <v>0.39600000000000002</v>
      </c>
      <c r="J658">
        <f>Mod0.3.dat!J645</f>
        <v>0.54900000000000004</v>
      </c>
      <c r="K658">
        <f>Mod0.3.dat!K645</f>
        <v>0.73799999999999999</v>
      </c>
      <c r="L658">
        <f>Mod0.3.dat!L645</f>
        <v>0.98399999999999999</v>
      </c>
      <c r="M658">
        <f>Mod0.3.dat!M645</f>
        <v>1.093</v>
      </c>
    </row>
    <row r="659" spans="2:13" x14ac:dyDescent="0.3">
      <c r="B659">
        <f>Mod0.3.dat!B646</f>
        <v>5.1999999999999998E-2</v>
      </c>
      <c r="C659">
        <f>Mod0.3.dat!C646</f>
        <v>9.2999999999999999E-2</v>
      </c>
      <c r="D659">
        <f>Mod0.3.dat!D646</f>
        <v>0.13100000000000001</v>
      </c>
      <c r="E659">
        <f>Mod0.3.dat!E646</f>
        <v>0.17799999999999999</v>
      </c>
      <c r="F659">
        <f>Mod0.3.dat!F646</f>
        <v>0.26200000000000001</v>
      </c>
      <c r="G659">
        <f>Mod0.3.dat!G646</f>
        <v>0.29399999999999998</v>
      </c>
      <c r="H659">
        <f>Mod0.3.dat!H646</f>
        <v>0.34</v>
      </c>
      <c r="I659">
        <f>Mod0.3.dat!I646</f>
        <v>0.39600000000000002</v>
      </c>
      <c r="J659">
        <f>Mod0.3.dat!J646</f>
        <v>0.54900000000000004</v>
      </c>
      <c r="K659">
        <f>Mod0.3.dat!K646</f>
        <v>0.73799999999999999</v>
      </c>
      <c r="L659">
        <f>Mod0.3.dat!L646</f>
        <v>0.98399999999999999</v>
      </c>
      <c r="M659">
        <f>Mod0.3.dat!M646</f>
        <v>1.093</v>
      </c>
    </row>
    <row r="660" spans="2:13" x14ac:dyDescent="0.3">
      <c r="B660">
        <f>Mod0.3.dat!B647</f>
        <v>5.1999999999999998E-2</v>
      </c>
      <c r="C660">
        <f>Mod0.3.dat!C647</f>
        <v>9.2999999999999999E-2</v>
      </c>
      <c r="D660">
        <f>Mod0.3.dat!D647</f>
        <v>0.13100000000000001</v>
      </c>
      <c r="E660">
        <f>Mod0.3.dat!E647</f>
        <v>0.17799999999999999</v>
      </c>
      <c r="F660">
        <f>Mod0.3.dat!F647</f>
        <v>0.26200000000000001</v>
      </c>
      <c r="G660">
        <f>Mod0.3.dat!G647</f>
        <v>0.29399999999999998</v>
      </c>
      <c r="H660">
        <f>Mod0.3.dat!H647</f>
        <v>0.34</v>
      </c>
      <c r="I660">
        <f>Mod0.3.dat!I647</f>
        <v>0.39600000000000002</v>
      </c>
      <c r="J660">
        <f>Mod0.3.dat!J647</f>
        <v>0.54900000000000004</v>
      </c>
      <c r="K660">
        <f>Mod0.3.dat!K647</f>
        <v>0.73799999999999999</v>
      </c>
      <c r="L660">
        <f>Mod0.3.dat!L647</f>
        <v>0.98399999999999999</v>
      </c>
      <c r="M660">
        <f>Mod0.3.dat!M647</f>
        <v>1.093</v>
      </c>
    </row>
    <row r="661" spans="2:13" x14ac:dyDescent="0.3">
      <c r="B661">
        <f>Mod0.3.dat!B648</f>
        <v>5.1999999999999998E-2</v>
      </c>
      <c r="C661">
        <f>Mod0.3.dat!C648</f>
        <v>7.8E-2</v>
      </c>
      <c r="D661">
        <f>Mod0.3.dat!D648</f>
        <v>0.155</v>
      </c>
      <c r="E661">
        <f>Mod0.3.dat!E648</f>
        <v>0.214</v>
      </c>
      <c r="F661">
        <f>Mod0.3.dat!F648</f>
        <v>0.27500000000000002</v>
      </c>
      <c r="G661">
        <f>Mod0.3.dat!G648</f>
        <v>0.33600000000000002</v>
      </c>
      <c r="H661">
        <f>Mod0.3.dat!H648</f>
        <v>0.39400000000000002</v>
      </c>
      <c r="I661">
        <f>Mod0.3.dat!I648</f>
        <v>0.47199999999999998</v>
      </c>
      <c r="J661">
        <f>Mod0.3.dat!J648</f>
        <v>0.63200000000000001</v>
      </c>
      <c r="K661">
        <f>Mod0.3.dat!K648</f>
        <v>0.71399999999999997</v>
      </c>
      <c r="L661">
        <f>Mod0.3.dat!L648</f>
        <v>0.89800000000000002</v>
      </c>
      <c r="M661">
        <f>Mod0.3.dat!M648</f>
        <v>1.538</v>
      </c>
    </row>
    <row r="662" spans="2:13" x14ac:dyDescent="0.3">
      <c r="B662">
        <f>Mod0.3.dat!B649</f>
        <v>5.4699999999999999E-2</v>
      </c>
      <c r="C662">
        <f>Mod0.3.dat!C649</f>
        <v>9.1999999999999998E-2</v>
      </c>
      <c r="D662">
        <f>Mod0.3.dat!D649</f>
        <v>0.109</v>
      </c>
      <c r="E662">
        <f>Mod0.3.dat!E649</f>
        <v>0.23599999999999999</v>
      </c>
      <c r="F662">
        <f>Mod0.3.dat!F649</f>
        <v>0.27500000000000002</v>
      </c>
      <c r="G662">
        <f>Mod0.3.dat!G649</f>
        <v>0.314</v>
      </c>
      <c r="H662">
        <f>Mod0.3.dat!H649</f>
        <v>0.375</v>
      </c>
      <c r="I662">
        <f>Mod0.3.dat!I649</f>
        <v>0.45600000000000002</v>
      </c>
      <c r="J662">
        <f>Mod0.3.dat!J649</f>
        <v>0.52100000000000002</v>
      </c>
      <c r="K662">
        <f>Mod0.3.dat!K649</f>
        <v>0.73199999999999998</v>
      </c>
      <c r="L662">
        <f>Mod0.3.dat!L649</f>
        <v>0.65100000000000002</v>
      </c>
      <c r="M662">
        <f>Mod0.3.dat!M649</f>
        <v>1.137</v>
      </c>
    </row>
    <row r="663" spans="2:13" x14ac:dyDescent="0.3">
      <c r="B663">
        <f>Mod0.3.dat!B650</f>
        <v>5.1999999999999998E-2</v>
      </c>
      <c r="C663">
        <f>Mod0.3.dat!C650</f>
        <v>8.4000000000000005E-2</v>
      </c>
      <c r="D663">
        <f>Mod0.3.dat!D650</f>
        <v>0.104</v>
      </c>
      <c r="E663">
        <f>Mod0.3.dat!E650</f>
        <v>0.14699999999999999</v>
      </c>
      <c r="F663">
        <f>Mod0.3.dat!F650</f>
        <v>0.21099999999999999</v>
      </c>
      <c r="G663">
        <f>Mod0.3.dat!G650</f>
        <v>0.32700000000000001</v>
      </c>
      <c r="H663">
        <f>Mod0.3.dat!H650</f>
        <v>0.39400000000000002</v>
      </c>
      <c r="I663">
        <f>Mod0.3.dat!I650</f>
        <v>0.44900000000000001</v>
      </c>
      <c r="J663">
        <f>Mod0.3.dat!J650</f>
        <v>0.51400000000000001</v>
      </c>
      <c r="K663">
        <f>Mod0.3.dat!K650</f>
        <v>0.58299999999999996</v>
      </c>
      <c r="L663">
        <f>Mod0.3.dat!L650</f>
        <v>0.63100000000000001</v>
      </c>
      <c r="M663">
        <f>Mod0.3.dat!M650</f>
        <v>1.538</v>
      </c>
    </row>
    <row r="664" spans="2:13" x14ac:dyDescent="0.3">
      <c r="B664">
        <f>Mod0.3.dat!B651</f>
        <v>5.1999999999999998E-2</v>
      </c>
      <c r="C664">
        <f>Mod0.3.dat!C651</f>
        <v>0.108</v>
      </c>
      <c r="D664">
        <f>Mod0.3.dat!D651</f>
        <v>0.16</v>
      </c>
      <c r="E664">
        <f>Mod0.3.dat!E651</f>
        <v>0.19900000000000001</v>
      </c>
      <c r="F664">
        <f>Mod0.3.dat!F651</f>
        <v>0.24099999999999999</v>
      </c>
      <c r="G664">
        <f>Mod0.3.dat!G651</f>
        <v>0.30099999999999999</v>
      </c>
      <c r="H664">
        <f>Mod0.3.dat!H651</f>
        <v>0.38800000000000001</v>
      </c>
      <c r="I664">
        <f>Mod0.3.dat!I651</f>
        <v>0.46600000000000003</v>
      </c>
      <c r="J664">
        <f>Mod0.3.dat!J651</f>
        <v>0.58799999999999997</v>
      </c>
      <c r="K664">
        <f>Mod0.3.dat!K651</f>
        <v>0.871</v>
      </c>
      <c r="L664">
        <f>Mod0.3.dat!L651</f>
        <v>1.2649999999999999</v>
      </c>
      <c r="M664">
        <f>Mod0.3.dat!M651</f>
        <v>1.972</v>
      </c>
    </row>
    <row r="665" spans="2:13" x14ac:dyDescent="0.3">
      <c r="B665">
        <f>Mod0.3.dat!B652</f>
        <v>2.5700000000000001E-2</v>
      </c>
      <c r="C665">
        <f>Mod0.3.dat!C652</f>
        <v>0.06</v>
      </c>
      <c r="D665">
        <f>Mod0.3.dat!D652</f>
        <v>0.13200000000000001</v>
      </c>
      <c r="E665">
        <f>Mod0.3.dat!E652</f>
        <v>0.23100000000000001</v>
      </c>
      <c r="F665">
        <f>Mod0.3.dat!F652</f>
        <v>0.27200000000000002</v>
      </c>
      <c r="G665">
        <f>Mod0.3.dat!G652</f>
        <v>0.35</v>
      </c>
      <c r="H665">
        <f>Mod0.3.dat!H652</f>
        <v>0.44700000000000001</v>
      </c>
      <c r="I665">
        <f>Mod0.3.dat!I652</f>
        <v>0.51900000000000002</v>
      </c>
      <c r="J665">
        <f>Mod0.3.dat!J652</f>
        <v>0.71599999999999997</v>
      </c>
      <c r="K665">
        <f>Mod0.3.dat!K652</f>
        <v>0.82</v>
      </c>
      <c r="L665">
        <f>Mod0.3.dat!L652</f>
        <v>1.073</v>
      </c>
      <c r="M665">
        <f>Mod0.3.dat!M652</f>
        <v>1.8540000000000001</v>
      </c>
    </row>
    <row r="666" spans="2:13" x14ac:dyDescent="0.3">
      <c r="B666">
        <f>Mod0.3.dat!B653</f>
        <v>5.1999999999999998E-2</v>
      </c>
      <c r="C666">
        <f>Mod0.3.dat!C653</f>
        <v>9.5000000000000001E-2</v>
      </c>
      <c r="D666">
        <f>Mod0.3.dat!D653</f>
        <v>0.14899999999999999</v>
      </c>
      <c r="E666">
        <f>Mod0.3.dat!E653</f>
        <v>0.24199999999999999</v>
      </c>
      <c r="F666">
        <f>Mod0.3.dat!F653</f>
        <v>0.29399999999999998</v>
      </c>
      <c r="G666">
        <f>Mod0.3.dat!G653</f>
        <v>0.34</v>
      </c>
      <c r="H666">
        <f>Mod0.3.dat!H653</f>
        <v>0.40699999999999997</v>
      </c>
      <c r="I666">
        <f>Mod0.3.dat!I653</f>
        <v>0.503</v>
      </c>
      <c r="J666">
        <f>Mod0.3.dat!J653</f>
        <v>0.63700000000000001</v>
      </c>
      <c r="K666">
        <f>Mod0.3.dat!K653</f>
        <v>0.76500000000000001</v>
      </c>
      <c r="L666">
        <f>Mod0.3.dat!L653</f>
        <v>1.1839999999999999</v>
      </c>
      <c r="M666">
        <f>Mod0.3.dat!M653</f>
        <v>1.9</v>
      </c>
    </row>
    <row r="667" spans="2:13" x14ac:dyDescent="0.3">
      <c r="B667">
        <f>Mod0.3.dat!B654</f>
        <v>5.5199999999999999E-2</v>
      </c>
      <c r="C667">
        <f>Mod0.3.dat!C654</f>
        <v>8.5000000000000006E-2</v>
      </c>
      <c r="D667">
        <f>Mod0.3.dat!D654</f>
        <v>0.16600000000000001</v>
      </c>
      <c r="E667">
        <f>Mod0.3.dat!E654</f>
        <v>0.20699999999999999</v>
      </c>
      <c r="F667">
        <f>Mod0.3.dat!F654</f>
        <v>0.26900000000000002</v>
      </c>
      <c r="G667">
        <f>Mod0.3.dat!G654</f>
        <v>0.32300000000000001</v>
      </c>
      <c r="H667">
        <f>Mod0.3.dat!H654</f>
        <v>0.378</v>
      </c>
      <c r="I667">
        <f>Mod0.3.dat!I654</f>
        <v>0.47199999999999998</v>
      </c>
      <c r="J667">
        <f>Mod0.3.dat!J654</f>
        <v>0.53600000000000003</v>
      </c>
      <c r="K667">
        <f>Mod0.3.dat!K654</f>
        <v>0.64400000000000002</v>
      </c>
      <c r="L667">
        <f>Mod0.3.dat!L654</f>
        <v>0.98699999999999999</v>
      </c>
      <c r="M667">
        <f>Mod0.3.dat!M654</f>
        <v>1.1850000000000001</v>
      </c>
    </row>
    <row r="668" spans="2:13" x14ac:dyDescent="0.3">
      <c r="B668">
        <f>Mod0.3.dat!B655</f>
        <v>7.0400000000000004E-2</v>
      </c>
      <c r="C668">
        <f>Mod0.3.dat!C655</f>
        <v>9.9000000000000005E-2</v>
      </c>
      <c r="D668">
        <f>Mod0.3.dat!D655</f>
        <v>0.122</v>
      </c>
      <c r="E668">
        <f>Mod0.3.dat!E655</f>
        <v>0.23</v>
      </c>
      <c r="F668">
        <f>Mod0.3.dat!F655</f>
        <v>0.27300000000000002</v>
      </c>
      <c r="G668">
        <f>Mod0.3.dat!G655</f>
        <v>0.32</v>
      </c>
      <c r="H668">
        <f>Mod0.3.dat!H655</f>
        <v>0.374</v>
      </c>
      <c r="I668">
        <f>Mod0.3.dat!I655</f>
        <v>0.46100000000000002</v>
      </c>
      <c r="J668">
        <f>Mod0.3.dat!J655</f>
        <v>0.59599999999999997</v>
      </c>
      <c r="K668">
        <f>Mod0.3.dat!K655</f>
        <v>0.70899999999999996</v>
      </c>
      <c r="L668">
        <f>Mod0.3.dat!L655</f>
        <v>1.196</v>
      </c>
      <c r="M668">
        <f>Mod0.3.dat!M655</f>
        <v>1.7689999999999999</v>
      </c>
    </row>
    <row r="669" spans="2:13" x14ac:dyDescent="0.3">
      <c r="B669">
        <f>Mod0.3.dat!B656</f>
        <v>3.4599999999999999E-2</v>
      </c>
      <c r="C669">
        <f>Mod0.3.dat!C656</f>
        <v>0.13500000000000001</v>
      </c>
      <c r="D669">
        <f>Mod0.3.dat!D656</f>
        <v>0.154</v>
      </c>
      <c r="E669">
        <f>Mod0.3.dat!E656</f>
        <v>0.185</v>
      </c>
      <c r="F669">
        <f>Mod0.3.dat!F656</f>
        <v>0.26600000000000001</v>
      </c>
      <c r="G669">
        <f>Mod0.3.dat!G656</f>
        <v>0.33</v>
      </c>
      <c r="H669">
        <f>Mod0.3.dat!H656</f>
        <v>0.38300000000000001</v>
      </c>
      <c r="I669">
        <f>Mod0.3.dat!I656</f>
        <v>0.44900000000000001</v>
      </c>
      <c r="J669">
        <f>Mod0.3.dat!J656</f>
        <v>0.57699999999999996</v>
      </c>
      <c r="K669">
        <f>Mod0.3.dat!K656</f>
        <v>0.68500000000000005</v>
      </c>
      <c r="L669">
        <f>Mod0.3.dat!L656</f>
        <v>1.012</v>
      </c>
      <c r="M669">
        <f>Mod0.3.dat!M656</f>
        <v>1.8460000000000001</v>
      </c>
    </row>
    <row r="670" spans="2:13" x14ac:dyDescent="0.3">
      <c r="B670">
        <f>Mod0.3.dat!B657</f>
        <v>5.7500000000000002E-2</v>
      </c>
      <c r="C670">
        <f>Mod0.3.dat!C657</f>
        <v>0.14799999999999999</v>
      </c>
      <c r="D670">
        <f>Mod0.3.dat!D657</f>
        <v>0.18099999999999999</v>
      </c>
      <c r="E670">
        <f>Mod0.3.dat!E657</f>
        <v>0.223</v>
      </c>
      <c r="F670">
        <f>Mod0.3.dat!F657</f>
        <v>0.27</v>
      </c>
      <c r="G670">
        <f>Mod0.3.dat!G657</f>
        <v>0.33900000000000002</v>
      </c>
      <c r="H670">
        <f>Mod0.3.dat!H657</f>
        <v>0.39800000000000002</v>
      </c>
      <c r="I670">
        <f>Mod0.3.dat!I657</f>
        <v>0.47299999999999998</v>
      </c>
      <c r="J670">
        <f>Mod0.3.dat!J657</f>
        <v>0.57299999999999995</v>
      </c>
      <c r="K670">
        <f>Mod0.3.dat!K657</f>
        <v>0.79600000000000004</v>
      </c>
      <c r="L670">
        <f>Mod0.3.dat!L657</f>
        <v>1.3759999999999999</v>
      </c>
      <c r="M670">
        <f>Mod0.3.dat!M657</f>
        <v>1.647</v>
      </c>
    </row>
    <row r="671" spans="2:13" x14ac:dyDescent="0.3">
      <c r="B671">
        <f>Mod0.3.dat!B658</f>
        <v>7.2700000000000001E-2</v>
      </c>
      <c r="C671">
        <f>Mod0.3.dat!C658</f>
        <v>7.4999999999999997E-2</v>
      </c>
      <c r="D671">
        <f>Mod0.3.dat!D658</f>
        <v>0.17199999999999999</v>
      </c>
      <c r="E671">
        <f>Mod0.3.dat!E658</f>
        <v>0.247</v>
      </c>
      <c r="F671">
        <f>Mod0.3.dat!F658</f>
        <v>0.28599999999999998</v>
      </c>
      <c r="G671">
        <f>Mod0.3.dat!G658</f>
        <v>0.34599999999999997</v>
      </c>
      <c r="H671">
        <f>Mod0.3.dat!H658</f>
        <v>0.42699999999999999</v>
      </c>
      <c r="I671">
        <f>Mod0.3.dat!I658</f>
        <v>0.51800000000000002</v>
      </c>
      <c r="J671">
        <f>Mod0.3.dat!J658</f>
        <v>0.64</v>
      </c>
      <c r="K671">
        <f>Mod0.3.dat!K658</f>
        <v>0.84399999999999997</v>
      </c>
      <c r="L671">
        <f>Mod0.3.dat!L658</f>
        <v>1.351</v>
      </c>
      <c r="M671">
        <f>Mod0.3.dat!M658</f>
        <v>2.11</v>
      </c>
    </row>
    <row r="672" spans="2:13" x14ac:dyDescent="0.3">
      <c r="B672">
        <f>Mod0.3.dat!B659</f>
        <v>7.5999999999999998E-2</v>
      </c>
      <c r="C672">
        <f>Mod0.3.dat!C659</f>
        <v>0.11700000000000001</v>
      </c>
      <c r="D672">
        <f>Mod0.3.dat!D659</f>
        <v>0.14000000000000001</v>
      </c>
      <c r="E672">
        <f>Mod0.3.dat!E659</f>
        <v>0.191</v>
      </c>
      <c r="F672">
        <f>Mod0.3.dat!F659</f>
        <v>0.27</v>
      </c>
      <c r="G672">
        <f>Mod0.3.dat!G659</f>
        <v>0.35699999999999998</v>
      </c>
      <c r="H672">
        <f>Mod0.3.dat!H659</f>
        <v>0.434</v>
      </c>
      <c r="I672">
        <f>Mod0.3.dat!I659</f>
        <v>0.503</v>
      </c>
      <c r="J672">
        <f>Mod0.3.dat!J659</f>
        <v>0.57699999999999996</v>
      </c>
      <c r="K672">
        <f>Mod0.3.dat!K659</f>
        <v>0.68899999999999995</v>
      </c>
      <c r="L672">
        <f>Mod0.3.dat!L659</f>
        <v>1.089</v>
      </c>
      <c r="M672">
        <f>Mod0.3.dat!M659</f>
        <v>1.9790000000000001</v>
      </c>
    </row>
    <row r="673" spans="2:13" x14ac:dyDescent="0.3">
      <c r="B673">
        <f>Mod0.3.dat!B660</f>
        <v>0.1003</v>
      </c>
      <c r="C673">
        <f>Mod0.3.dat!C660</f>
        <v>0.124</v>
      </c>
      <c r="D673">
        <f>Mod0.3.dat!D660</f>
        <v>0.159</v>
      </c>
      <c r="E673">
        <f>Mod0.3.dat!E660</f>
        <v>0.19700000000000001</v>
      </c>
      <c r="F673">
        <f>Mod0.3.dat!F660</f>
        <v>0.23300000000000001</v>
      </c>
      <c r="G673">
        <f>Mod0.3.dat!G660</f>
        <v>0.34200000000000003</v>
      </c>
      <c r="H673">
        <f>Mod0.3.dat!H660</f>
        <v>0.44400000000000001</v>
      </c>
      <c r="I673">
        <f>Mod0.3.dat!I660</f>
        <v>0.51200000000000001</v>
      </c>
      <c r="J673">
        <f>Mod0.3.dat!J660</f>
        <v>0.58799999999999997</v>
      </c>
      <c r="K673">
        <f>Mod0.3.dat!K660</f>
        <v>0.75</v>
      </c>
      <c r="L673">
        <f>Mod0.3.dat!L660</f>
        <v>1.012</v>
      </c>
      <c r="M673">
        <f>Mod0.3.dat!M660</f>
        <v>1.3720000000000001</v>
      </c>
    </row>
    <row r="674" spans="2:13" x14ac:dyDescent="0.3">
      <c r="B674">
        <f>Mod0.3.dat!B661</f>
        <v>5.1999999999999998E-2</v>
      </c>
      <c r="C674">
        <f>Mod0.3.dat!C661</f>
        <v>0.10299999999999999</v>
      </c>
      <c r="D674">
        <f>Mod0.3.dat!D661</f>
        <v>0.22</v>
      </c>
      <c r="E674">
        <f>Mod0.3.dat!E661</f>
        <v>0.24099999999999999</v>
      </c>
      <c r="F674">
        <f>Mod0.3.dat!F661</f>
        <v>0.27800000000000002</v>
      </c>
      <c r="G674">
        <f>Mod0.3.dat!G661</f>
        <v>0.33900000000000002</v>
      </c>
      <c r="H674">
        <f>Mod0.3.dat!H661</f>
        <v>0.46700000000000003</v>
      </c>
      <c r="I674">
        <f>Mod0.3.dat!I661</f>
        <v>0.58499999999999996</v>
      </c>
      <c r="J674">
        <f>Mod0.3.dat!J661</f>
        <v>0.70199999999999996</v>
      </c>
      <c r="K674">
        <f>Mod0.3.dat!K661</f>
        <v>0.77900000000000003</v>
      </c>
      <c r="L674">
        <f>Mod0.3.dat!L661</f>
        <v>0.88</v>
      </c>
      <c r="M674">
        <f>Mod0.3.dat!M661</f>
        <v>1.538</v>
      </c>
    </row>
    <row r="675" spans="2:13" x14ac:dyDescent="0.3">
      <c r="B675">
        <f>Mod0.3.dat!B662</f>
        <v>6.4399999999999999E-2</v>
      </c>
      <c r="C675">
        <f>Mod0.3.dat!C662</f>
        <v>9.0999999999999998E-2</v>
      </c>
      <c r="D675">
        <f>Mod0.3.dat!D662</f>
        <v>0.153</v>
      </c>
      <c r="E675">
        <f>Mod0.3.dat!E662</f>
        <v>0.26400000000000001</v>
      </c>
      <c r="F675">
        <f>Mod0.3.dat!F662</f>
        <v>0.309</v>
      </c>
      <c r="G675">
        <f>Mod0.3.dat!G662</f>
        <v>0.373</v>
      </c>
      <c r="H675">
        <f>Mod0.3.dat!H662</f>
        <v>0.46100000000000002</v>
      </c>
      <c r="I675">
        <f>Mod0.3.dat!I662</f>
        <v>0.58199999999999996</v>
      </c>
      <c r="J675">
        <f>Mod0.3.dat!J662</f>
        <v>0.69399999999999995</v>
      </c>
      <c r="K675">
        <f>Mod0.3.dat!K662</f>
        <v>0.83499999999999996</v>
      </c>
      <c r="L675">
        <f>Mod0.3.dat!L662</f>
        <v>0.97</v>
      </c>
      <c r="M675">
        <f>Mod0.3.dat!M662</f>
        <v>1.5980000000000001</v>
      </c>
    </row>
    <row r="676" spans="2:13" x14ac:dyDescent="0.3">
      <c r="B676">
        <f>Mod0.3.dat!B663</f>
        <v>3.7199999999999997E-2</v>
      </c>
      <c r="C676">
        <f>Mod0.3.dat!C663</f>
        <v>0.106</v>
      </c>
      <c r="D676">
        <f>Mod0.3.dat!D663</f>
        <v>0.13200000000000001</v>
      </c>
      <c r="E676">
        <f>Mod0.3.dat!E663</f>
        <v>0.186</v>
      </c>
      <c r="F676">
        <f>Mod0.3.dat!F663</f>
        <v>0.27100000000000002</v>
      </c>
      <c r="G676">
        <f>Mod0.3.dat!G663</f>
        <v>0.38100000000000001</v>
      </c>
      <c r="H676">
        <f>Mod0.3.dat!H663</f>
        <v>0.45100000000000001</v>
      </c>
      <c r="I676">
        <f>Mod0.3.dat!I663</f>
        <v>0.54200000000000004</v>
      </c>
      <c r="J676">
        <f>Mod0.3.dat!J663</f>
        <v>0.66700000000000004</v>
      </c>
      <c r="K676">
        <f>Mod0.3.dat!K663</f>
        <v>0.78700000000000003</v>
      </c>
      <c r="L676">
        <f>Mod0.3.dat!L663</f>
        <v>0.90100000000000002</v>
      </c>
      <c r="M676">
        <f>Mod0.3.dat!M663</f>
        <v>1.0529999999999999</v>
      </c>
    </row>
    <row r="677" spans="2:13" x14ac:dyDescent="0.3">
      <c r="B677">
        <f>Mod0.3.dat!B664</f>
        <v>6.2600000000000003E-2</v>
      </c>
      <c r="C677">
        <f>Mod0.3.dat!C664</f>
        <v>8.3000000000000004E-2</v>
      </c>
      <c r="D677">
        <f>Mod0.3.dat!D664</f>
        <v>0.11799999999999999</v>
      </c>
      <c r="E677">
        <f>Mod0.3.dat!E664</f>
        <v>0.17699999999999999</v>
      </c>
      <c r="F677">
        <f>Mod0.3.dat!F664</f>
        <v>0.23899999999999999</v>
      </c>
      <c r="G677">
        <f>Mod0.3.dat!G664</f>
        <v>0.27500000000000002</v>
      </c>
      <c r="H677">
        <f>Mod0.3.dat!H664</f>
        <v>0.40899999999999997</v>
      </c>
      <c r="I677">
        <f>Mod0.3.dat!I664</f>
        <v>0.52400000000000002</v>
      </c>
      <c r="J677">
        <f>Mod0.3.dat!J664</f>
        <v>0.59399999999999997</v>
      </c>
      <c r="K677">
        <f>Mod0.3.dat!K664</f>
        <v>0.70899999999999996</v>
      </c>
      <c r="L677">
        <f>Mod0.3.dat!L664</f>
        <v>0.85099999999999998</v>
      </c>
      <c r="M677">
        <f>Mod0.3.dat!M664</f>
        <v>1.046</v>
      </c>
    </row>
    <row r="678" spans="2:13" x14ac:dyDescent="0.3">
      <c r="B678">
        <f>Mod0.3.dat!B665</f>
        <v>1.0999999999999999E-2</v>
      </c>
      <c r="C678">
        <f>Mod0.3.dat!C665</f>
        <v>8.8999999999999996E-2</v>
      </c>
      <c r="D678">
        <f>Mod0.3.dat!D665</f>
        <v>0.121</v>
      </c>
      <c r="E678">
        <f>Mod0.3.dat!E665</f>
        <v>0.18099999999999999</v>
      </c>
      <c r="F678">
        <f>Mod0.3.dat!F665</f>
        <v>0.246</v>
      </c>
      <c r="G678">
        <f>Mod0.3.dat!G665</f>
        <v>0.32</v>
      </c>
      <c r="H678">
        <f>Mod0.3.dat!H665</f>
        <v>0.40799999999999997</v>
      </c>
      <c r="I678">
        <f>Mod0.3.dat!I665</f>
        <v>0.57899999999999996</v>
      </c>
      <c r="J678">
        <f>Mod0.3.dat!J665</f>
        <v>0.71899999999999997</v>
      </c>
      <c r="K678">
        <f>Mod0.3.dat!K665</f>
        <v>0.85299999999999998</v>
      </c>
      <c r="L678">
        <f>Mod0.3.dat!L665</f>
        <v>0.96499999999999997</v>
      </c>
      <c r="M678">
        <f>Mod0.3.dat!M665</f>
        <v>1.1739999999999999</v>
      </c>
    </row>
    <row r="679" spans="2:13" x14ac:dyDescent="0.3">
      <c r="B679">
        <f>Mod0.3.dat!B666</f>
        <v>4.1200000000000001E-2</v>
      </c>
      <c r="C679">
        <f>Mod0.3.dat!C666</f>
        <v>8.4000000000000005E-2</v>
      </c>
      <c r="D679">
        <f>Mod0.3.dat!D666</f>
        <v>0.112</v>
      </c>
      <c r="E679">
        <f>Mod0.3.dat!E666</f>
        <v>0.224</v>
      </c>
      <c r="F679">
        <f>Mod0.3.dat!F666</f>
        <v>0.27</v>
      </c>
      <c r="G679">
        <f>Mod0.3.dat!G666</f>
        <v>0.33600000000000002</v>
      </c>
      <c r="H679">
        <f>Mod0.3.dat!H666</f>
        <v>0.46200000000000002</v>
      </c>
      <c r="I679">
        <f>Mod0.3.dat!I666</f>
        <v>0.64300000000000002</v>
      </c>
      <c r="J679">
        <f>Mod0.3.dat!J666</f>
        <v>0.80800000000000005</v>
      </c>
      <c r="K679">
        <f>Mod0.3.dat!K666</f>
        <v>0.86799999999999999</v>
      </c>
      <c r="L679">
        <f>Mod0.3.dat!L666</f>
        <v>1.0580000000000001</v>
      </c>
      <c r="M679">
        <f>Mod0.3.dat!M666</f>
        <v>1.421</v>
      </c>
    </row>
    <row r="680" spans="2:13" x14ac:dyDescent="0.3">
      <c r="B680">
        <f>Mod0.3.dat!B667</f>
        <v>7.0000000000000007E-2</v>
      </c>
      <c r="C680">
        <f>Mod0.3.dat!C667</f>
        <v>9.8000000000000004E-2</v>
      </c>
      <c r="D680">
        <f>Mod0.3.dat!D667</f>
        <v>0.14499999999999999</v>
      </c>
      <c r="E680">
        <f>Mod0.3.dat!E667</f>
        <v>0.192</v>
      </c>
      <c r="F680">
        <f>Mod0.3.dat!F667</f>
        <v>0.27</v>
      </c>
      <c r="G680">
        <f>Mod0.3.dat!G667</f>
        <v>0.34</v>
      </c>
      <c r="H680">
        <f>Mod0.3.dat!H667</f>
        <v>0.42899999999999999</v>
      </c>
      <c r="I680">
        <f>Mod0.3.dat!I667</f>
        <v>0.57699999999999996</v>
      </c>
      <c r="J680">
        <f>Mod0.3.dat!J667</f>
        <v>0.80700000000000005</v>
      </c>
      <c r="K680">
        <f>Mod0.3.dat!K667</f>
        <v>0.96499999999999997</v>
      </c>
      <c r="L680">
        <f>Mod0.3.dat!L667</f>
        <v>1.115</v>
      </c>
      <c r="M680">
        <f>Mod0.3.dat!M667</f>
        <v>1.367</v>
      </c>
    </row>
    <row r="681" spans="2:13" x14ac:dyDescent="0.3">
      <c r="B681">
        <f>Mod0.3.dat!B668</f>
        <v>6.1199999999999997E-2</v>
      </c>
      <c r="C681">
        <f>Mod0.3.dat!C668</f>
        <v>9.1999999999999998E-2</v>
      </c>
      <c r="D681">
        <f>Mod0.3.dat!D668</f>
        <v>0.151</v>
      </c>
      <c r="E681">
        <f>Mod0.3.dat!E668</f>
        <v>0.191</v>
      </c>
      <c r="F681">
        <f>Mod0.3.dat!F668</f>
        <v>0.28000000000000003</v>
      </c>
      <c r="G681">
        <f>Mod0.3.dat!G668</f>
        <v>0.35199999999999998</v>
      </c>
      <c r="H681">
        <f>Mod0.3.dat!H668</f>
        <v>0.52400000000000002</v>
      </c>
      <c r="I681">
        <f>Mod0.3.dat!I668</f>
        <v>0.68300000000000005</v>
      </c>
      <c r="J681">
        <f>Mod0.3.dat!J668</f>
        <v>0.94499999999999995</v>
      </c>
      <c r="K681">
        <f>Mod0.3.dat!K668</f>
        <v>1.216</v>
      </c>
      <c r="L681">
        <f>Mod0.3.dat!L668</f>
        <v>1.4259999999999999</v>
      </c>
      <c r="M681">
        <f>Mod0.3.dat!M668</f>
        <v>1.4770000000000001</v>
      </c>
    </row>
    <row r="682" spans="2:13" x14ac:dyDescent="0.3">
      <c r="B682">
        <f>Mod0.3.dat!B669</f>
        <v>0.10440000000000001</v>
      </c>
      <c r="C682">
        <f>Mod0.3.dat!C669</f>
        <v>0.106</v>
      </c>
      <c r="D682">
        <f>Mod0.3.dat!D669</f>
        <v>0.14599999999999999</v>
      </c>
      <c r="E682">
        <f>Mod0.3.dat!E669</f>
        <v>0.20100000000000001</v>
      </c>
      <c r="F682">
        <f>Mod0.3.dat!F669</f>
        <v>0.26</v>
      </c>
      <c r="G682">
        <f>Mod0.3.dat!G669</f>
        <v>0.35499999999999998</v>
      </c>
      <c r="H682">
        <f>Mod0.3.dat!H669</f>
        <v>0.495</v>
      </c>
      <c r="I682">
        <f>Mod0.3.dat!I669</f>
        <v>0.68300000000000005</v>
      </c>
      <c r="J682">
        <f>Mod0.3.dat!J669</f>
        <v>0.88400000000000001</v>
      </c>
      <c r="K682">
        <f>Mod0.3.dat!K669</f>
        <v>1.0880000000000001</v>
      </c>
      <c r="L682">
        <f>Mod0.3.dat!L669</f>
        <v>1.4670000000000001</v>
      </c>
      <c r="M682">
        <f>Mod0.3.dat!M669</f>
        <v>1.647</v>
      </c>
    </row>
    <row r="683" spans="2:13" x14ac:dyDescent="0.3">
      <c r="B683">
        <f>Mod0.3.dat!B670</f>
        <v>8.4099999999999994E-2</v>
      </c>
      <c r="C683">
        <f>Mod0.3.dat!C670</f>
        <v>0.128</v>
      </c>
      <c r="D683">
        <f>Mod0.3.dat!D670</f>
        <v>0.13800000000000001</v>
      </c>
      <c r="E683">
        <f>Mod0.3.dat!E670</f>
        <v>0.17799999999999999</v>
      </c>
      <c r="F683">
        <f>Mod0.3.dat!F670</f>
        <v>0.248</v>
      </c>
      <c r="G683">
        <f>Mod0.3.dat!G670</f>
        <v>0.34</v>
      </c>
      <c r="H683">
        <f>Mod0.3.dat!H670</f>
        <v>0.54500000000000004</v>
      </c>
      <c r="I683">
        <f>Mod0.3.dat!I670</f>
        <v>0.80600000000000005</v>
      </c>
      <c r="J683">
        <f>Mod0.3.dat!J670</f>
        <v>1.0349999999999999</v>
      </c>
      <c r="K683">
        <f>Mod0.3.dat!K670</f>
        <v>1.246</v>
      </c>
      <c r="L683">
        <f>Mod0.3.dat!L670</f>
        <v>1.4119999999999999</v>
      </c>
      <c r="M683">
        <f>Mod0.3.dat!M670</f>
        <v>1.655</v>
      </c>
    </row>
    <row r="684" spans="2:13" x14ac:dyDescent="0.3">
      <c r="B684">
        <f>Mod0.3.dat!B671</f>
        <v>8.9499999999999996E-2</v>
      </c>
      <c r="C684">
        <f>Mod0.3.dat!C671</f>
        <v>0.109</v>
      </c>
      <c r="D684">
        <f>Mod0.3.dat!D671</f>
        <v>0.13400000000000001</v>
      </c>
      <c r="E684">
        <f>Mod0.3.dat!E671</f>
        <v>0.17399999999999999</v>
      </c>
      <c r="F684">
        <f>Mod0.3.dat!F671</f>
        <v>0.25</v>
      </c>
      <c r="G684">
        <f>Mod0.3.dat!G671</f>
        <v>0.33100000000000002</v>
      </c>
      <c r="H684">
        <f>Mod0.3.dat!H671</f>
        <v>0.46500000000000002</v>
      </c>
      <c r="I684">
        <f>Mod0.3.dat!I671</f>
        <v>0.74199999999999999</v>
      </c>
      <c r="J684">
        <f>Mod0.3.dat!J671</f>
        <v>1.0209999999999999</v>
      </c>
      <c r="K684">
        <f>Mod0.3.dat!K671</f>
        <v>1.258</v>
      </c>
      <c r="L684">
        <f>Mod0.3.dat!L671</f>
        <v>1.3759999999999999</v>
      </c>
      <c r="M684">
        <f>Mod0.3.dat!M671</f>
        <v>1.776</v>
      </c>
    </row>
    <row r="685" spans="2:13" x14ac:dyDescent="0.3">
      <c r="B685">
        <f>Mod0.3.dat!B672</f>
        <v>4.2599999999999999E-2</v>
      </c>
      <c r="C685">
        <f>Mod0.3.dat!C672</f>
        <v>6.4000000000000001E-2</v>
      </c>
      <c r="D685">
        <f>Mod0.3.dat!D672</f>
        <v>0.16300000000000001</v>
      </c>
      <c r="E685">
        <f>Mod0.3.dat!E672</f>
        <v>0.19600000000000001</v>
      </c>
      <c r="F685">
        <f>Mod0.3.dat!F672</f>
        <v>0.255</v>
      </c>
      <c r="G685">
        <f>Mod0.3.dat!G672</f>
        <v>0.34599999999999997</v>
      </c>
      <c r="H685">
        <f>Mod0.3.dat!H672</f>
        <v>0.46600000000000003</v>
      </c>
      <c r="I685">
        <f>Mod0.3.dat!I672</f>
        <v>0.75600000000000001</v>
      </c>
      <c r="J685">
        <f>Mod0.3.dat!J672</f>
        <v>0.999</v>
      </c>
      <c r="K685">
        <f>Mod0.3.dat!K672</f>
        <v>1.141</v>
      </c>
      <c r="L685">
        <f>Mod0.3.dat!L672</f>
        <v>1.228</v>
      </c>
      <c r="M685">
        <f>Mod0.3.dat!M672</f>
        <v>1.5629999999999999</v>
      </c>
    </row>
    <row r="686" spans="2:13" x14ac:dyDescent="0.3">
      <c r="B686">
        <f>Mod0.3.dat!B673</f>
        <v>6.5600000000000006E-2</v>
      </c>
      <c r="C686">
        <f>Mod0.3.dat!C673</f>
        <v>9.8000000000000004E-2</v>
      </c>
      <c r="D686">
        <f>Mod0.3.dat!D673</f>
        <v>0.122</v>
      </c>
      <c r="E686">
        <f>Mod0.3.dat!E673</f>
        <v>0.17899999999999999</v>
      </c>
      <c r="F686">
        <f>Mod0.3.dat!F673</f>
        <v>0.25800000000000001</v>
      </c>
      <c r="G686">
        <f>Mod0.3.dat!G673</f>
        <v>0.32500000000000001</v>
      </c>
      <c r="H686">
        <f>Mod0.3.dat!H673</f>
        <v>0.46100000000000002</v>
      </c>
      <c r="I686">
        <f>Mod0.3.dat!I673</f>
        <v>0.61399999999999999</v>
      </c>
      <c r="J686">
        <f>Mod0.3.dat!J673</f>
        <v>0.82799999999999996</v>
      </c>
      <c r="K686">
        <f>Mod0.3.dat!K673</f>
        <v>1.0740000000000001</v>
      </c>
      <c r="L686">
        <f>Mod0.3.dat!L673</f>
        <v>1.36</v>
      </c>
      <c r="M686">
        <f>Mod0.3.dat!M673</f>
        <v>1.671</v>
      </c>
    </row>
    <row r="687" spans="2:13" x14ac:dyDescent="0.3">
      <c r="B687">
        <f>Mod0.3.dat!B674</f>
        <v>3.09E-2</v>
      </c>
      <c r="C687">
        <f>Mod0.3.dat!C674</f>
        <v>7.3999999999999996E-2</v>
      </c>
      <c r="D687">
        <f>Mod0.3.dat!D674</f>
        <v>0.13</v>
      </c>
      <c r="E687">
        <f>Mod0.3.dat!E674</f>
        <v>0.2</v>
      </c>
      <c r="F687">
        <f>Mod0.3.dat!F674</f>
        <v>0.25700000000000001</v>
      </c>
      <c r="G687">
        <f>Mod0.3.dat!G674</f>
        <v>0.32900000000000001</v>
      </c>
      <c r="H687">
        <f>Mod0.3.dat!H674</f>
        <v>0.44500000000000001</v>
      </c>
      <c r="I687">
        <f>Mod0.3.dat!I674</f>
        <v>0.64500000000000002</v>
      </c>
      <c r="J687">
        <f>Mod0.3.dat!J674</f>
        <v>0.88300000000000001</v>
      </c>
      <c r="K687">
        <f>Mod0.3.dat!K674</f>
        <v>1.1020000000000001</v>
      </c>
      <c r="L687">
        <f>Mod0.3.dat!L674</f>
        <v>1.321</v>
      </c>
      <c r="M687">
        <f>Mod0.3.dat!M674</f>
        <v>1.649</v>
      </c>
    </row>
    <row r="688" spans="2:13" x14ac:dyDescent="0.3">
      <c r="B688">
        <f>Mod0.3.dat!B675</f>
        <v>3.5799999999999998E-2</v>
      </c>
      <c r="C688">
        <f>Mod0.3.dat!C675</f>
        <v>8.5999999999999993E-2</v>
      </c>
      <c r="D688">
        <f>Mod0.3.dat!D675</f>
        <v>0.11700000000000001</v>
      </c>
      <c r="E688">
        <f>Mod0.3.dat!E675</f>
        <v>0.186</v>
      </c>
      <c r="F688">
        <f>Mod0.3.dat!F675</f>
        <v>0.245</v>
      </c>
      <c r="G688">
        <f>Mod0.3.dat!G675</f>
        <v>0.307</v>
      </c>
      <c r="H688">
        <f>Mod0.3.dat!H675</f>
        <v>0.4</v>
      </c>
      <c r="I688">
        <f>Mod0.3.dat!I675</f>
        <v>0.56399999999999995</v>
      </c>
      <c r="J688">
        <f>Mod0.3.dat!J675</f>
        <v>0.76800000000000002</v>
      </c>
      <c r="K688">
        <f>Mod0.3.dat!K675</f>
        <v>1.0049999999999999</v>
      </c>
      <c r="L688">
        <f>Mod0.3.dat!L675</f>
        <v>1.2090000000000001</v>
      </c>
      <c r="M688">
        <f>Mod0.3.dat!M675</f>
        <v>1.5369999999999999</v>
      </c>
    </row>
    <row r="689" spans="1:13" x14ac:dyDescent="0.3">
      <c r="B689">
        <f>Mod0.3.dat!B676</f>
        <v>3.4099999999999998E-2</v>
      </c>
      <c r="C689">
        <f>Mod0.3.dat!C676</f>
        <v>0.08</v>
      </c>
      <c r="D689">
        <f>Mod0.3.dat!D676</f>
        <v>0.158</v>
      </c>
      <c r="E689">
        <f>Mod0.3.dat!E676</f>
        <v>0.193</v>
      </c>
      <c r="F689">
        <f>Mod0.3.dat!F676</f>
        <v>0.247</v>
      </c>
      <c r="G689">
        <f>Mod0.3.dat!G676</f>
        <v>0.307</v>
      </c>
      <c r="H689">
        <f>Mod0.3.dat!H676</f>
        <v>0.38700000000000001</v>
      </c>
      <c r="I689">
        <f>Mod0.3.dat!I676</f>
        <v>0.52800000000000002</v>
      </c>
      <c r="J689">
        <f>Mod0.3.dat!J676</f>
        <v>0.7</v>
      </c>
      <c r="K689">
        <f>Mod0.3.dat!K676</f>
        <v>0.89700000000000002</v>
      </c>
      <c r="L689">
        <f>Mod0.3.dat!L676</f>
        <v>1.087</v>
      </c>
      <c r="M689">
        <f>Mod0.3.dat!M676</f>
        <v>1.5409999999999999</v>
      </c>
    </row>
    <row r="690" spans="1:13" x14ac:dyDescent="0.3">
      <c r="B690">
        <f>Mod0.3.dat!B677</f>
        <v>2.9100000000000001E-2</v>
      </c>
      <c r="C690">
        <f>Mod0.3.dat!C677</f>
        <v>7.4999999999999997E-2</v>
      </c>
      <c r="D690">
        <f>Mod0.3.dat!D677</f>
        <v>0.113</v>
      </c>
      <c r="E690">
        <f>Mod0.3.dat!E677</f>
        <v>0.19600000000000001</v>
      </c>
      <c r="F690">
        <f>Mod0.3.dat!F677</f>
        <v>0.25900000000000001</v>
      </c>
      <c r="G690">
        <f>Mod0.3.dat!G677</f>
        <v>0.318</v>
      </c>
      <c r="H690">
        <f>Mod0.3.dat!H677</f>
        <v>0.39900000000000002</v>
      </c>
      <c r="I690">
        <f>Mod0.3.dat!I677</f>
        <v>0.51700000000000002</v>
      </c>
      <c r="J690">
        <f>Mod0.3.dat!J677</f>
        <v>0.64100000000000001</v>
      </c>
      <c r="K690">
        <f>Mod0.3.dat!K677</f>
        <v>0.76700000000000002</v>
      </c>
      <c r="L690">
        <f>Mod0.3.dat!L677</f>
        <v>0.91800000000000004</v>
      </c>
      <c r="M690">
        <f>Mod0.3.dat!M677</f>
        <v>1.296</v>
      </c>
    </row>
    <row r="691" spans="1:13" x14ac:dyDescent="0.3">
      <c r="B691">
        <f>Mod0.3.dat!B678</f>
        <v>3.2800000000000003E-2</v>
      </c>
      <c r="C691">
        <f>Mod0.3.dat!C678</f>
        <v>7.5999999999999998E-2</v>
      </c>
      <c r="D691">
        <f>Mod0.3.dat!D678</f>
        <v>0.11600000000000001</v>
      </c>
      <c r="E691">
        <f>Mod0.3.dat!E678</f>
        <v>0.14099999999999999</v>
      </c>
      <c r="F691">
        <f>Mod0.3.dat!F678</f>
        <v>0.26100000000000001</v>
      </c>
      <c r="G691">
        <f>Mod0.3.dat!G678</f>
        <v>0.35</v>
      </c>
      <c r="H691">
        <f>Mod0.3.dat!H678</f>
        <v>0.41899999999999998</v>
      </c>
      <c r="I691">
        <f>Mod0.3.dat!I678</f>
        <v>0.51600000000000001</v>
      </c>
      <c r="J691">
        <f>Mod0.3.dat!J678</f>
        <v>0.63100000000000001</v>
      </c>
      <c r="K691">
        <f>Mod0.3.dat!K678</f>
        <v>0.752</v>
      </c>
      <c r="L691">
        <f>Mod0.3.dat!L678</f>
        <v>0.92400000000000004</v>
      </c>
      <c r="M691">
        <f>Mod0.3.dat!M678</f>
        <v>1.2629999999999999</v>
      </c>
    </row>
    <row r="692" spans="1:13" x14ac:dyDescent="0.3">
      <c r="B692">
        <f>Mod0.3.dat!B679</f>
        <v>8.6300000000000002E-2</v>
      </c>
      <c r="C692">
        <f>Mod0.3.dat!C679</f>
        <v>7.3999999999999996E-2</v>
      </c>
      <c r="D692">
        <f>Mod0.3.dat!D679</f>
        <v>0.121</v>
      </c>
      <c r="E692">
        <f>Mod0.3.dat!E679</f>
        <v>0.17199999999999999</v>
      </c>
      <c r="F692">
        <f>Mod0.3.dat!F679</f>
        <v>0.22600000000000001</v>
      </c>
      <c r="G692">
        <f>Mod0.3.dat!G679</f>
        <v>0.33100000000000002</v>
      </c>
      <c r="H692">
        <f>Mod0.3.dat!H679</f>
        <v>0.43099999999999999</v>
      </c>
      <c r="I692">
        <f>Mod0.3.dat!I679</f>
        <v>0.51</v>
      </c>
      <c r="J692">
        <f>Mod0.3.dat!J679</f>
        <v>0.621</v>
      </c>
      <c r="K692">
        <f>Mod0.3.dat!K679</f>
        <v>0.75600000000000001</v>
      </c>
      <c r="L692">
        <f>Mod0.3.dat!L679</f>
        <v>0.90300000000000002</v>
      </c>
      <c r="M692">
        <f>Mod0.3.dat!M679</f>
        <v>1.177</v>
      </c>
    </row>
    <row r="693" spans="1:13" x14ac:dyDescent="0.3">
      <c r="B693">
        <f>Mod0.3.dat!B680</f>
        <v>3.5799999999999998E-2</v>
      </c>
      <c r="C693">
        <f>Mod0.3.dat!C680</f>
        <v>4.8300000000000003E-2</v>
      </c>
      <c r="D693">
        <f>Mod0.3.dat!D680</f>
        <v>6.88E-2</v>
      </c>
      <c r="E693">
        <f>Mod0.3.dat!E680</f>
        <v>0.18579999999999999</v>
      </c>
      <c r="F693">
        <f>Mod0.3.dat!F680</f>
        <v>0.25380000000000003</v>
      </c>
      <c r="G693">
        <f>Mod0.3.dat!G680</f>
        <v>0.31240000000000001</v>
      </c>
      <c r="H693">
        <f>Mod0.3.dat!H680</f>
        <v>0.41560000000000002</v>
      </c>
      <c r="I693">
        <f>Mod0.3.dat!I680</f>
        <v>0.51519999999999999</v>
      </c>
      <c r="J693">
        <f>Mod0.3.dat!J680</f>
        <v>0.60529999999999995</v>
      </c>
      <c r="K693">
        <f>Mod0.3.dat!K680</f>
        <v>0.71919999999999995</v>
      </c>
      <c r="L693">
        <f>Mod0.3.dat!L680</f>
        <v>0.86129999999999995</v>
      </c>
      <c r="M693">
        <f>Mod0.3.dat!M680</f>
        <v>1.1479999999999999</v>
      </c>
    </row>
    <row r="694" spans="1:13" x14ac:dyDescent="0.3">
      <c r="B694">
        <f>Mod0.3.dat!B681</f>
        <v>1.38E-2</v>
      </c>
      <c r="C694">
        <f>Mod0.3.dat!C681</f>
        <v>4.53E-2</v>
      </c>
      <c r="D694">
        <f>Mod0.3.dat!D681</f>
        <v>0.109</v>
      </c>
      <c r="E694">
        <f>Mod0.3.dat!E681</f>
        <v>0.14230000000000001</v>
      </c>
      <c r="F694">
        <f>Mod0.3.dat!F681</f>
        <v>0.253</v>
      </c>
      <c r="G694">
        <f>Mod0.3.dat!G681</f>
        <v>0.32990000000000003</v>
      </c>
      <c r="H694">
        <f>Mod0.3.dat!H681</f>
        <v>0.41120000000000001</v>
      </c>
      <c r="I694">
        <f>Mod0.3.dat!I681</f>
        <v>0.53159999999999996</v>
      </c>
      <c r="J694">
        <f>Mod0.3.dat!J681</f>
        <v>0.625</v>
      </c>
      <c r="K694">
        <f>Mod0.3.dat!K681</f>
        <v>0.76429999999999998</v>
      </c>
      <c r="L694">
        <f>Mod0.3.dat!L681</f>
        <v>0.88600000000000001</v>
      </c>
      <c r="M694">
        <f>Mod0.3.dat!M681</f>
        <v>1.1439999999999999</v>
      </c>
    </row>
    <row r="695" spans="1:13" x14ac:dyDescent="0.3">
      <c r="B695">
        <f>Mod0.3.dat!B682</f>
        <v>1.38E-2</v>
      </c>
      <c r="C695">
        <f>Mod0.3.dat!C682</f>
        <v>5.21E-2</v>
      </c>
      <c r="D695">
        <f>Mod0.3.dat!D682</f>
        <v>0.1013</v>
      </c>
      <c r="E695">
        <f>Mod0.3.dat!E682</f>
        <v>0.17469999999999999</v>
      </c>
      <c r="F695">
        <f>Mod0.3.dat!F682</f>
        <v>0.23649999999999999</v>
      </c>
      <c r="G695">
        <f>Mod0.3.dat!G682</f>
        <v>0.31330000000000002</v>
      </c>
      <c r="H695">
        <f>Mod0.3.dat!H682</f>
        <v>0.41489999999999999</v>
      </c>
      <c r="I695">
        <f>Mod0.3.dat!I682</f>
        <v>0.53859999999999997</v>
      </c>
      <c r="J695">
        <f>Mod0.3.dat!J682</f>
        <v>0.64880000000000004</v>
      </c>
      <c r="K695">
        <f>Mod0.3.dat!K682</f>
        <v>0.7873</v>
      </c>
      <c r="L695">
        <f>Mod0.3.dat!L682</f>
        <v>0.96350000000000002</v>
      </c>
      <c r="M695">
        <f>Mod0.3.dat!M682</f>
        <v>1.4730000000000001</v>
      </c>
    </row>
    <row r="696" spans="1:13" x14ac:dyDescent="0.3">
      <c r="B696">
        <f>Mod0.3.dat!B683</f>
        <v>1.9300000000000001E-2</v>
      </c>
      <c r="C696">
        <f>Mod0.3.dat!C683</f>
        <v>6.6699999999999995E-2</v>
      </c>
      <c r="D696">
        <f>Mod0.3.dat!D683</f>
        <v>0.10059999999999999</v>
      </c>
      <c r="E696">
        <f>Mod0.3.dat!E683</f>
        <v>0.19009999999999999</v>
      </c>
      <c r="F696">
        <f>Mod0.3.dat!F683</f>
        <v>0.28720000000000001</v>
      </c>
      <c r="G696">
        <f>Mod0.3.dat!G683</f>
        <v>0.35320000000000001</v>
      </c>
      <c r="H696">
        <f>Mod0.3.dat!H683</f>
        <v>0.46639999999999998</v>
      </c>
      <c r="I696">
        <f>Mod0.3.dat!I683</f>
        <v>0.61299999999999999</v>
      </c>
      <c r="J696">
        <f>Mod0.3.dat!J683</f>
        <v>0.77349999999999997</v>
      </c>
      <c r="K696">
        <f>Mod0.3.dat!K683</f>
        <v>0.92259999999999998</v>
      </c>
      <c r="L696">
        <f>Mod0.3.dat!L683</f>
        <v>1.1733</v>
      </c>
      <c r="M696">
        <f>Mod0.3.dat!M683</f>
        <v>1.514</v>
      </c>
    </row>
    <row r="697" spans="1:13" x14ac:dyDescent="0.3">
      <c r="B697">
        <f>Mod0.3.dat!B684</f>
        <v>7.3000000000000001E-3</v>
      </c>
      <c r="C697">
        <f>Mod0.3.dat!C684</f>
        <v>1.4E-2</v>
      </c>
      <c r="D697">
        <f>Mod0.3.dat!D684</f>
        <v>8.1500000000000003E-2</v>
      </c>
      <c r="E697">
        <f>Mod0.3.dat!E684</f>
        <v>0.20180000000000001</v>
      </c>
      <c r="F697">
        <f>Mod0.3.dat!F684</f>
        <v>0.26350000000000001</v>
      </c>
      <c r="G697">
        <f>Mod0.3.dat!G684</f>
        <v>0.3528</v>
      </c>
      <c r="H697">
        <f>Mod0.3.dat!H684</f>
        <v>0.4758</v>
      </c>
      <c r="I697">
        <f>Mod0.3.dat!I684</f>
        <v>0.55789999999999995</v>
      </c>
      <c r="J697">
        <f>Mod0.3.dat!J684</f>
        <v>0.71050000000000002</v>
      </c>
      <c r="K697">
        <f>Mod0.3.dat!K684</f>
        <v>0.91169999999999995</v>
      </c>
      <c r="L697">
        <f>Mod0.3.dat!L684</f>
        <v>1.1462000000000001</v>
      </c>
      <c r="M697">
        <f>Mod0.3.dat!M684</f>
        <v>1.6</v>
      </c>
    </row>
    <row r="698" spans="1:13" s="3" customFormat="1" x14ac:dyDescent="0.3">
      <c r="A698" s="2"/>
      <c r="B698" s="3" t="s">
        <v>0</v>
      </c>
      <c r="C698" s="3" t="s">
        <v>17</v>
      </c>
      <c r="D698" s="3" t="s">
        <v>10</v>
      </c>
      <c r="E698" s="3">
        <v>5</v>
      </c>
      <c r="F698" s="3" t="s">
        <v>27</v>
      </c>
    </row>
    <row r="699" spans="1:13" x14ac:dyDescent="0.3">
      <c r="B699">
        <f>Mod0.3.dat!B687</f>
        <v>4.4695039999999998E-2</v>
      </c>
      <c r="C699">
        <f>Mod0.3.dat!C687</f>
        <v>0.17123924099999999</v>
      </c>
      <c r="D699">
        <f>Mod0.3.dat!D687</f>
        <v>0.37696127200000001</v>
      </c>
      <c r="E699">
        <f>Mod0.3.dat!E687</f>
        <v>0.64225458099999999</v>
      </c>
      <c r="F699">
        <f>Mod0.3.dat!F687</f>
        <v>0.944864237</v>
      </c>
      <c r="G699">
        <f>Mod0.3.dat!G687</f>
        <v>1.265033466</v>
      </c>
      <c r="H699">
        <f>Mod0.3.dat!H687</f>
        <v>1.5871722930000001</v>
      </c>
      <c r="I699">
        <f>Mod0.3.dat!I687</f>
        <v>1.899961107</v>
      </c>
      <c r="J699">
        <f>Mod0.3.dat!J687</f>
        <v>1.899961107</v>
      </c>
      <c r="K699">
        <f>Mod0.3.dat!K687</f>
        <v>1.899961107</v>
      </c>
      <c r="L699">
        <f>Mod0.3.dat!L687</f>
        <v>1.899961107</v>
      </c>
      <c r="M699">
        <f>Mod0.3.dat!M687</f>
        <v>1.899961107</v>
      </c>
    </row>
    <row r="700" spans="1:13" x14ac:dyDescent="0.3">
      <c r="B700">
        <f>Mod0.3.dat!B688</f>
        <v>4.4719691999999998E-2</v>
      </c>
      <c r="C700">
        <f>Mod0.3.dat!C688</f>
        <v>0.17135001499999999</v>
      </c>
      <c r="D700">
        <f>Mod0.3.dat!D688</f>
        <v>0.37722623900000002</v>
      </c>
      <c r="E700">
        <f>Mod0.3.dat!E688</f>
        <v>0.642730315</v>
      </c>
      <c r="F700">
        <f>Mod0.3.dat!F688</f>
        <v>0.94559001600000003</v>
      </c>
      <c r="G700">
        <f>Mod0.3.dat!G688</f>
        <v>1.266031382</v>
      </c>
      <c r="H700">
        <f>Mod0.3.dat!H688</f>
        <v>1.588449886</v>
      </c>
      <c r="I700">
        <f>Mod0.3.dat!I688</f>
        <v>1.9015147400000001</v>
      </c>
      <c r="J700">
        <f>Mod0.3.dat!J688</f>
        <v>1.9015147400000001</v>
      </c>
      <c r="K700">
        <f>Mod0.3.dat!K688</f>
        <v>1.9015147400000001</v>
      </c>
      <c r="L700">
        <f>Mod0.3.dat!L688</f>
        <v>1.9015147400000001</v>
      </c>
      <c r="M700">
        <f>Mod0.3.dat!M688</f>
        <v>1.9015147400000001</v>
      </c>
    </row>
    <row r="701" spans="1:13" x14ac:dyDescent="0.3">
      <c r="B701">
        <f>Mod0.3.dat!B689</f>
        <v>2.9912848999999998E-2</v>
      </c>
      <c r="C701">
        <f>Mod0.3.dat!C689</f>
        <v>0.129512034</v>
      </c>
      <c r="D701">
        <f>Mod0.3.dat!D689</f>
        <v>0.30633937</v>
      </c>
      <c r="E701">
        <f>Mod0.3.dat!E689</f>
        <v>0.54787463999999997</v>
      </c>
      <c r="F701">
        <f>Mod0.3.dat!F689</f>
        <v>0.83484832799999997</v>
      </c>
      <c r="G701">
        <f>Mod0.3.dat!G689</f>
        <v>1.147831354</v>
      </c>
      <c r="H701">
        <f>Mod0.3.dat!H689</f>
        <v>1.4701773140000001</v>
      </c>
      <c r="I701">
        <f>Mod0.3.dat!I689</f>
        <v>1.788967937</v>
      </c>
      <c r="J701">
        <f>Mod0.3.dat!J689</f>
        <v>1.788967937</v>
      </c>
      <c r="K701">
        <f>Mod0.3.dat!K689</f>
        <v>1.788967937</v>
      </c>
      <c r="L701">
        <f>Mod0.3.dat!L689</f>
        <v>1.788967937</v>
      </c>
      <c r="M701">
        <f>Mod0.3.dat!M689</f>
        <v>1.788967937</v>
      </c>
    </row>
    <row r="702" spans="1:13" x14ac:dyDescent="0.3">
      <c r="B702">
        <f>Mod0.3.dat!B690</f>
        <v>3.7401855999999997E-2</v>
      </c>
      <c r="C702">
        <f>Mod0.3.dat!C690</f>
        <v>0.147325543</v>
      </c>
      <c r="D702">
        <f>Mod0.3.dat!D690</f>
        <v>0.32964394499999999</v>
      </c>
      <c r="E702">
        <f>Mod0.3.dat!E690</f>
        <v>0.56784809800000002</v>
      </c>
      <c r="F702">
        <f>Mod0.3.dat!F690</f>
        <v>0.84208344499999999</v>
      </c>
      <c r="G702">
        <f>Mod0.3.dat!G690</f>
        <v>1.134236579</v>
      </c>
      <c r="H702">
        <f>Mod0.3.dat!H690</f>
        <v>1.429747428</v>
      </c>
      <c r="I702">
        <f>Mod0.3.dat!I690</f>
        <v>1.7178785889999999</v>
      </c>
      <c r="J702">
        <f>Mod0.3.dat!J690</f>
        <v>1.7178785889999999</v>
      </c>
      <c r="K702">
        <f>Mod0.3.dat!K690</f>
        <v>1.7178785889999999</v>
      </c>
      <c r="L702">
        <f>Mod0.3.dat!L690</f>
        <v>1.7178785889999999</v>
      </c>
      <c r="M702">
        <f>Mod0.3.dat!M690</f>
        <v>1.7178785889999999</v>
      </c>
    </row>
    <row r="703" spans="1:13" x14ac:dyDescent="0.3">
      <c r="B703">
        <f>Mod0.3.dat!B691</f>
        <v>3.7744558999999997E-2</v>
      </c>
      <c r="C703">
        <f>Mod0.3.dat!C691</f>
        <v>0.14671946699999999</v>
      </c>
      <c r="D703">
        <f>Mod0.3.dat!D691</f>
        <v>0.32574367199999998</v>
      </c>
      <c r="E703">
        <f>Mod0.3.dat!E691</f>
        <v>0.55818923300000001</v>
      </c>
      <c r="F703">
        <f>Mod0.3.dat!F691</f>
        <v>0.82461519900000002</v>
      </c>
      <c r="G703">
        <f>Mod0.3.dat!G691</f>
        <v>1.1075168129999999</v>
      </c>
      <c r="H703">
        <f>Mod0.3.dat!H691</f>
        <v>1.3929470850000001</v>
      </c>
      <c r="I703">
        <f>Mod0.3.dat!I691</f>
        <v>1.670696363</v>
      </c>
      <c r="J703">
        <f>Mod0.3.dat!J691</f>
        <v>1.670696363</v>
      </c>
      <c r="K703">
        <f>Mod0.3.dat!K691</f>
        <v>1.670696363</v>
      </c>
      <c r="L703">
        <f>Mod0.3.dat!L691</f>
        <v>1.670696363</v>
      </c>
      <c r="M703">
        <f>Mod0.3.dat!M691</f>
        <v>1.670696363</v>
      </c>
    </row>
    <row r="704" spans="1:13" x14ac:dyDescent="0.3">
      <c r="B704">
        <f>Mod0.3.dat!B692</f>
        <v>3.3520037000000003E-2</v>
      </c>
      <c r="C704">
        <f>Mod0.3.dat!C692</f>
        <v>0.13604482300000001</v>
      </c>
      <c r="D704">
        <f>Mod0.3.dat!D692</f>
        <v>0.309800252</v>
      </c>
      <c r="E704">
        <f>Mod0.3.dat!E692</f>
        <v>0.54003631699999999</v>
      </c>
      <c r="F704">
        <f>Mod0.3.dat!F692</f>
        <v>0.80775602300000005</v>
      </c>
      <c r="G704">
        <f>Mod0.3.dat!G692</f>
        <v>1.095093994</v>
      </c>
      <c r="H704">
        <f>Mod0.3.dat!H692</f>
        <v>1.3873991379999999</v>
      </c>
      <c r="I704">
        <f>Mod0.3.dat!I692</f>
        <v>1.6736880599999999</v>
      </c>
      <c r="J704">
        <f>Mod0.3.dat!J692</f>
        <v>1.6736880599999999</v>
      </c>
      <c r="K704">
        <f>Mod0.3.dat!K692</f>
        <v>1.6736880599999999</v>
      </c>
      <c r="L704">
        <f>Mod0.3.dat!L692</f>
        <v>1.6736880599999999</v>
      </c>
      <c r="M704">
        <f>Mod0.3.dat!M692</f>
        <v>1.6736880599999999</v>
      </c>
    </row>
    <row r="705" spans="2:13" x14ac:dyDescent="0.3">
      <c r="B705">
        <f>Mod0.3.dat!B693</f>
        <v>4.4002488999999999E-2</v>
      </c>
      <c r="C705">
        <f>Mod0.3.dat!C693</f>
        <v>0.15961377199999999</v>
      </c>
      <c r="D705">
        <f>Mod0.3.dat!D693</f>
        <v>0.34026011</v>
      </c>
      <c r="E705">
        <f>Mod0.3.dat!E693</f>
        <v>0.56728282900000004</v>
      </c>
      <c r="F705">
        <f>Mod0.3.dat!F693</f>
        <v>0.82155278700000001</v>
      </c>
      <c r="G705">
        <f>Mod0.3.dat!G693</f>
        <v>1.086946478</v>
      </c>
      <c r="H705">
        <f>Mod0.3.dat!H693</f>
        <v>1.351197687</v>
      </c>
      <c r="I705">
        <f>Mod0.3.dat!I693</f>
        <v>1.6056794489999999</v>
      </c>
      <c r="J705">
        <f>Mod0.3.dat!J693</f>
        <v>1.6056794489999999</v>
      </c>
      <c r="K705">
        <f>Mod0.3.dat!K693</f>
        <v>1.6056794489999999</v>
      </c>
      <c r="L705">
        <f>Mod0.3.dat!L693</f>
        <v>1.6056794489999999</v>
      </c>
      <c r="M705">
        <f>Mod0.3.dat!M693</f>
        <v>1.6056794489999999</v>
      </c>
    </row>
    <row r="706" spans="2:13" x14ac:dyDescent="0.3">
      <c r="B706">
        <f>Mod0.3.dat!B694</f>
        <v>3.2350298E-2</v>
      </c>
      <c r="C706">
        <f>Mod0.3.dat!C694</f>
        <v>0.129835641</v>
      </c>
      <c r="D706">
        <f>Mod0.3.dat!D694</f>
        <v>0.29372268499999998</v>
      </c>
      <c r="E706">
        <f>Mod0.3.dat!E694</f>
        <v>0.50974150200000001</v>
      </c>
      <c r="F706">
        <f>Mod0.3.dat!F694</f>
        <v>0.75999344999999996</v>
      </c>
      <c r="G706">
        <f>Mod0.3.dat!G694</f>
        <v>1.0278382770000001</v>
      </c>
      <c r="H706">
        <f>Mod0.3.dat!H694</f>
        <v>1.299731596</v>
      </c>
      <c r="I706">
        <f>Mod0.3.dat!I694</f>
        <v>1.565581484</v>
      </c>
      <c r="J706">
        <f>Mod0.3.dat!J694</f>
        <v>1.565581484</v>
      </c>
      <c r="K706">
        <f>Mod0.3.dat!K694</f>
        <v>1.565581484</v>
      </c>
      <c r="L706">
        <f>Mod0.3.dat!L694</f>
        <v>1.565581484</v>
      </c>
      <c r="M706">
        <f>Mod0.3.dat!M694</f>
        <v>1.565581484</v>
      </c>
    </row>
    <row r="707" spans="2:13" x14ac:dyDescent="0.3">
      <c r="B707">
        <f>Mod0.3.dat!B695</f>
        <v>3.1656032000000001E-2</v>
      </c>
      <c r="C707">
        <f>Mod0.3.dat!C695</f>
        <v>0.12928384200000001</v>
      </c>
      <c r="D707">
        <f>Mod0.3.dat!D695</f>
        <v>0.29548549600000001</v>
      </c>
      <c r="E707">
        <f>Mod0.3.dat!E695</f>
        <v>0.51635990600000004</v>
      </c>
      <c r="F707">
        <f>Mod0.3.dat!F695</f>
        <v>0.77372872100000001</v>
      </c>
      <c r="G707">
        <f>Mod0.3.dat!G695</f>
        <v>1.0503854960000001</v>
      </c>
      <c r="H707">
        <f>Mod0.3.dat!H695</f>
        <v>1.3321602720000001</v>
      </c>
      <c r="I707">
        <f>Mod0.3.dat!I695</f>
        <v>1.6083943080000001</v>
      </c>
      <c r="J707">
        <f>Mod0.3.dat!J695</f>
        <v>1.6083943080000001</v>
      </c>
      <c r="K707">
        <f>Mod0.3.dat!K695</f>
        <v>1.6083943080000001</v>
      </c>
      <c r="L707">
        <f>Mod0.3.dat!L695</f>
        <v>1.6083943080000001</v>
      </c>
      <c r="M707">
        <f>Mod0.3.dat!M695</f>
        <v>1.6083943080000001</v>
      </c>
    </row>
    <row r="708" spans="2:13" x14ac:dyDescent="0.3">
      <c r="B708">
        <f>Mod0.3.dat!B696</f>
        <v>3.6144229E-2</v>
      </c>
      <c r="C708">
        <f>Mod0.3.dat!C696</f>
        <v>0.13832704000000001</v>
      </c>
      <c r="D708">
        <f>Mod0.3.dat!D696</f>
        <v>0.30431333300000002</v>
      </c>
      <c r="E708">
        <f>Mod0.3.dat!E696</f>
        <v>0.51825403400000003</v>
      </c>
      <c r="F708">
        <f>Mod0.3.dat!F696</f>
        <v>0.76219856699999999</v>
      </c>
      <c r="G708">
        <f>Mod0.3.dat!G696</f>
        <v>1.020228269</v>
      </c>
      <c r="H708">
        <f>Mod0.3.dat!H696</f>
        <v>1.2797909810000001</v>
      </c>
      <c r="I708">
        <f>Mod0.3.dat!I696</f>
        <v>1.53177846</v>
      </c>
      <c r="J708">
        <f>Mod0.3.dat!J696</f>
        <v>1.53177846</v>
      </c>
      <c r="K708">
        <f>Mod0.3.dat!K696</f>
        <v>1.53177846</v>
      </c>
      <c r="L708">
        <f>Mod0.3.dat!L696</f>
        <v>1.53177846</v>
      </c>
      <c r="M708">
        <f>Mod0.3.dat!M696</f>
        <v>1.53177846</v>
      </c>
    </row>
    <row r="709" spans="2:13" x14ac:dyDescent="0.3">
      <c r="B709">
        <f>Mod0.3.dat!B697</f>
        <v>3.5620952999999997E-2</v>
      </c>
      <c r="C709">
        <f>Mod0.3.dat!C697</f>
        <v>0.13567654400000001</v>
      </c>
      <c r="D709">
        <f>Mod0.3.dat!D697</f>
        <v>0.29764820800000003</v>
      </c>
      <c r="E709">
        <f>Mod0.3.dat!E697</f>
        <v>0.50594611099999998</v>
      </c>
      <c r="F709">
        <f>Mod0.3.dat!F697</f>
        <v>0.743079135</v>
      </c>
      <c r="G709">
        <f>Mod0.3.dat!G697</f>
        <v>0.99360741100000005</v>
      </c>
      <c r="H709">
        <f>Mod0.3.dat!H697</f>
        <v>1.2453949369999999</v>
      </c>
      <c r="I709">
        <f>Mod0.3.dat!I697</f>
        <v>1.489659278</v>
      </c>
      <c r="J709">
        <f>Mod0.3.dat!J697</f>
        <v>1.489659278</v>
      </c>
      <c r="K709">
        <f>Mod0.3.dat!K697</f>
        <v>1.489659278</v>
      </c>
      <c r="L709">
        <f>Mod0.3.dat!L697</f>
        <v>1.489659278</v>
      </c>
      <c r="M709">
        <f>Mod0.3.dat!M697</f>
        <v>1.489659278</v>
      </c>
    </row>
    <row r="710" spans="2:13" x14ac:dyDescent="0.3">
      <c r="B710">
        <f>Mod0.3.dat!B698</f>
        <v>4.0741708000000001E-2</v>
      </c>
      <c r="C710">
        <f>Mod0.3.dat!C698</f>
        <v>0.147588686</v>
      </c>
      <c r="D710">
        <f>Mod0.3.dat!D698</f>
        <v>0.314378932</v>
      </c>
      <c r="E710">
        <f>Mod0.3.dat!E698</f>
        <v>0.52385637399999996</v>
      </c>
      <c r="F710">
        <f>Mod0.3.dat!F698</f>
        <v>0.75837074500000001</v>
      </c>
      <c r="G710">
        <f>Mod0.3.dat!G698</f>
        <v>1.0030634490000001</v>
      </c>
      <c r="H710">
        <f>Mod0.3.dat!H698</f>
        <v>1.246640701</v>
      </c>
      <c r="I710">
        <f>Mod0.3.dat!I698</f>
        <v>1.481165815</v>
      </c>
      <c r="J710">
        <f>Mod0.3.dat!J698</f>
        <v>1.481165815</v>
      </c>
      <c r="K710">
        <f>Mod0.3.dat!K698</f>
        <v>1.481165815</v>
      </c>
      <c r="L710">
        <f>Mod0.3.dat!L698</f>
        <v>1.481165815</v>
      </c>
      <c r="M710">
        <f>Mod0.3.dat!M698</f>
        <v>1.481165815</v>
      </c>
    </row>
    <row r="711" spans="2:13" x14ac:dyDescent="0.3">
      <c r="B711">
        <f>Mod0.3.dat!B699</f>
        <v>3.9043161E-2</v>
      </c>
      <c r="C711">
        <f>Mod0.3.dat!C699</f>
        <v>0.143840992</v>
      </c>
      <c r="D711">
        <f>Mod0.3.dat!D699</f>
        <v>0.309446477</v>
      </c>
      <c r="E711">
        <f>Mod0.3.dat!E699</f>
        <v>0.51909840399999996</v>
      </c>
      <c r="F711">
        <f>Mod0.3.dat!F699</f>
        <v>0.755134003</v>
      </c>
      <c r="G711">
        <f>Mod0.3.dat!G699</f>
        <v>1.0024483040000001</v>
      </c>
      <c r="H711">
        <f>Mod0.3.dat!H699</f>
        <v>1.249429694</v>
      </c>
      <c r="I711">
        <f>Mod0.3.dat!I699</f>
        <v>1.487835799</v>
      </c>
      <c r="J711">
        <f>Mod0.3.dat!J699</f>
        <v>1.487835799</v>
      </c>
      <c r="K711">
        <f>Mod0.3.dat!K699</f>
        <v>1.487835799</v>
      </c>
      <c r="L711">
        <f>Mod0.3.dat!L699</f>
        <v>1.487835799</v>
      </c>
      <c r="M711">
        <f>Mod0.3.dat!M699</f>
        <v>1.487835799</v>
      </c>
    </row>
    <row r="712" spans="2:13" x14ac:dyDescent="0.3">
      <c r="B712">
        <f>Mod0.3.dat!B700</f>
        <v>4.1605780000000002E-2</v>
      </c>
      <c r="C712">
        <f>Mod0.3.dat!C700</f>
        <v>0.13836649600000001</v>
      </c>
      <c r="D712">
        <f>Mod0.3.dat!D700</f>
        <v>0.28029472700000002</v>
      </c>
      <c r="E712">
        <f>Mod0.3.dat!E700</f>
        <v>0.45148339799999998</v>
      </c>
      <c r="F712">
        <f>Mod0.3.dat!F700</f>
        <v>0.63773095000000002</v>
      </c>
      <c r="G712">
        <f>Mod0.3.dat!G700</f>
        <v>0.82797331399999996</v>
      </c>
      <c r="H712">
        <f>Mod0.3.dat!H700</f>
        <v>1.0142783900000001</v>
      </c>
      <c r="I712">
        <f>Mod0.3.dat!I700</f>
        <v>1.1913689380000001</v>
      </c>
      <c r="J712">
        <f>Mod0.3.dat!J700</f>
        <v>1.1913689380000001</v>
      </c>
      <c r="K712">
        <f>Mod0.3.dat!K700</f>
        <v>1.1913689380000001</v>
      </c>
      <c r="L712">
        <f>Mod0.3.dat!L700</f>
        <v>1.1913689380000001</v>
      </c>
      <c r="M712">
        <f>Mod0.3.dat!M700</f>
        <v>1.1913689380000001</v>
      </c>
    </row>
    <row r="713" spans="2:13" x14ac:dyDescent="0.3">
      <c r="B713">
        <f>Mod0.3.dat!B701</f>
        <v>4.4185250000000002E-2</v>
      </c>
      <c r="C713">
        <f>Mod0.3.dat!C701</f>
        <v>0.15620625899999999</v>
      </c>
      <c r="D713">
        <f>Mod0.3.dat!D701</f>
        <v>0.3280016</v>
      </c>
      <c r="E713">
        <f>Mod0.3.dat!E701</f>
        <v>0.54129332200000002</v>
      </c>
      <c r="F713">
        <f>Mod0.3.dat!F701</f>
        <v>0.77813956299999998</v>
      </c>
      <c r="G713">
        <f>Mod0.3.dat!G701</f>
        <v>1.0237715199999999</v>
      </c>
      <c r="H713">
        <f>Mod0.3.dat!H701</f>
        <v>1.2671467590000001</v>
      </c>
      <c r="I713">
        <f>Mod0.3.dat!I701</f>
        <v>1.5006200119999999</v>
      </c>
      <c r="J713">
        <f>Mod0.3.dat!J701</f>
        <v>1.5006200119999999</v>
      </c>
      <c r="K713">
        <f>Mod0.3.dat!K701</f>
        <v>1.5006200119999999</v>
      </c>
      <c r="L713">
        <f>Mod0.3.dat!L701</f>
        <v>1.5006200119999999</v>
      </c>
      <c r="M713">
        <f>Mod0.3.dat!M701</f>
        <v>1.5006200119999999</v>
      </c>
    </row>
    <row r="714" spans="2:13" x14ac:dyDescent="0.3">
      <c r="B714">
        <f>Mod0.3.dat!B702</f>
        <v>4.0340523000000003E-2</v>
      </c>
      <c r="C714">
        <f>Mod0.3.dat!C702</f>
        <v>0.149337473</v>
      </c>
      <c r="D714">
        <f>Mod0.3.dat!D702</f>
        <v>0.32218047999999999</v>
      </c>
      <c r="E714">
        <f>Mod0.3.dat!E702</f>
        <v>0.541492321</v>
      </c>
      <c r="F714">
        <f>Mod0.3.dat!F702</f>
        <v>0.78880056499999995</v>
      </c>
      <c r="G714">
        <f>Mod0.3.dat!G702</f>
        <v>1.0482361579999999</v>
      </c>
      <c r="H714">
        <f>Mod0.3.dat!H702</f>
        <v>1.3075607849999999</v>
      </c>
      <c r="I714">
        <f>Mod0.3.dat!I702</f>
        <v>1.558062595</v>
      </c>
      <c r="J714">
        <f>Mod0.3.dat!J702</f>
        <v>1.558062595</v>
      </c>
      <c r="K714">
        <f>Mod0.3.dat!K702</f>
        <v>1.558062595</v>
      </c>
      <c r="L714">
        <f>Mod0.3.dat!L702</f>
        <v>1.558062595</v>
      </c>
      <c r="M714">
        <f>Mod0.3.dat!M702</f>
        <v>1.558062595</v>
      </c>
    </row>
    <row r="715" spans="2:13" x14ac:dyDescent="0.3">
      <c r="B715">
        <f>Mod0.3.dat!B703</f>
        <v>4.1701779000000001E-2</v>
      </c>
      <c r="C715">
        <f>Mod0.3.dat!C703</f>
        <v>0.151455697</v>
      </c>
      <c r="D715">
        <f>Mod0.3.dat!D703</f>
        <v>0.32310397099999999</v>
      </c>
      <c r="E715">
        <f>Mod0.3.dat!E703</f>
        <v>0.53894479699999998</v>
      </c>
      <c r="F715">
        <f>Mod0.3.dat!F703</f>
        <v>0.78079086399999997</v>
      </c>
      <c r="G715">
        <f>Mod0.3.dat!G703</f>
        <v>1.033294865</v>
      </c>
      <c r="H715">
        <f>Mod0.3.dat!H703</f>
        <v>1.2847713810000001</v>
      </c>
      <c r="I715">
        <f>Mod0.3.dat!I703</f>
        <v>1.526995812</v>
      </c>
      <c r="J715">
        <f>Mod0.3.dat!J703</f>
        <v>1.526995812</v>
      </c>
      <c r="K715">
        <f>Mod0.3.dat!K703</f>
        <v>1.526995812</v>
      </c>
      <c r="L715">
        <f>Mod0.3.dat!L703</f>
        <v>1.526995812</v>
      </c>
      <c r="M715">
        <f>Mod0.3.dat!M703</f>
        <v>1.526995812</v>
      </c>
    </row>
    <row r="716" spans="2:13" x14ac:dyDescent="0.3">
      <c r="B716">
        <f>Mod0.3.dat!B704</f>
        <v>3.3810448999999999E-2</v>
      </c>
      <c r="C716">
        <f>Mod0.3.dat!C704</f>
        <v>0.13191617899999999</v>
      </c>
      <c r="D716">
        <f>Mod0.3.dat!D704</f>
        <v>0.29351771799999998</v>
      </c>
      <c r="E716">
        <f>Mod0.3.dat!E704</f>
        <v>0.50370928100000001</v>
      </c>
      <c r="F716">
        <f>Mod0.3.dat!F704</f>
        <v>0.74492687899999999</v>
      </c>
      <c r="G716">
        <f>Mod0.3.dat!G704</f>
        <v>1.001297713</v>
      </c>
      <c r="H716">
        <f>Mod0.3.dat!H704</f>
        <v>1.2601436690000001</v>
      </c>
      <c r="I716">
        <f>Mod0.3.dat!I704</f>
        <v>1.5121646419999999</v>
      </c>
      <c r="J716">
        <f>Mod0.3.dat!J704</f>
        <v>1.5121646419999999</v>
      </c>
      <c r="K716">
        <f>Mod0.3.dat!K704</f>
        <v>1.5121646419999999</v>
      </c>
      <c r="L716">
        <f>Mod0.3.dat!L704</f>
        <v>1.5121646419999999</v>
      </c>
      <c r="M716">
        <f>Mod0.3.dat!M704</f>
        <v>1.5121646419999999</v>
      </c>
    </row>
    <row r="717" spans="2:13" x14ac:dyDescent="0.3">
      <c r="B717">
        <f>Mod0.3.dat!B705</f>
        <v>3.8483562999999998E-2</v>
      </c>
      <c r="C717">
        <f>Mod0.3.dat!C705</f>
        <v>0.14476181599999999</v>
      </c>
      <c r="D717">
        <f>Mod0.3.dat!D705</f>
        <v>0.31525950000000003</v>
      </c>
      <c r="E717">
        <f>Mod0.3.dat!E705</f>
        <v>0.53323529000000003</v>
      </c>
      <c r="F717">
        <f>Mod0.3.dat!F705</f>
        <v>0.78035416800000001</v>
      </c>
      <c r="G717">
        <f>Mod0.3.dat!G705</f>
        <v>1.0406241439999999</v>
      </c>
      <c r="H717">
        <f>Mod0.3.dat!H705</f>
        <v>1.3015794860000001</v>
      </c>
      <c r="I717">
        <f>Mod0.3.dat!I705</f>
        <v>1.5542634719999999</v>
      </c>
      <c r="J717">
        <f>Mod0.3.dat!J705</f>
        <v>1.5542634719999999</v>
      </c>
      <c r="K717">
        <f>Mod0.3.dat!K705</f>
        <v>1.5542634719999999</v>
      </c>
      <c r="L717">
        <f>Mod0.3.dat!L705</f>
        <v>1.5542634719999999</v>
      </c>
      <c r="M717">
        <f>Mod0.3.dat!M705</f>
        <v>1.5542634719999999</v>
      </c>
    </row>
    <row r="718" spans="2:13" x14ac:dyDescent="0.3">
      <c r="B718">
        <f>Mod0.3.dat!B706</f>
        <v>4.3679181999999997E-2</v>
      </c>
      <c r="C718">
        <f>Mod0.3.dat!C706</f>
        <v>0.15813185499999999</v>
      </c>
      <c r="D718">
        <f>Mod0.3.dat!D706</f>
        <v>0.33671443200000001</v>
      </c>
      <c r="E718">
        <f>Mod0.3.dat!E706</f>
        <v>0.560936675</v>
      </c>
      <c r="F718">
        <f>Mod0.3.dat!F706</f>
        <v>0.81190622800000001</v>
      </c>
      <c r="G718">
        <f>Mod0.3.dat!G706</f>
        <v>1.073727994</v>
      </c>
      <c r="H718">
        <f>Mod0.3.dat!H706</f>
        <v>1.334325384</v>
      </c>
      <c r="I718">
        <f>Mod0.3.dat!I706</f>
        <v>1.585214763</v>
      </c>
      <c r="J718">
        <f>Mod0.3.dat!J706</f>
        <v>1.585214763</v>
      </c>
      <c r="K718">
        <f>Mod0.3.dat!K706</f>
        <v>1.585214763</v>
      </c>
      <c r="L718">
        <f>Mod0.3.dat!L706</f>
        <v>1.585214763</v>
      </c>
      <c r="M718">
        <f>Mod0.3.dat!M706</f>
        <v>1.585214763</v>
      </c>
    </row>
    <row r="719" spans="2:13" x14ac:dyDescent="0.3">
      <c r="B719">
        <f>Mod0.3.dat!B707</f>
        <v>4.1691151000000003E-2</v>
      </c>
      <c r="C719">
        <f>Mod0.3.dat!C707</f>
        <v>0.15044643899999999</v>
      </c>
      <c r="D719">
        <f>Mod0.3.dat!D707</f>
        <v>0.319740617</v>
      </c>
      <c r="E719">
        <f>Mod0.3.dat!E707</f>
        <v>0.53197573399999998</v>
      </c>
      <c r="F719">
        <f>Mod0.3.dat!F707</f>
        <v>0.76927126499999998</v>
      </c>
      <c r="G719">
        <f>Mod0.3.dat!G707</f>
        <v>1.0166284839999999</v>
      </c>
      <c r="H719">
        <f>Mod0.3.dat!H707</f>
        <v>1.262676626</v>
      </c>
      <c r="I719">
        <f>Mod0.3.dat!I707</f>
        <v>1.499443474</v>
      </c>
      <c r="J719">
        <f>Mod0.3.dat!J707</f>
        <v>1.499443474</v>
      </c>
      <c r="K719">
        <f>Mod0.3.dat!K707</f>
        <v>1.499443474</v>
      </c>
      <c r="L719">
        <f>Mod0.3.dat!L707</f>
        <v>1.499443474</v>
      </c>
      <c r="M719">
        <f>Mod0.3.dat!M707</f>
        <v>1.499443474</v>
      </c>
    </row>
    <row r="720" spans="2:13" x14ac:dyDescent="0.3">
      <c r="B720">
        <f>Mod0.3.dat!B708</f>
        <v>3.8679356999999998E-2</v>
      </c>
      <c r="C720">
        <f>Mod0.3.dat!C708</f>
        <v>0.142033047</v>
      </c>
      <c r="D720">
        <f>Mod0.3.dat!D708</f>
        <v>0.30496756600000002</v>
      </c>
      <c r="E720">
        <f>Mod0.3.dat!E708</f>
        <v>0.51091835699999999</v>
      </c>
      <c r="F720">
        <f>Mod0.3.dat!F708</f>
        <v>0.74253263300000005</v>
      </c>
      <c r="G720">
        <f>Mod0.3.dat!G708</f>
        <v>0.98501619100000004</v>
      </c>
      <c r="H720">
        <f>Mod0.3.dat!H708</f>
        <v>1.2270213190000001</v>
      </c>
      <c r="I720">
        <f>Mod0.3.dat!I708</f>
        <v>1.4605085900000001</v>
      </c>
      <c r="J720">
        <f>Mod0.3.dat!J708</f>
        <v>1.4605085900000001</v>
      </c>
      <c r="K720">
        <f>Mod0.3.dat!K708</f>
        <v>1.4605085900000001</v>
      </c>
      <c r="L720">
        <f>Mod0.3.dat!L708</f>
        <v>1.4605085900000001</v>
      </c>
      <c r="M720">
        <f>Mod0.3.dat!M708</f>
        <v>1.4605085900000001</v>
      </c>
    </row>
    <row r="721" spans="2:13" x14ac:dyDescent="0.3">
      <c r="B721">
        <f>Mod0.3.dat!B709</f>
        <v>3.9995840999999997E-2</v>
      </c>
      <c r="C721">
        <f>Mod0.3.dat!C709</f>
        <v>0.147596697</v>
      </c>
      <c r="D721">
        <f>Mod0.3.dat!D709</f>
        <v>0.31783732799999997</v>
      </c>
      <c r="E721">
        <f>Mod0.3.dat!E709</f>
        <v>0.53352687799999998</v>
      </c>
      <c r="F721">
        <f>Mod0.3.dat!F709</f>
        <v>0.77649516699999999</v>
      </c>
      <c r="G721">
        <f>Mod0.3.dat!G709</f>
        <v>1.031178929</v>
      </c>
      <c r="H721">
        <f>Mod0.3.dat!H709</f>
        <v>1.2856008910000001</v>
      </c>
      <c r="I721">
        <f>Mod0.3.dat!I709</f>
        <v>1.5312507609999999</v>
      </c>
      <c r="J721">
        <f>Mod0.3.dat!J709</f>
        <v>1.5312507609999999</v>
      </c>
      <c r="K721">
        <f>Mod0.3.dat!K709</f>
        <v>1.5312507609999999</v>
      </c>
      <c r="L721">
        <f>Mod0.3.dat!L709</f>
        <v>1.5312507609999999</v>
      </c>
      <c r="M721">
        <f>Mod0.3.dat!M709</f>
        <v>1.5312507609999999</v>
      </c>
    </row>
    <row r="722" spans="2:13" x14ac:dyDescent="0.3">
      <c r="B722">
        <f>Mod0.3.dat!B710</f>
        <v>3.8540043000000003E-2</v>
      </c>
      <c r="C722">
        <f>Mod0.3.dat!C710</f>
        <v>0.147054025</v>
      </c>
      <c r="D722">
        <f>Mod0.3.dat!D710</f>
        <v>0.32294243299999997</v>
      </c>
      <c r="E722">
        <f>Mod0.3.dat!E710</f>
        <v>0.54932551299999999</v>
      </c>
      <c r="F722">
        <f>Mod0.3.dat!F710</f>
        <v>0.80719894999999997</v>
      </c>
      <c r="G722">
        <f>Mod0.3.dat!G710</f>
        <v>1.079758539</v>
      </c>
      <c r="H722">
        <f>Mod0.3.dat!H710</f>
        <v>1.3537803500000001</v>
      </c>
      <c r="I722">
        <f>Mod0.3.dat!I710</f>
        <v>1.6196850330000001</v>
      </c>
      <c r="J722">
        <f>Mod0.3.dat!J710</f>
        <v>1.6196850330000001</v>
      </c>
      <c r="K722">
        <f>Mod0.3.dat!K710</f>
        <v>1.6196850330000001</v>
      </c>
      <c r="L722">
        <f>Mod0.3.dat!L710</f>
        <v>1.6196850330000001</v>
      </c>
      <c r="M722">
        <f>Mod0.3.dat!M710</f>
        <v>1.6196850330000001</v>
      </c>
    </row>
    <row r="723" spans="2:13" x14ac:dyDescent="0.3">
      <c r="B723">
        <f>Mod0.3.dat!B711</f>
        <v>3.6160836000000002E-2</v>
      </c>
      <c r="C723">
        <f>Mod0.3.dat!C711</f>
        <v>0.146986695</v>
      </c>
      <c r="D723">
        <f>Mod0.3.dat!D711</f>
        <v>0.33501688800000001</v>
      </c>
      <c r="E723">
        <f>Mod0.3.dat!E711</f>
        <v>0.58434661300000001</v>
      </c>
      <c r="F723">
        <f>Mod0.3.dat!F711</f>
        <v>0.87441591100000005</v>
      </c>
      <c r="G723">
        <f>Mod0.3.dat!G711</f>
        <v>1.1858590550000001</v>
      </c>
      <c r="H723">
        <f>Mod0.3.dat!H711</f>
        <v>1.5027782869999999</v>
      </c>
      <c r="I723">
        <f>Mod0.3.dat!I711</f>
        <v>1.8132457529999999</v>
      </c>
      <c r="J723">
        <f>Mod0.3.dat!J711</f>
        <v>1.8132457529999999</v>
      </c>
      <c r="K723">
        <f>Mod0.3.dat!K711</f>
        <v>1.8132457529999999</v>
      </c>
      <c r="L723">
        <f>Mod0.3.dat!L711</f>
        <v>1.8132457529999999</v>
      </c>
      <c r="M723">
        <f>Mod0.3.dat!M711</f>
        <v>1.8132457529999999</v>
      </c>
    </row>
    <row r="724" spans="2:13" x14ac:dyDescent="0.3">
      <c r="B724">
        <f>Mod0.3.dat!B712</f>
        <v>3.8463741000000003E-2</v>
      </c>
      <c r="C724">
        <f>Mod0.3.dat!C712</f>
        <v>0.14566931599999999</v>
      </c>
      <c r="D724">
        <f>Mod0.3.dat!D712</f>
        <v>0.31849902400000002</v>
      </c>
      <c r="E724">
        <f>Mod0.3.dat!E712</f>
        <v>0.54016225200000001</v>
      </c>
      <c r="F724">
        <f>Mod0.3.dat!F712</f>
        <v>0.79202972000000005</v>
      </c>
      <c r="G724">
        <f>Mod0.3.dat!G712</f>
        <v>1.0577471629999999</v>
      </c>
      <c r="H724">
        <f>Mod0.3.dat!H712</f>
        <v>1.324508778</v>
      </c>
      <c r="I724">
        <f>Mod0.3.dat!I712</f>
        <v>1.5830776419999999</v>
      </c>
      <c r="J724">
        <f>Mod0.3.dat!J712</f>
        <v>1.5830776419999999</v>
      </c>
      <c r="K724">
        <f>Mod0.3.dat!K712</f>
        <v>1.5830776419999999</v>
      </c>
      <c r="L724">
        <f>Mod0.3.dat!L712</f>
        <v>1.5830776419999999</v>
      </c>
      <c r="M724">
        <f>Mod0.3.dat!M712</f>
        <v>1.5830776419999999</v>
      </c>
    </row>
    <row r="725" spans="2:13" x14ac:dyDescent="0.3">
      <c r="B725">
        <f>Mod0.3.dat!B713</f>
        <v>3.8131678000000002E-2</v>
      </c>
      <c r="C725">
        <f>Mod0.3.dat!C713</f>
        <v>0.14463204499999999</v>
      </c>
      <c r="D725">
        <f>Mod0.3.dat!D713</f>
        <v>0.316514403</v>
      </c>
      <c r="E725">
        <f>Mod0.3.dat!E713</f>
        <v>0.53712112300000003</v>
      </c>
      <c r="F725">
        <f>Mod0.3.dat!F713</f>
        <v>0.78791571299999996</v>
      </c>
      <c r="G725">
        <f>Mod0.3.dat!G713</f>
        <v>1.0526014960000001</v>
      </c>
      <c r="H725">
        <f>Mod0.3.dat!H713</f>
        <v>1.318404779</v>
      </c>
      <c r="I725">
        <f>Mod0.3.dat!I713</f>
        <v>1.5761037520000001</v>
      </c>
      <c r="J725">
        <f>Mod0.3.dat!J713</f>
        <v>1.5761037520000001</v>
      </c>
      <c r="K725">
        <f>Mod0.3.dat!K713</f>
        <v>1.5761037520000001</v>
      </c>
      <c r="L725">
        <f>Mod0.3.dat!L713</f>
        <v>1.5761037520000001</v>
      </c>
      <c r="M725">
        <f>Mod0.3.dat!M713</f>
        <v>1.5761037520000001</v>
      </c>
    </row>
    <row r="726" spans="2:13" x14ac:dyDescent="0.3">
      <c r="B726">
        <f>Mod0.3.dat!B714</f>
        <v>4.4609358000000002E-2</v>
      </c>
      <c r="C726">
        <f>Mod0.3.dat!C714</f>
        <v>0.15177953599999999</v>
      </c>
      <c r="D726">
        <f>Mod0.3.dat!D714</f>
        <v>0.31161543200000003</v>
      </c>
      <c r="E726">
        <f>Mod0.3.dat!E714</f>
        <v>0.50649722200000002</v>
      </c>
      <c r="F726">
        <f>Mod0.3.dat!F714</f>
        <v>0.72014684200000001</v>
      </c>
      <c r="G726">
        <f>Mod0.3.dat!G714</f>
        <v>0.939621331</v>
      </c>
      <c r="H726">
        <f>Mod0.3.dat!H714</f>
        <v>1.1554932579999999</v>
      </c>
      <c r="I726">
        <f>Mod0.3.dat!I714</f>
        <v>1.3613934190000001</v>
      </c>
      <c r="J726">
        <f>Mod0.3.dat!J714</f>
        <v>1.3613934190000001</v>
      </c>
      <c r="K726">
        <f>Mod0.3.dat!K714</f>
        <v>1.3613934190000001</v>
      </c>
      <c r="L726">
        <f>Mod0.3.dat!L714</f>
        <v>1.3613934190000001</v>
      </c>
      <c r="M726">
        <f>Mod0.3.dat!M714</f>
        <v>1.3613934190000001</v>
      </c>
    </row>
    <row r="727" spans="2:13" x14ac:dyDescent="0.3">
      <c r="B727">
        <f>Mod0.3.dat!B715</f>
        <v>4.0004442000000001E-2</v>
      </c>
      <c r="C727">
        <f>Mod0.3.dat!C715</f>
        <v>0.14044580100000001</v>
      </c>
      <c r="D727">
        <f>Mod0.3.dat!D715</f>
        <v>0.29370531799999999</v>
      </c>
      <c r="E727">
        <f>Mod0.3.dat!E715</f>
        <v>0.48335950599999999</v>
      </c>
      <c r="F727">
        <f>Mod0.3.dat!F715</f>
        <v>0.69346880600000005</v>
      </c>
      <c r="G727">
        <f>Mod0.3.dat!G715</f>
        <v>0.91099554000000005</v>
      </c>
      <c r="H727">
        <f>Mod0.3.dat!H715</f>
        <v>1.1262374719999999</v>
      </c>
      <c r="I727">
        <f>Mod0.3.dat!I715</f>
        <v>1.3325063210000001</v>
      </c>
      <c r="J727">
        <f>Mod0.3.dat!J715</f>
        <v>1.3325063210000001</v>
      </c>
      <c r="K727">
        <f>Mod0.3.dat!K715</f>
        <v>1.3325063210000001</v>
      </c>
      <c r="L727">
        <f>Mod0.3.dat!L715</f>
        <v>1.3325063210000001</v>
      </c>
      <c r="M727">
        <f>Mod0.3.dat!M715</f>
        <v>1.3325063210000001</v>
      </c>
    </row>
    <row r="728" spans="2:13" x14ac:dyDescent="0.3">
      <c r="B728">
        <f>Mod0.3.dat!B716</f>
        <v>3.7266760000000003E-2</v>
      </c>
      <c r="C728">
        <f>Mod0.3.dat!C716</f>
        <v>0.145595534</v>
      </c>
      <c r="D728">
        <f>Mod0.3.dat!D716</f>
        <v>0.32420866799999998</v>
      </c>
      <c r="E728">
        <f>Mod0.3.dat!E716</f>
        <v>0.55667286699999996</v>
      </c>
      <c r="F728">
        <f>Mod0.3.dat!F716</f>
        <v>0.82356947700000005</v>
      </c>
      <c r="G728">
        <f>Mod0.3.dat!G716</f>
        <v>1.10732645</v>
      </c>
      <c r="H728">
        <f>Mod0.3.dat!H716</f>
        <v>1.393895925</v>
      </c>
      <c r="I728">
        <f>Mod0.3.dat!I716</f>
        <v>1.6729653390000001</v>
      </c>
      <c r="J728">
        <f>Mod0.3.dat!J716</f>
        <v>1.6729653390000001</v>
      </c>
      <c r="K728">
        <f>Mod0.3.dat!K716</f>
        <v>1.6729653390000001</v>
      </c>
      <c r="L728">
        <f>Mod0.3.dat!L716</f>
        <v>1.6729653390000001</v>
      </c>
      <c r="M728">
        <f>Mod0.3.dat!M716</f>
        <v>1.6729653390000001</v>
      </c>
    </row>
    <row r="729" spans="2:13" x14ac:dyDescent="0.3">
      <c r="B729">
        <f>Mod0.3.dat!B717</f>
        <v>3.4755047999999997E-2</v>
      </c>
      <c r="C729">
        <f>Mod0.3.dat!C717</f>
        <v>0.14507810199999999</v>
      </c>
      <c r="D729">
        <f>Mod0.3.dat!D717</f>
        <v>0.33587096100000002</v>
      </c>
      <c r="E729">
        <f>Mod0.3.dat!E717</f>
        <v>0.59204662699999999</v>
      </c>
      <c r="F729">
        <f>Mod0.3.dat!F717</f>
        <v>0.89273276199999996</v>
      </c>
      <c r="G729">
        <f>Mod0.3.dat!G717</f>
        <v>1.2177118680000001</v>
      </c>
      <c r="H729">
        <f>Mod0.3.dat!H717</f>
        <v>1.5500872059999999</v>
      </c>
      <c r="I729">
        <f>Mod0.3.dat!I717</f>
        <v>1.87699839</v>
      </c>
      <c r="J729">
        <f>Mod0.3.dat!J717</f>
        <v>1.87699839</v>
      </c>
      <c r="K729">
        <f>Mod0.3.dat!K717</f>
        <v>1.87699839</v>
      </c>
      <c r="L729">
        <f>Mod0.3.dat!L717</f>
        <v>1.87699839</v>
      </c>
      <c r="M729">
        <f>Mod0.3.dat!M717</f>
        <v>1.87699839</v>
      </c>
    </row>
    <row r="730" spans="2:13" x14ac:dyDescent="0.3">
      <c r="B730">
        <f>Mod0.3.dat!B718</f>
        <v>3.3171725999999999E-2</v>
      </c>
      <c r="C730">
        <f>Mod0.3.dat!C718</f>
        <v>0.13931574799999999</v>
      </c>
      <c r="D730">
        <f>Mod0.3.dat!D718</f>
        <v>0.32368793499999998</v>
      </c>
      <c r="E730">
        <f>Mod0.3.dat!E718</f>
        <v>0.57195319300000003</v>
      </c>
      <c r="F730">
        <f>Mod0.3.dat!F718</f>
        <v>0.86394715399999999</v>
      </c>
      <c r="G730">
        <f>Mod0.3.dat!G718</f>
        <v>1.18000967</v>
      </c>
      <c r="H730">
        <f>Mod0.3.dat!H718</f>
        <v>1.503641886</v>
      </c>
      <c r="I730">
        <f>Mod0.3.dat!I718</f>
        <v>1.8222452360000001</v>
      </c>
      <c r="J730">
        <f>Mod0.3.dat!J718</f>
        <v>1.8222452360000001</v>
      </c>
      <c r="K730">
        <f>Mod0.3.dat!K718</f>
        <v>1.8222452360000001</v>
      </c>
      <c r="L730">
        <f>Mod0.3.dat!L718</f>
        <v>1.8222452360000001</v>
      </c>
      <c r="M730">
        <f>Mod0.3.dat!M718</f>
        <v>1.8222452360000001</v>
      </c>
    </row>
    <row r="731" spans="2:13" x14ac:dyDescent="0.3">
      <c r="B731">
        <f>Mod0.3.dat!B719</f>
        <v>3.5754379000000003E-2</v>
      </c>
      <c r="C731">
        <f>Mod0.3.dat!C719</f>
        <v>0.14505094700000001</v>
      </c>
      <c r="D731">
        <f>Mod0.3.dat!D719</f>
        <v>0.33022574700000001</v>
      </c>
      <c r="E731">
        <f>Mod0.3.dat!E719</f>
        <v>0.57554364899999999</v>
      </c>
      <c r="F731">
        <f>Mod0.3.dat!F719</f>
        <v>0.86075982200000001</v>
      </c>
      <c r="G731">
        <f>Mod0.3.dat!G719</f>
        <v>1.1668438109999999</v>
      </c>
      <c r="H731">
        <f>Mod0.3.dat!H719</f>
        <v>1.478193549</v>
      </c>
      <c r="I731">
        <f>Mod0.3.dat!I719</f>
        <v>1.783115456</v>
      </c>
      <c r="J731">
        <f>Mod0.3.dat!J719</f>
        <v>1.783115456</v>
      </c>
      <c r="K731">
        <f>Mod0.3.dat!K719</f>
        <v>1.783115456</v>
      </c>
      <c r="L731">
        <f>Mod0.3.dat!L719</f>
        <v>1.783115456</v>
      </c>
      <c r="M731">
        <f>Mod0.3.dat!M719</f>
        <v>1.783115456</v>
      </c>
    </row>
    <row r="732" spans="2:13" x14ac:dyDescent="0.3">
      <c r="B732">
        <f>Mod0.3.dat!B720</f>
        <v>3.9690022999999998E-2</v>
      </c>
      <c r="C732">
        <f>Mod0.3.dat!C720</f>
        <v>0.15385612400000001</v>
      </c>
      <c r="D732">
        <f>Mod0.3.dat!D720</f>
        <v>0.34103433399999999</v>
      </c>
      <c r="E732">
        <f>Mod0.3.dat!E720</f>
        <v>0.583750887</v>
      </c>
      <c r="F732">
        <f>Mod0.3.dat!F720</f>
        <v>0.86169296500000003</v>
      </c>
      <c r="G732">
        <f>Mod0.3.dat!G720</f>
        <v>1.1566203989999999</v>
      </c>
      <c r="H732">
        <f>Mod0.3.dat!H720</f>
        <v>1.4540270159999999</v>
      </c>
      <c r="I732">
        <f>Mod0.3.dat!I720</f>
        <v>1.7433102659999999</v>
      </c>
      <c r="J732">
        <f>Mod0.3.dat!J720</f>
        <v>1.7433102659999999</v>
      </c>
      <c r="K732">
        <f>Mod0.3.dat!K720</f>
        <v>1.7433102659999999</v>
      </c>
      <c r="L732">
        <f>Mod0.3.dat!L720</f>
        <v>1.7433102659999999</v>
      </c>
      <c r="M732">
        <f>Mod0.3.dat!M720</f>
        <v>1.7433102659999999</v>
      </c>
    </row>
    <row r="733" spans="2:13" x14ac:dyDescent="0.3">
      <c r="B733">
        <f>Mod0.3.dat!B721</f>
        <v>3.7627649999999999E-2</v>
      </c>
      <c r="C733">
        <f>Mod0.3.dat!C721</f>
        <v>0.148561322</v>
      </c>
      <c r="D733">
        <f>Mod0.3.dat!D721</f>
        <v>0.33286516900000002</v>
      </c>
      <c r="E733">
        <f>Mod0.3.dat!E721</f>
        <v>0.57392821999999999</v>
      </c>
      <c r="F733">
        <f>Mod0.3.dat!F721</f>
        <v>0.85167108499999999</v>
      </c>
      <c r="G733">
        <f>Mod0.3.dat!G721</f>
        <v>1.147732456</v>
      </c>
      <c r="H733">
        <f>Mod0.3.dat!H721</f>
        <v>1.447329962</v>
      </c>
      <c r="I733">
        <f>Mod0.3.dat!I721</f>
        <v>1.7395481580000001</v>
      </c>
      <c r="J733">
        <f>Mod0.3.dat!J721</f>
        <v>1.7395481580000001</v>
      </c>
      <c r="K733">
        <f>Mod0.3.dat!K721</f>
        <v>1.7395481580000001</v>
      </c>
      <c r="L733">
        <f>Mod0.3.dat!L721</f>
        <v>1.7395481580000001</v>
      </c>
      <c r="M733">
        <f>Mod0.3.dat!M721</f>
        <v>1.7395481580000001</v>
      </c>
    </row>
    <row r="734" spans="2:13" x14ac:dyDescent="0.3">
      <c r="B734">
        <f>Mod0.3.dat!B722</f>
        <v>3.6986724999999998E-2</v>
      </c>
      <c r="C734">
        <f>Mod0.3.dat!C722</f>
        <v>0.14998609700000001</v>
      </c>
      <c r="D734">
        <f>Mod0.3.dat!D722</f>
        <v>0.34137520999999998</v>
      </c>
      <c r="E734">
        <f>Mod0.3.dat!E722</f>
        <v>0.59487463299999999</v>
      </c>
      <c r="F734">
        <f>Mod0.3.dat!F722</f>
        <v>0.88956083699999999</v>
      </c>
      <c r="G734">
        <f>Mod0.3.dat!G722</f>
        <v>1.205774076</v>
      </c>
      <c r="H734">
        <f>Mod0.3.dat!H722</f>
        <v>1.5274009989999999</v>
      </c>
      <c r="I734">
        <f>Mod0.3.dat!I722</f>
        <v>1.842367638</v>
      </c>
      <c r="J734">
        <f>Mod0.3.dat!J722</f>
        <v>1.842367638</v>
      </c>
      <c r="K734">
        <f>Mod0.3.dat!K722</f>
        <v>1.842367638</v>
      </c>
      <c r="L734">
        <f>Mod0.3.dat!L722</f>
        <v>1.842367638</v>
      </c>
      <c r="M734">
        <f>Mod0.3.dat!M722</f>
        <v>1.842367638</v>
      </c>
    </row>
    <row r="735" spans="2:13" x14ac:dyDescent="0.3">
      <c r="B735">
        <f>Mod0.3.dat!B723</f>
        <v>3.7500126000000002E-2</v>
      </c>
      <c r="C735">
        <f>Mod0.3.dat!C723</f>
        <v>0.152430647</v>
      </c>
      <c r="D735">
        <f>Mod0.3.dat!D723</f>
        <v>0.347424921</v>
      </c>
      <c r="E735">
        <f>Mod0.3.dat!E723</f>
        <v>0.60598907999999996</v>
      </c>
      <c r="F735">
        <f>Mod0.3.dat!F723</f>
        <v>0.90680168500000002</v>
      </c>
      <c r="G735">
        <f>Mod0.3.dat!G723</f>
        <v>1.2297797610000001</v>
      </c>
      <c r="H735">
        <f>Mod0.3.dat!H723</f>
        <v>1.558436742</v>
      </c>
      <c r="I735">
        <f>Mod0.3.dat!I723</f>
        <v>1.8804030030000001</v>
      </c>
      <c r="J735">
        <f>Mod0.3.dat!J723</f>
        <v>1.8804030030000001</v>
      </c>
      <c r="K735">
        <f>Mod0.3.dat!K723</f>
        <v>1.8804030030000001</v>
      </c>
      <c r="L735">
        <f>Mod0.3.dat!L723</f>
        <v>1.8804030030000001</v>
      </c>
      <c r="M735">
        <f>Mod0.3.dat!M723</f>
        <v>1.8804030030000001</v>
      </c>
    </row>
    <row r="736" spans="2:13" x14ac:dyDescent="0.3">
      <c r="B736">
        <f>Mod0.3.dat!B724</f>
        <v>3.7671760999999998E-2</v>
      </c>
      <c r="C736">
        <f>Mod0.3.dat!C724</f>
        <v>0.149353193</v>
      </c>
      <c r="D736">
        <f>Mod0.3.dat!D724</f>
        <v>0.33545518099999999</v>
      </c>
      <c r="E736">
        <f>Mod0.3.dat!E724</f>
        <v>0.57934565800000004</v>
      </c>
      <c r="F736">
        <f>Mod0.3.dat!F724</f>
        <v>0.86073489400000003</v>
      </c>
      <c r="G736">
        <f>Mod0.3.dat!G724</f>
        <v>1.1609919500000001</v>
      </c>
      <c r="H736">
        <f>Mod0.3.dat!H724</f>
        <v>1.465075793</v>
      </c>
      <c r="I736">
        <f>Mod0.3.dat!I724</f>
        <v>1.761854504</v>
      </c>
      <c r="J736">
        <f>Mod0.3.dat!J724</f>
        <v>1.761854504</v>
      </c>
      <c r="K736">
        <f>Mod0.3.dat!K724</f>
        <v>1.761854504</v>
      </c>
      <c r="L736">
        <f>Mod0.3.dat!L724</f>
        <v>1.761854504</v>
      </c>
      <c r="M736">
        <f>Mod0.3.dat!M724</f>
        <v>1.761854504</v>
      </c>
    </row>
    <row r="737" spans="1:13" x14ac:dyDescent="0.3">
      <c r="B737">
        <f>Mod0.3.dat!B725</f>
        <v>3.5735346000000001E-2</v>
      </c>
      <c r="C737">
        <f>Mod0.3.dat!C725</f>
        <v>0.14615255799999999</v>
      </c>
      <c r="D737">
        <f>Mod0.3.dat!D725</f>
        <v>0.33432046199999998</v>
      </c>
      <c r="E737">
        <f>Mod0.3.dat!E725</f>
        <v>0.58455518799999995</v>
      </c>
      <c r="F737">
        <f>Mod0.3.dat!F725</f>
        <v>0.87627437900000005</v>
      </c>
      <c r="G737">
        <f>Mod0.3.dat!G725</f>
        <v>1.1899670959999999</v>
      </c>
      <c r="H737">
        <f>Mod0.3.dat!H725</f>
        <v>1.5095501309999999</v>
      </c>
      <c r="I737">
        <f>Mod0.3.dat!I725</f>
        <v>1.822916218</v>
      </c>
      <c r="J737">
        <f>Mod0.3.dat!J725</f>
        <v>1.822916218</v>
      </c>
      <c r="K737">
        <f>Mod0.3.dat!K725</f>
        <v>1.822916218</v>
      </c>
      <c r="L737">
        <f>Mod0.3.dat!L725</f>
        <v>1.822916218</v>
      </c>
      <c r="M737">
        <f>Mod0.3.dat!M725</f>
        <v>1.822916218</v>
      </c>
    </row>
    <row r="738" spans="1:13" x14ac:dyDescent="0.3">
      <c r="B738">
        <f>Mod0.3.dat!B726</f>
        <v>3.7638178000000001E-2</v>
      </c>
      <c r="C738">
        <f>Mod0.3.dat!C726</f>
        <v>0.149597279</v>
      </c>
      <c r="D738">
        <f>Mod0.3.dat!D726</f>
        <v>0.336502154</v>
      </c>
      <c r="E738">
        <f>Mod0.3.dat!E726</f>
        <v>0.58173619200000004</v>
      </c>
      <c r="F738">
        <f>Mod0.3.dat!F726</f>
        <v>0.864913928</v>
      </c>
      <c r="G738">
        <f>Mod0.3.dat!G726</f>
        <v>1.1672688849999999</v>
      </c>
      <c r="H738">
        <f>Mod0.3.dat!H726</f>
        <v>1.473625014</v>
      </c>
      <c r="I738">
        <f>Mod0.3.dat!I726</f>
        <v>1.7727348249999999</v>
      </c>
      <c r="J738">
        <f>Mod0.3.dat!J726</f>
        <v>1.7727348249999999</v>
      </c>
      <c r="K738">
        <f>Mod0.3.dat!K726</f>
        <v>1.7727348249999999</v>
      </c>
      <c r="L738">
        <f>Mod0.3.dat!L726</f>
        <v>1.7727348249999999</v>
      </c>
      <c r="M738">
        <f>Mod0.3.dat!M726</f>
        <v>1.7727348249999999</v>
      </c>
    </row>
    <row r="739" spans="1:13" x14ac:dyDescent="0.3">
      <c r="B739">
        <f>Mod0.3.dat!B727</f>
        <v>3.8719415E-2</v>
      </c>
      <c r="C739">
        <f>Mod0.3.dat!C727</f>
        <v>0.149786475</v>
      </c>
      <c r="D739">
        <f>Mod0.3.dat!D727</f>
        <v>0.33161433499999998</v>
      </c>
      <c r="E739">
        <f>Mod0.3.dat!E727</f>
        <v>0.56716554100000005</v>
      </c>
      <c r="F739">
        <f>Mod0.3.dat!F727</f>
        <v>0.83671805200000005</v>
      </c>
      <c r="G739">
        <f>Mod0.3.dat!G727</f>
        <v>1.122597748</v>
      </c>
      <c r="H739">
        <f>Mod0.3.dat!H727</f>
        <v>1.4107678210000001</v>
      </c>
      <c r="I739">
        <f>Mod0.3.dat!I727</f>
        <v>1.6909805790000001</v>
      </c>
      <c r="J739">
        <f>Mod0.3.dat!J727</f>
        <v>1.6909805790000001</v>
      </c>
      <c r="K739">
        <f>Mod0.3.dat!K727</f>
        <v>1.6909805790000001</v>
      </c>
      <c r="L739">
        <f>Mod0.3.dat!L727</f>
        <v>1.6909805790000001</v>
      </c>
      <c r="M739">
        <f>Mod0.3.dat!M727</f>
        <v>1.6909805790000001</v>
      </c>
    </row>
    <row r="740" spans="1:13" x14ac:dyDescent="0.3">
      <c r="B740">
        <f>Mod0.3.dat!B728</f>
        <v>3.0920029000000002E-2</v>
      </c>
      <c r="C740">
        <f>Mod0.3.dat!C728</f>
        <v>0.14286040699999999</v>
      </c>
      <c r="D740">
        <f>Mod0.3.dat!D728</f>
        <v>0.35106100699999998</v>
      </c>
      <c r="E740">
        <f>Mod0.3.dat!E728</f>
        <v>0.64425175499999998</v>
      </c>
      <c r="F740">
        <f>Mod0.3.dat!F728</f>
        <v>1.0002136159999999</v>
      </c>
      <c r="G740">
        <f>Mod0.3.dat!G728</f>
        <v>1.394742508</v>
      </c>
      <c r="H740">
        <f>Mod0.3.dat!H728</f>
        <v>1.806141368</v>
      </c>
      <c r="I740">
        <f>Mod0.3.dat!I728</f>
        <v>2.2169899119999998</v>
      </c>
      <c r="J740">
        <f>Mod0.3.dat!J728</f>
        <v>2.2169899119999998</v>
      </c>
      <c r="K740">
        <f>Mod0.3.dat!K728</f>
        <v>2.2169899119999998</v>
      </c>
      <c r="L740">
        <f>Mod0.3.dat!L728</f>
        <v>2.2169899119999998</v>
      </c>
      <c r="M740">
        <f>Mod0.3.dat!M728</f>
        <v>2.2169899119999998</v>
      </c>
    </row>
    <row r="741" spans="1:13" x14ac:dyDescent="0.3">
      <c r="B741">
        <f>Mod0.3.dat!B729</f>
        <v>3.2401172999999998E-2</v>
      </c>
      <c r="C741">
        <f>Mod0.3.dat!C729</f>
        <v>0.14475949399999999</v>
      </c>
      <c r="D741">
        <f>Mod0.3.dat!D729</f>
        <v>0.348778105</v>
      </c>
      <c r="E741">
        <f>Mod0.3.dat!E729</f>
        <v>0.63159131300000004</v>
      </c>
      <c r="F741">
        <f>Mod0.3.dat!F729</f>
        <v>0.97113845300000001</v>
      </c>
      <c r="G741">
        <f>Mod0.3.dat!G729</f>
        <v>1.344354053</v>
      </c>
      <c r="H741">
        <f>Mod0.3.dat!H729</f>
        <v>1.7310434240000001</v>
      </c>
      <c r="I741">
        <f>Mod0.3.dat!I729</f>
        <v>2.1152740749999999</v>
      </c>
      <c r="J741">
        <f>Mod0.3.dat!J729</f>
        <v>2.1152740749999999</v>
      </c>
      <c r="K741">
        <f>Mod0.3.dat!K729</f>
        <v>2.1152740749999999</v>
      </c>
      <c r="L741">
        <f>Mod0.3.dat!L729</f>
        <v>2.1152740749999999</v>
      </c>
      <c r="M741">
        <f>Mod0.3.dat!M729</f>
        <v>2.1152740749999999</v>
      </c>
    </row>
    <row r="742" spans="1:13" s="3" customFormat="1" x14ac:dyDescent="0.3">
      <c r="A742" s="2"/>
      <c r="B742" s="3" t="s">
        <v>0</v>
      </c>
      <c r="C742" s="3" t="s">
        <v>17</v>
      </c>
      <c r="D742" s="3" t="s">
        <v>10</v>
      </c>
      <c r="E742" s="3">
        <v>6</v>
      </c>
      <c r="F742" s="3" t="s">
        <v>28</v>
      </c>
    </row>
    <row r="743" spans="1:13" x14ac:dyDescent="0.3">
      <c r="B743">
        <f>Mod0.3.dat!B732</f>
        <v>4.4695039999999998E-2</v>
      </c>
      <c r="C743">
        <f>Mod0.3.dat!C732</f>
        <v>0.17123924099999999</v>
      </c>
      <c r="D743">
        <f>Mod0.3.dat!D732</f>
        <v>0.37696127200000001</v>
      </c>
      <c r="E743">
        <f>Mod0.3.dat!E732</f>
        <v>0.64225458099999999</v>
      </c>
      <c r="F743">
        <f>Mod0.3.dat!F732</f>
        <v>0.944864237</v>
      </c>
      <c r="G743">
        <f>Mod0.3.dat!G732</f>
        <v>1.265033466</v>
      </c>
      <c r="H743">
        <f>Mod0.3.dat!H732</f>
        <v>1.5871722930000001</v>
      </c>
      <c r="I743">
        <f>Mod0.3.dat!I732</f>
        <v>1.899961107</v>
      </c>
      <c r="J743">
        <f>Mod0.3.dat!J732</f>
        <v>1.899961107</v>
      </c>
      <c r="K743">
        <f>Mod0.3.dat!K732</f>
        <v>1.899961107</v>
      </c>
      <c r="L743">
        <f>Mod0.3.dat!L732</f>
        <v>1.899961107</v>
      </c>
      <c r="M743">
        <f>Mod0.3.dat!M732</f>
        <v>1.899961107</v>
      </c>
    </row>
    <row r="744" spans="1:13" x14ac:dyDescent="0.3">
      <c r="B744">
        <f>Mod0.3.dat!B733</f>
        <v>4.4719691999999998E-2</v>
      </c>
      <c r="C744">
        <f>Mod0.3.dat!C733</f>
        <v>0.17135001499999999</v>
      </c>
      <c r="D744">
        <f>Mod0.3.dat!D733</f>
        <v>0.37722623900000002</v>
      </c>
      <c r="E744">
        <f>Mod0.3.dat!E733</f>
        <v>0.642730315</v>
      </c>
      <c r="F744">
        <f>Mod0.3.dat!F733</f>
        <v>0.94559001600000003</v>
      </c>
      <c r="G744">
        <f>Mod0.3.dat!G733</f>
        <v>1.266031382</v>
      </c>
      <c r="H744">
        <f>Mod0.3.dat!H733</f>
        <v>1.588449886</v>
      </c>
      <c r="I744">
        <f>Mod0.3.dat!I733</f>
        <v>1.9015147400000001</v>
      </c>
      <c r="J744">
        <f>Mod0.3.dat!J733</f>
        <v>1.9015147400000001</v>
      </c>
      <c r="K744">
        <f>Mod0.3.dat!K733</f>
        <v>1.9015147400000001</v>
      </c>
      <c r="L744">
        <f>Mod0.3.dat!L733</f>
        <v>1.9015147400000001</v>
      </c>
      <c r="M744">
        <f>Mod0.3.dat!M733</f>
        <v>1.9015147400000001</v>
      </c>
    </row>
    <row r="745" spans="1:13" x14ac:dyDescent="0.3">
      <c r="B745">
        <f>Mod0.3.dat!B734</f>
        <v>2.9912848999999998E-2</v>
      </c>
      <c r="C745">
        <f>Mod0.3.dat!C734</f>
        <v>0.129512034</v>
      </c>
      <c r="D745">
        <f>Mod0.3.dat!D734</f>
        <v>0.30633937</v>
      </c>
      <c r="E745">
        <f>Mod0.3.dat!E734</f>
        <v>0.54787463999999997</v>
      </c>
      <c r="F745">
        <f>Mod0.3.dat!F734</f>
        <v>0.83484832799999997</v>
      </c>
      <c r="G745">
        <f>Mod0.3.dat!G734</f>
        <v>1.147831354</v>
      </c>
      <c r="H745">
        <f>Mod0.3.dat!H734</f>
        <v>1.4701773140000001</v>
      </c>
      <c r="I745">
        <f>Mod0.3.dat!I734</f>
        <v>1.788967937</v>
      </c>
      <c r="J745">
        <f>Mod0.3.dat!J734</f>
        <v>1.788967937</v>
      </c>
      <c r="K745">
        <f>Mod0.3.dat!K734</f>
        <v>1.788967937</v>
      </c>
      <c r="L745">
        <f>Mod0.3.dat!L734</f>
        <v>1.788967937</v>
      </c>
      <c r="M745">
        <f>Mod0.3.dat!M734</f>
        <v>1.788967937</v>
      </c>
    </row>
    <row r="746" spans="1:13" x14ac:dyDescent="0.3">
      <c r="B746">
        <f>Mod0.3.dat!B735</f>
        <v>3.7401855999999997E-2</v>
      </c>
      <c r="C746">
        <f>Mod0.3.dat!C735</f>
        <v>0.147325543</v>
      </c>
      <c r="D746">
        <f>Mod0.3.dat!D735</f>
        <v>0.32964394499999999</v>
      </c>
      <c r="E746">
        <f>Mod0.3.dat!E735</f>
        <v>0.56784809800000002</v>
      </c>
      <c r="F746">
        <f>Mod0.3.dat!F735</f>
        <v>0.84208344499999999</v>
      </c>
      <c r="G746">
        <f>Mod0.3.dat!G735</f>
        <v>1.134236579</v>
      </c>
      <c r="H746">
        <f>Mod0.3.dat!H735</f>
        <v>1.429747428</v>
      </c>
      <c r="I746">
        <f>Mod0.3.dat!I735</f>
        <v>1.7178785889999999</v>
      </c>
      <c r="J746">
        <f>Mod0.3.dat!J735</f>
        <v>1.7178785889999999</v>
      </c>
      <c r="K746">
        <f>Mod0.3.dat!K735</f>
        <v>1.7178785889999999</v>
      </c>
      <c r="L746">
        <f>Mod0.3.dat!L735</f>
        <v>1.7178785889999999</v>
      </c>
      <c r="M746">
        <f>Mod0.3.dat!M735</f>
        <v>1.7178785889999999</v>
      </c>
    </row>
    <row r="747" spans="1:13" x14ac:dyDescent="0.3">
      <c r="B747">
        <f>Mod0.3.dat!B736</f>
        <v>3.7744558999999997E-2</v>
      </c>
      <c r="C747">
        <f>Mod0.3.dat!C736</f>
        <v>0.14671946699999999</v>
      </c>
      <c r="D747">
        <f>Mod0.3.dat!D736</f>
        <v>0.32574367199999998</v>
      </c>
      <c r="E747">
        <f>Mod0.3.dat!E736</f>
        <v>0.55818923300000001</v>
      </c>
      <c r="F747">
        <f>Mod0.3.dat!F736</f>
        <v>0.82461519900000002</v>
      </c>
      <c r="G747">
        <f>Mod0.3.dat!G736</f>
        <v>1.1075168129999999</v>
      </c>
      <c r="H747">
        <f>Mod0.3.dat!H736</f>
        <v>1.3929470850000001</v>
      </c>
      <c r="I747">
        <f>Mod0.3.dat!I736</f>
        <v>1.670696363</v>
      </c>
      <c r="J747">
        <f>Mod0.3.dat!J736</f>
        <v>1.670696363</v>
      </c>
      <c r="K747">
        <f>Mod0.3.dat!K736</f>
        <v>1.670696363</v>
      </c>
      <c r="L747">
        <f>Mod0.3.dat!L736</f>
        <v>1.670696363</v>
      </c>
      <c r="M747">
        <f>Mod0.3.dat!M736</f>
        <v>1.670696363</v>
      </c>
    </row>
    <row r="748" spans="1:13" x14ac:dyDescent="0.3">
      <c r="B748">
        <f>Mod0.3.dat!B737</f>
        <v>3.3520037000000003E-2</v>
      </c>
      <c r="C748">
        <f>Mod0.3.dat!C737</f>
        <v>0.13604482300000001</v>
      </c>
      <c r="D748">
        <f>Mod0.3.dat!D737</f>
        <v>0.309800252</v>
      </c>
      <c r="E748">
        <f>Mod0.3.dat!E737</f>
        <v>0.54003631699999999</v>
      </c>
      <c r="F748">
        <f>Mod0.3.dat!F737</f>
        <v>0.80775602300000005</v>
      </c>
      <c r="G748">
        <f>Mod0.3.dat!G737</f>
        <v>1.095093994</v>
      </c>
      <c r="H748">
        <f>Mod0.3.dat!H737</f>
        <v>1.3873991379999999</v>
      </c>
      <c r="I748">
        <f>Mod0.3.dat!I737</f>
        <v>1.6736880599999999</v>
      </c>
      <c r="J748">
        <f>Mod0.3.dat!J737</f>
        <v>1.6736880599999999</v>
      </c>
      <c r="K748">
        <f>Mod0.3.dat!K737</f>
        <v>1.6736880599999999</v>
      </c>
      <c r="L748">
        <f>Mod0.3.dat!L737</f>
        <v>1.6736880599999999</v>
      </c>
      <c r="M748">
        <f>Mod0.3.dat!M737</f>
        <v>1.6736880599999999</v>
      </c>
    </row>
    <row r="749" spans="1:13" x14ac:dyDescent="0.3">
      <c r="B749">
        <f>Mod0.3.dat!B738</f>
        <v>4.4002488999999999E-2</v>
      </c>
      <c r="C749">
        <f>Mod0.3.dat!C738</f>
        <v>0.15961377199999999</v>
      </c>
      <c r="D749">
        <f>Mod0.3.dat!D738</f>
        <v>0.34026011</v>
      </c>
      <c r="E749">
        <f>Mod0.3.dat!E738</f>
        <v>0.56728282900000004</v>
      </c>
      <c r="F749">
        <f>Mod0.3.dat!F738</f>
        <v>0.82155278700000001</v>
      </c>
      <c r="G749">
        <f>Mod0.3.dat!G738</f>
        <v>1.086946478</v>
      </c>
      <c r="H749">
        <f>Mod0.3.dat!H738</f>
        <v>1.351197687</v>
      </c>
      <c r="I749">
        <f>Mod0.3.dat!I738</f>
        <v>1.6056794489999999</v>
      </c>
      <c r="J749">
        <f>Mod0.3.dat!J738</f>
        <v>1.6056794489999999</v>
      </c>
      <c r="K749">
        <f>Mod0.3.dat!K738</f>
        <v>1.6056794489999999</v>
      </c>
      <c r="L749">
        <f>Mod0.3.dat!L738</f>
        <v>1.6056794489999999</v>
      </c>
      <c r="M749">
        <f>Mod0.3.dat!M738</f>
        <v>1.6056794489999999</v>
      </c>
    </row>
    <row r="750" spans="1:13" x14ac:dyDescent="0.3">
      <c r="B750">
        <f>Mod0.3.dat!B739</f>
        <v>3.2350298E-2</v>
      </c>
      <c r="C750">
        <f>Mod0.3.dat!C739</f>
        <v>0.129835641</v>
      </c>
      <c r="D750">
        <f>Mod0.3.dat!D739</f>
        <v>0.29372268499999998</v>
      </c>
      <c r="E750">
        <f>Mod0.3.dat!E739</f>
        <v>0.50974150200000001</v>
      </c>
      <c r="F750">
        <f>Mod0.3.dat!F739</f>
        <v>0.75999344999999996</v>
      </c>
      <c r="G750">
        <f>Mod0.3.dat!G739</f>
        <v>1.0278382770000001</v>
      </c>
      <c r="H750">
        <f>Mod0.3.dat!H739</f>
        <v>1.299731596</v>
      </c>
      <c r="I750">
        <f>Mod0.3.dat!I739</f>
        <v>1.565581484</v>
      </c>
      <c r="J750">
        <f>Mod0.3.dat!J739</f>
        <v>1.565581484</v>
      </c>
      <c r="K750">
        <f>Mod0.3.dat!K739</f>
        <v>1.565581484</v>
      </c>
      <c r="L750">
        <f>Mod0.3.dat!L739</f>
        <v>1.565581484</v>
      </c>
      <c r="M750">
        <f>Mod0.3.dat!M739</f>
        <v>1.565581484</v>
      </c>
    </row>
    <row r="751" spans="1:13" x14ac:dyDescent="0.3">
      <c r="B751">
        <f>Mod0.3.dat!B740</f>
        <v>3.1656032000000001E-2</v>
      </c>
      <c r="C751">
        <f>Mod0.3.dat!C740</f>
        <v>0.12928384200000001</v>
      </c>
      <c r="D751">
        <f>Mod0.3.dat!D740</f>
        <v>0.29548549600000001</v>
      </c>
      <c r="E751">
        <f>Mod0.3.dat!E740</f>
        <v>0.51635990600000004</v>
      </c>
      <c r="F751">
        <f>Mod0.3.dat!F740</f>
        <v>0.77372872100000001</v>
      </c>
      <c r="G751">
        <f>Mod0.3.dat!G740</f>
        <v>1.0503854960000001</v>
      </c>
      <c r="H751">
        <f>Mod0.3.dat!H740</f>
        <v>1.3321602720000001</v>
      </c>
      <c r="I751">
        <f>Mod0.3.dat!I740</f>
        <v>1.6083943080000001</v>
      </c>
      <c r="J751">
        <f>Mod0.3.dat!J740</f>
        <v>1.6083943080000001</v>
      </c>
      <c r="K751">
        <f>Mod0.3.dat!K740</f>
        <v>1.6083943080000001</v>
      </c>
      <c r="L751">
        <f>Mod0.3.dat!L740</f>
        <v>1.6083943080000001</v>
      </c>
      <c r="M751">
        <f>Mod0.3.dat!M740</f>
        <v>1.6083943080000001</v>
      </c>
    </row>
    <row r="752" spans="1:13" x14ac:dyDescent="0.3">
      <c r="B752">
        <f>Mod0.3.dat!B741</f>
        <v>3.6144229E-2</v>
      </c>
      <c r="C752">
        <f>Mod0.3.dat!C741</f>
        <v>0.13832704000000001</v>
      </c>
      <c r="D752">
        <f>Mod0.3.dat!D741</f>
        <v>0.30431333300000002</v>
      </c>
      <c r="E752">
        <f>Mod0.3.dat!E741</f>
        <v>0.51825403400000003</v>
      </c>
      <c r="F752">
        <f>Mod0.3.dat!F741</f>
        <v>0.76219856699999999</v>
      </c>
      <c r="G752">
        <f>Mod0.3.dat!G741</f>
        <v>1.020228269</v>
      </c>
      <c r="H752">
        <f>Mod0.3.dat!H741</f>
        <v>1.2797909810000001</v>
      </c>
      <c r="I752">
        <f>Mod0.3.dat!I741</f>
        <v>1.53177846</v>
      </c>
      <c r="J752">
        <f>Mod0.3.dat!J741</f>
        <v>1.53177846</v>
      </c>
      <c r="K752">
        <f>Mod0.3.dat!K741</f>
        <v>1.53177846</v>
      </c>
      <c r="L752">
        <f>Mod0.3.dat!L741</f>
        <v>1.53177846</v>
      </c>
      <c r="M752">
        <f>Mod0.3.dat!M741</f>
        <v>1.53177846</v>
      </c>
    </row>
    <row r="753" spans="2:13" x14ac:dyDescent="0.3">
      <c r="B753">
        <f>Mod0.3.dat!B742</f>
        <v>3.5620952999999997E-2</v>
      </c>
      <c r="C753">
        <f>Mod0.3.dat!C742</f>
        <v>0.13567654400000001</v>
      </c>
      <c r="D753">
        <f>Mod0.3.dat!D742</f>
        <v>0.29764820800000003</v>
      </c>
      <c r="E753">
        <f>Mod0.3.dat!E742</f>
        <v>0.50594611099999998</v>
      </c>
      <c r="F753">
        <f>Mod0.3.dat!F742</f>
        <v>0.743079135</v>
      </c>
      <c r="G753">
        <f>Mod0.3.dat!G742</f>
        <v>0.99360741100000005</v>
      </c>
      <c r="H753">
        <f>Mod0.3.dat!H742</f>
        <v>1.2453949369999999</v>
      </c>
      <c r="I753">
        <f>Mod0.3.dat!I742</f>
        <v>1.489659278</v>
      </c>
      <c r="J753">
        <f>Mod0.3.dat!J742</f>
        <v>1.489659278</v>
      </c>
      <c r="K753">
        <f>Mod0.3.dat!K742</f>
        <v>1.489659278</v>
      </c>
      <c r="L753">
        <f>Mod0.3.dat!L742</f>
        <v>1.489659278</v>
      </c>
      <c r="M753">
        <f>Mod0.3.dat!M742</f>
        <v>1.489659278</v>
      </c>
    </row>
    <row r="754" spans="2:13" x14ac:dyDescent="0.3">
      <c r="B754">
        <f>Mod0.3.dat!B743</f>
        <v>4.0741708000000001E-2</v>
      </c>
      <c r="C754">
        <f>Mod0.3.dat!C743</f>
        <v>0.147588686</v>
      </c>
      <c r="D754">
        <f>Mod0.3.dat!D743</f>
        <v>0.314378932</v>
      </c>
      <c r="E754">
        <f>Mod0.3.dat!E743</f>
        <v>0.52385637399999996</v>
      </c>
      <c r="F754">
        <f>Mod0.3.dat!F743</f>
        <v>0.75837074500000001</v>
      </c>
      <c r="G754">
        <f>Mod0.3.dat!G743</f>
        <v>1.0030634490000001</v>
      </c>
      <c r="H754">
        <f>Mod0.3.dat!H743</f>
        <v>1.246640701</v>
      </c>
      <c r="I754">
        <f>Mod0.3.dat!I743</f>
        <v>1.481165815</v>
      </c>
      <c r="J754">
        <f>Mod0.3.dat!J743</f>
        <v>1.481165815</v>
      </c>
      <c r="K754">
        <f>Mod0.3.dat!K743</f>
        <v>1.481165815</v>
      </c>
      <c r="L754">
        <f>Mod0.3.dat!L743</f>
        <v>1.481165815</v>
      </c>
      <c r="M754">
        <f>Mod0.3.dat!M743</f>
        <v>1.481165815</v>
      </c>
    </row>
    <row r="755" spans="2:13" x14ac:dyDescent="0.3">
      <c r="B755">
        <f>Mod0.3.dat!B744</f>
        <v>3.9043161E-2</v>
      </c>
      <c r="C755">
        <f>Mod0.3.dat!C744</f>
        <v>0.143840992</v>
      </c>
      <c r="D755">
        <f>Mod0.3.dat!D744</f>
        <v>0.309446477</v>
      </c>
      <c r="E755">
        <f>Mod0.3.dat!E744</f>
        <v>0.51909840399999996</v>
      </c>
      <c r="F755">
        <f>Mod0.3.dat!F744</f>
        <v>0.755134003</v>
      </c>
      <c r="G755">
        <f>Mod0.3.dat!G744</f>
        <v>1.0024483040000001</v>
      </c>
      <c r="H755">
        <f>Mod0.3.dat!H744</f>
        <v>1.249429694</v>
      </c>
      <c r="I755">
        <f>Mod0.3.dat!I744</f>
        <v>1.487835799</v>
      </c>
      <c r="J755">
        <f>Mod0.3.dat!J744</f>
        <v>1.487835799</v>
      </c>
      <c r="K755">
        <f>Mod0.3.dat!K744</f>
        <v>1.487835799</v>
      </c>
      <c r="L755">
        <f>Mod0.3.dat!L744</f>
        <v>1.487835799</v>
      </c>
      <c r="M755">
        <f>Mod0.3.dat!M744</f>
        <v>1.487835799</v>
      </c>
    </row>
    <row r="756" spans="2:13" x14ac:dyDescent="0.3">
      <c r="B756">
        <f>Mod0.3.dat!B745</f>
        <v>4.1605780000000002E-2</v>
      </c>
      <c r="C756">
        <f>Mod0.3.dat!C745</f>
        <v>0.13836649600000001</v>
      </c>
      <c r="D756">
        <f>Mod0.3.dat!D745</f>
        <v>0.28029472700000002</v>
      </c>
      <c r="E756">
        <f>Mod0.3.dat!E745</f>
        <v>0.45148339799999998</v>
      </c>
      <c r="F756">
        <f>Mod0.3.dat!F745</f>
        <v>0.63773095000000002</v>
      </c>
      <c r="G756">
        <f>Mod0.3.dat!G745</f>
        <v>0.82797331399999996</v>
      </c>
      <c r="H756">
        <f>Mod0.3.dat!H745</f>
        <v>1.0142783900000001</v>
      </c>
      <c r="I756">
        <f>Mod0.3.dat!I745</f>
        <v>1.1913689380000001</v>
      </c>
      <c r="J756">
        <f>Mod0.3.dat!J745</f>
        <v>1.1913689380000001</v>
      </c>
      <c r="K756">
        <f>Mod0.3.dat!K745</f>
        <v>1.1913689380000001</v>
      </c>
      <c r="L756">
        <f>Mod0.3.dat!L745</f>
        <v>1.1913689380000001</v>
      </c>
      <c r="M756">
        <f>Mod0.3.dat!M745</f>
        <v>1.1913689380000001</v>
      </c>
    </row>
    <row r="757" spans="2:13" x14ac:dyDescent="0.3">
      <c r="B757">
        <f>Mod0.3.dat!B746</f>
        <v>4.4185250000000002E-2</v>
      </c>
      <c r="C757">
        <f>Mod0.3.dat!C746</f>
        <v>0.15620625899999999</v>
      </c>
      <c r="D757">
        <f>Mod0.3.dat!D746</f>
        <v>0.3280016</v>
      </c>
      <c r="E757">
        <f>Mod0.3.dat!E746</f>
        <v>0.54129332200000002</v>
      </c>
      <c r="F757">
        <f>Mod0.3.dat!F746</f>
        <v>0.77813956299999998</v>
      </c>
      <c r="G757">
        <f>Mod0.3.dat!G746</f>
        <v>1.0237715199999999</v>
      </c>
      <c r="H757">
        <f>Mod0.3.dat!H746</f>
        <v>1.2671467590000001</v>
      </c>
      <c r="I757">
        <f>Mod0.3.dat!I746</f>
        <v>1.5006200119999999</v>
      </c>
      <c r="J757">
        <f>Mod0.3.dat!J746</f>
        <v>1.5006200119999999</v>
      </c>
      <c r="K757">
        <f>Mod0.3.dat!K746</f>
        <v>1.5006200119999999</v>
      </c>
      <c r="L757">
        <f>Mod0.3.dat!L746</f>
        <v>1.5006200119999999</v>
      </c>
      <c r="M757">
        <f>Mod0.3.dat!M746</f>
        <v>1.5006200119999999</v>
      </c>
    </row>
    <row r="758" spans="2:13" x14ac:dyDescent="0.3">
      <c r="B758">
        <f>Mod0.3.dat!B747</f>
        <v>4.0340523000000003E-2</v>
      </c>
      <c r="C758">
        <f>Mod0.3.dat!C747</f>
        <v>0.149337473</v>
      </c>
      <c r="D758">
        <f>Mod0.3.dat!D747</f>
        <v>0.32218047999999999</v>
      </c>
      <c r="E758">
        <f>Mod0.3.dat!E747</f>
        <v>0.541492321</v>
      </c>
      <c r="F758">
        <f>Mod0.3.dat!F747</f>
        <v>0.78880056499999995</v>
      </c>
      <c r="G758">
        <f>Mod0.3.dat!G747</f>
        <v>1.0482361579999999</v>
      </c>
      <c r="H758">
        <f>Mod0.3.dat!H747</f>
        <v>1.3075607849999999</v>
      </c>
      <c r="I758">
        <f>Mod0.3.dat!I747</f>
        <v>1.558062595</v>
      </c>
      <c r="J758">
        <f>Mod0.3.dat!J747</f>
        <v>1.558062595</v>
      </c>
      <c r="K758">
        <f>Mod0.3.dat!K747</f>
        <v>1.558062595</v>
      </c>
      <c r="L758">
        <f>Mod0.3.dat!L747</f>
        <v>1.558062595</v>
      </c>
      <c r="M758">
        <f>Mod0.3.dat!M747</f>
        <v>1.558062595</v>
      </c>
    </row>
    <row r="759" spans="2:13" x14ac:dyDescent="0.3">
      <c r="B759">
        <f>Mod0.3.dat!B748</f>
        <v>4.1701779000000001E-2</v>
      </c>
      <c r="C759">
        <f>Mod0.3.dat!C748</f>
        <v>0.151455697</v>
      </c>
      <c r="D759">
        <f>Mod0.3.dat!D748</f>
        <v>0.32310397099999999</v>
      </c>
      <c r="E759">
        <f>Mod0.3.dat!E748</f>
        <v>0.53894479699999998</v>
      </c>
      <c r="F759">
        <f>Mod0.3.dat!F748</f>
        <v>0.78079086399999997</v>
      </c>
      <c r="G759">
        <f>Mod0.3.dat!G748</f>
        <v>1.033294865</v>
      </c>
      <c r="H759">
        <f>Mod0.3.dat!H748</f>
        <v>1.2847713810000001</v>
      </c>
      <c r="I759">
        <f>Mod0.3.dat!I748</f>
        <v>1.526995812</v>
      </c>
      <c r="J759">
        <f>Mod0.3.dat!J748</f>
        <v>1.526995812</v>
      </c>
      <c r="K759">
        <f>Mod0.3.dat!K748</f>
        <v>1.526995812</v>
      </c>
      <c r="L759">
        <f>Mod0.3.dat!L748</f>
        <v>1.526995812</v>
      </c>
      <c r="M759">
        <f>Mod0.3.dat!M748</f>
        <v>1.526995812</v>
      </c>
    </row>
    <row r="760" spans="2:13" x14ac:dyDescent="0.3">
      <c r="B760">
        <f>Mod0.3.dat!B749</f>
        <v>3.3810448999999999E-2</v>
      </c>
      <c r="C760">
        <f>Mod0.3.dat!C749</f>
        <v>0.13191617899999999</v>
      </c>
      <c r="D760">
        <f>Mod0.3.dat!D749</f>
        <v>0.29351771799999998</v>
      </c>
      <c r="E760">
        <f>Mod0.3.dat!E749</f>
        <v>0.50370928100000001</v>
      </c>
      <c r="F760">
        <f>Mod0.3.dat!F749</f>
        <v>0.74492687899999999</v>
      </c>
      <c r="G760">
        <f>Mod0.3.dat!G749</f>
        <v>1.001297713</v>
      </c>
      <c r="H760">
        <f>Mod0.3.dat!H749</f>
        <v>1.2601436690000001</v>
      </c>
      <c r="I760">
        <f>Mod0.3.dat!I749</f>
        <v>1.5121646419999999</v>
      </c>
      <c r="J760">
        <f>Mod0.3.dat!J749</f>
        <v>1.5121646419999999</v>
      </c>
      <c r="K760">
        <f>Mod0.3.dat!K749</f>
        <v>1.5121646419999999</v>
      </c>
      <c r="L760">
        <f>Mod0.3.dat!L749</f>
        <v>1.5121646419999999</v>
      </c>
      <c r="M760">
        <f>Mod0.3.dat!M749</f>
        <v>1.5121646419999999</v>
      </c>
    </row>
    <row r="761" spans="2:13" x14ac:dyDescent="0.3">
      <c r="B761">
        <f>Mod0.3.dat!B750</f>
        <v>3.8483562999999998E-2</v>
      </c>
      <c r="C761">
        <f>Mod0.3.dat!C750</f>
        <v>0.14476181599999999</v>
      </c>
      <c r="D761">
        <f>Mod0.3.dat!D750</f>
        <v>0.31525950000000003</v>
      </c>
      <c r="E761">
        <f>Mod0.3.dat!E750</f>
        <v>0.53323529000000003</v>
      </c>
      <c r="F761">
        <f>Mod0.3.dat!F750</f>
        <v>0.78035416800000001</v>
      </c>
      <c r="G761">
        <f>Mod0.3.dat!G750</f>
        <v>1.0406241439999999</v>
      </c>
      <c r="H761">
        <f>Mod0.3.dat!H750</f>
        <v>1.3015794860000001</v>
      </c>
      <c r="I761">
        <f>Mod0.3.dat!I750</f>
        <v>1.5542634719999999</v>
      </c>
      <c r="J761">
        <f>Mod0.3.dat!J750</f>
        <v>1.5542634719999999</v>
      </c>
      <c r="K761">
        <f>Mod0.3.dat!K750</f>
        <v>1.5542634719999999</v>
      </c>
      <c r="L761">
        <f>Mod0.3.dat!L750</f>
        <v>1.5542634719999999</v>
      </c>
      <c r="M761">
        <f>Mod0.3.dat!M750</f>
        <v>1.5542634719999999</v>
      </c>
    </row>
    <row r="762" spans="2:13" x14ac:dyDescent="0.3">
      <c r="B762">
        <f>Mod0.3.dat!B751</f>
        <v>4.3679181999999997E-2</v>
      </c>
      <c r="C762">
        <f>Mod0.3.dat!C751</f>
        <v>0.15813185499999999</v>
      </c>
      <c r="D762">
        <f>Mod0.3.dat!D751</f>
        <v>0.33671443200000001</v>
      </c>
      <c r="E762">
        <f>Mod0.3.dat!E751</f>
        <v>0.560936675</v>
      </c>
      <c r="F762">
        <f>Mod0.3.dat!F751</f>
        <v>0.81190622800000001</v>
      </c>
      <c r="G762">
        <f>Mod0.3.dat!G751</f>
        <v>1.073727994</v>
      </c>
      <c r="H762">
        <f>Mod0.3.dat!H751</f>
        <v>1.334325384</v>
      </c>
      <c r="I762">
        <f>Mod0.3.dat!I751</f>
        <v>1.585214763</v>
      </c>
      <c r="J762">
        <f>Mod0.3.dat!J751</f>
        <v>1.585214763</v>
      </c>
      <c r="K762">
        <f>Mod0.3.dat!K751</f>
        <v>1.585214763</v>
      </c>
      <c r="L762">
        <f>Mod0.3.dat!L751</f>
        <v>1.585214763</v>
      </c>
      <c r="M762">
        <f>Mod0.3.dat!M751</f>
        <v>1.585214763</v>
      </c>
    </row>
    <row r="763" spans="2:13" x14ac:dyDescent="0.3">
      <c r="B763">
        <f>Mod0.3.dat!B752</f>
        <v>4.1691151000000003E-2</v>
      </c>
      <c r="C763">
        <f>Mod0.3.dat!C752</f>
        <v>0.15044643899999999</v>
      </c>
      <c r="D763">
        <f>Mod0.3.dat!D752</f>
        <v>0.319740617</v>
      </c>
      <c r="E763">
        <f>Mod0.3.dat!E752</f>
        <v>0.53197573399999998</v>
      </c>
      <c r="F763">
        <f>Mod0.3.dat!F752</f>
        <v>0.76927126499999998</v>
      </c>
      <c r="G763">
        <f>Mod0.3.dat!G752</f>
        <v>1.0166284839999999</v>
      </c>
      <c r="H763">
        <f>Mod0.3.dat!H752</f>
        <v>1.262676626</v>
      </c>
      <c r="I763">
        <f>Mod0.3.dat!I752</f>
        <v>1.499443474</v>
      </c>
      <c r="J763">
        <f>Mod0.3.dat!J752</f>
        <v>1.499443474</v>
      </c>
      <c r="K763">
        <f>Mod0.3.dat!K752</f>
        <v>1.499443474</v>
      </c>
      <c r="L763">
        <f>Mod0.3.dat!L752</f>
        <v>1.499443474</v>
      </c>
      <c r="M763">
        <f>Mod0.3.dat!M752</f>
        <v>1.499443474</v>
      </c>
    </row>
    <row r="764" spans="2:13" x14ac:dyDescent="0.3">
      <c r="B764">
        <f>Mod0.3.dat!B753</f>
        <v>3.8679356999999998E-2</v>
      </c>
      <c r="C764">
        <f>Mod0.3.dat!C753</f>
        <v>0.142033047</v>
      </c>
      <c r="D764">
        <f>Mod0.3.dat!D753</f>
        <v>0.30496756600000002</v>
      </c>
      <c r="E764">
        <f>Mod0.3.dat!E753</f>
        <v>0.51091835699999999</v>
      </c>
      <c r="F764">
        <f>Mod0.3.dat!F753</f>
        <v>0.74253263300000005</v>
      </c>
      <c r="G764">
        <f>Mod0.3.dat!G753</f>
        <v>0.98501619100000004</v>
      </c>
      <c r="H764">
        <f>Mod0.3.dat!H753</f>
        <v>1.2270213190000001</v>
      </c>
      <c r="I764">
        <f>Mod0.3.dat!I753</f>
        <v>1.4605085900000001</v>
      </c>
      <c r="J764">
        <f>Mod0.3.dat!J753</f>
        <v>1.4605085900000001</v>
      </c>
      <c r="K764">
        <f>Mod0.3.dat!K753</f>
        <v>1.4605085900000001</v>
      </c>
      <c r="L764">
        <f>Mod0.3.dat!L753</f>
        <v>1.4605085900000001</v>
      </c>
      <c r="M764">
        <f>Mod0.3.dat!M753</f>
        <v>1.4605085900000001</v>
      </c>
    </row>
    <row r="765" spans="2:13" x14ac:dyDescent="0.3">
      <c r="B765">
        <f>Mod0.3.dat!B754</f>
        <v>3.9995840999999997E-2</v>
      </c>
      <c r="C765">
        <f>Mod0.3.dat!C754</f>
        <v>0.147596697</v>
      </c>
      <c r="D765">
        <f>Mod0.3.dat!D754</f>
        <v>0.31783732799999997</v>
      </c>
      <c r="E765">
        <f>Mod0.3.dat!E754</f>
        <v>0.53352687799999998</v>
      </c>
      <c r="F765">
        <f>Mod0.3.dat!F754</f>
        <v>0.77649516699999999</v>
      </c>
      <c r="G765">
        <f>Mod0.3.dat!G754</f>
        <v>1.031178929</v>
      </c>
      <c r="H765">
        <f>Mod0.3.dat!H754</f>
        <v>1.2856008910000001</v>
      </c>
      <c r="I765">
        <f>Mod0.3.dat!I754</f>
        <v>1.5312507609999999</v>
      </c>
      <c r="J765">
        <f>Mod0.3.dat!J754</f>
        <v>1.5312507609999999</v>
      </c>
      <c r="K765">
        <f>Mod0.3.dat!K754</f>
        <v>1.5312507609999999</v>
      </c>
      <c r="L765">
        <f>Mod0.3.dat!L754</f>
        <v>1.5312507609999999</v>
      </c>
      <c r="M765">
        <f>Mod0.3.dat!M754</f>
        <v>1.5312507609999999</v>
      </c>
    </row>
    <row r="766" spans="2:13" x14ac:dyDescent="0.3">
      <c r="B766">
        <f>Mod0.3.dat!B755</f>
        <v>3.8540043000000003E-2</v>
      </c>
      <c r="C766">
        <f>Mod0.3.dat!C755</f>
        <v>0.147054025</v>
      </c>
      <c r="D766">
        <f>Mod0.3.dat!D755</f>
        <v>0.32294243299999997</v>
      </c>
      <c r="E766">
        <f>Mod0.3.dat!E755</f>
        <v>0.54932551299999999</v>
      </c>
      <c r="F766">
        <f>Mod0.3.dat!F755</f>
        <v>0.80719894999999997</v>
      </c>
      <c r="G766">
        <f>Mod0.3.dat!G755</f>
        <v>1.079758539</v>
      </c>
      <c r="H766">
        <f>Mod0.3.dat!H755</f>
        <v>1.3537803500000001</v>
      </c>
      <c r="I766">
        <f>Mod0.3.dat!I755</f>
        <v>1.6196850330000001</v>
      </c>
      <c r="J766">
        <f>Mod0.3.dat!J755</f>
        <v>1.6196850330000001</v>
      </c>
      <c r="K766">
        <f>Mod0.3.dat!K755</f>
        <v>1.6196850330000001</v>
      </c>
      <c r="L766">
        <f>Mod0.3.dat!L755</f>
        <v>1.6196850330000001</v>
      </c>
      <c r="M766">
        <f>Mod0.3.dat!M755</f>
        <v>1.6196850330000001</v>
      </c>
    </row>
    <row r="767" spans="2:13" x14ac:dyDescent="0.3">
      <c r="B767">
        <f>Mod0.3.dat!B756</f>
        <v>3.6160836000000002E-2</v>
      </c>
      <c r="C767">
        <f>Mod0.3.dat!C756</f>
        <v>0.146986695</v>
      </c>
      <c r="D767">
        <f>Mod0.3.dat!D756</f>
        <v>0.33501688800000001</v>
      </c>
      <c r="E767">
        <f>Mod0.3.dat!E756</f>
        <v>0.58434661300000001</v>
      </c>
      <c r="F767">
        <f>Mod0.3.dat!F756</f>
        <v>0.87441591100000005</v>
      </c>
      <c r="G767">
        <f>Mod0.3.dat!G756</f>
        <v>1.1858590550000001</v>
      </c>
      <c r="H767">
        <f>Mod0.3.dat!H756</f>
        <v>1.5027782869999999</v>
      </c>
      <c r="I767">
        <f>Mod0.3.dat!I756</f>
        <v>1.8132457529999999</v>
      </c>
      <c r="J767">
        <f>Mod0.3.dat!J756</f>
        <v>1.8132457529999999</v>
      </c>
      <c r="K767">
        <f>Mod0.3.dat!K756</f>
        <v>1.8132457529999999</v>
      </c>
      <c r="L767">
        <f>Mod0.3.dat!L756</f>
        <v>1.8132457529999999</v>
      </c>
      <c r="M767">
        <f>Mod0.3.dat!M756</f>
        <v>1.8132457529999999</v>
      </c>
    </row>
    <row r="768" spans="2:13" x14ac:dyDescent="0.3">
      <c r="B768">
        <f>Mod0.3.dat!B757</f>
        <v>3.8463741000000003E-2</v>
      </c>
      <c r="C768">
        <f>Mod0.3.dat!C757</f>
        <v>0.14566931599999999</v>
      </c>
      <c r="D768">
        <f>Mod0.3.dat!D757</f>
        <v>0.31849902400000002</v>
      </c>
      <c r="E768">
        <f>Mod0.3.dat!E757</f>
        <v>0.54016225200000001</v>
      </c>
      <c r="F768">
        <f>Mod0.3.dat!F757</f>
        <v>0.79202972000000005</v>
      </c>
      <c r="G768">
        <f>Mod0.3.dat!G757</f>
        <v>1.0577471629999999</v>
      </c>
      <c r="H768">
        <f>Mod0.3.dat!H757</f>
        <v>1.324508778</v>
      </c>
      <c r="I768">
        <f>Mod0.3.dat!I757</f>
        <v>1.5830776419999999</v>
      </c>
      <c r="J768">
        <f>Mod0.3.dat!J757</f>
        <v>1.5830776419999999</v>
      </c>
      <c r="K768">
        <f>Mod0.3.dat!K757</f>
        <v>1.5830776419999999</v>
      </c>
      <c r="L768">
        <f>Mod0.3.dat!L757</f>
        <v>1.5830776419999999</v>
      </c>
      <c r="M768">
        <f>Mod0.3.dat!M757</f>
        <v>1.5830776419999999</v>
      </c>
    </row>
    <row r="769" spans="2:13" x14ac:dyDescent="0.3">
      <c r="B769">
        <f>Mod0.3.dat!B758</f>
        <v>3.8131678000000002E-2</v>
      </c>
      <c r="C769">
        <f>Mod0.3.dat!C758</f>
        <v>0.14463204499999999</v>
      </c>
      <c r="D769">
        <f>Mod0.3.dat!D758</f>
        <v>0.316514403</v>
      </c>
      <c r="E769">
        <f>Mod0.3.dat!E758</f>
        <v>0.53712112300000003</v>
      </c>
      <c r="F769">
        <f>Mod0.3.dat!F758</f>
        <v>0.78791571299999996</v>
      </c>
      <c r="G769">
        <f>Mod0.3.dat!G758</f>
        <v>1.0526014960000001</v>
      </c>
      <c r="H769">
        <f>Mod0.3.dat!H758</f>
        <v>1.318404779</v>
      </c>
      <c r="I769">
        <f>Mod0.3.dat!I758</f>
        <v>1.5761037520000001</v>
      </c>
      <c r="J769">
        <f>Mod0.3.dat!J758</f>
        <v>1.5761037520000001</v>
      </c>
      <c r="K769">
        <f>Mod0.3.dat!K758</f>
        <v>1.5761037520000001</v>
      </c>
      <c r="L769">
        <f>Mod0.3.dat!L758</f>
        <v>1.5761037520000001</v>
      </c>
      <c r="M769">
        <f>Mod0.3.dat!M758</f>
        <v>1.5761037520000001</v>
      </c>
    </row>
    <row r="770" spans="2:13" x14ac:dyDescent="0.3">
      <c r="B770">
        <f>Mod0.3.dat!B759</f>
        <v>4.4609358000000002E-2</v>
      </c>
      <c r="C770">
        <f>Mod0.3.dat!C759</f>
        <v>0.15177953599999999</v>
      </c>
      <c r="D770">
        <f>Mod0.3.dat!D759</f>
        <v>0.31161543200000003</v>
      </c>
      <c r="E770">
        <f>Mod0.3.dat!E759</f>
        <v>0.50649722200000002</v>
      </c>
      <c r="F770">
        <f>Mod0.3.dat!F759</f>
        <v>0.72014684200000001</v>
      </c>
      <c r="G770">
        <f>Mod0.3.dat!G759</f>
        <v>0.939621331</v>
      </c>
      <c r="H770">
        <f>Mod0.3.dat!H759</f>
        <v>1.1554932579999999</v>
      </c>
      <c r="I770">
        <f>Mod0.3.dat!I759</f>
        <v>1.3613934190000001</v>
      </c>
      <c r="J770">
        <f>Mod0.3.dat!J759</f>
        <v>1.3613934190000001</v>
      </c>
      <c r="K770">
        <f>Mod0.3.dat!K759</f>
        <v>1.3613934190000001</v>
      </c>
      <c r="L770">
        <f>Mod0.3.dat!L759</f>
        <v>1.3613934190000001</v>
      </c>
      <c r="M770">
        <f>Mod0.3.dat!M759</f>
        <v>1.3613934190000001</v>
      </c>
    </row>
    <row r="771" spans="2:13" x14ac:dyDescent="0.3">
      <c r="B771">
        <f>Mod0.3.dat!B760</f>
        <v>4.0004442000000001E-2</v>
      </c>
      <c r="C771">
        <f>Mod0.3.dat!C760</f>
        <v>0.14044580100000001</v>
      </c>
      <c r="D771">
        <f>Mod0.3.dat!D760</f>
        <v>0.29370531799999999</v>
      </c>
      <c r="E771">
        <f>Mod0.3.dat!E760</f>
        <v>0.48335950599999999</v>
      </c>
      <c r="F771">
        <f>Mod0.3.dat!F760</f>
        <v>0.69346880600000005</v>
      </c>
      <c r="G771">
        <f>Mod0.3.dat!G760</f>
        <v>0.91099554000000005</v>
      </c>
      <c r="H771">
        <f>Mod0.3.dat!H760</f>
        <v>1.1262374719999999</v>
      </c>
      <c r="I771">
        <f>Mod0.3.dat!I760</f>
        <v>1.3325063210000001</v>
      </c>
      <c r="J771">
        <f>Mod0.3.dat!J760</f>
        <v>1.3325063210000001</v>
      </c>
      <c r="K771">
        <f>Mod0.3.dat!K760</f>
        <v>1.3325063210000001</v>
      </c>
      <c r="L771">
        <f>Mod0.3.dat!L760</f>
        <v>1.3325063210000001</v>
      </c>
      <c r="M771">
        <f>Mod0.3.dat!M760</f>
        <v>1.3325063210000001</v>
      </c>
    </row>
    <row r="772" spans="2:13" x14ac:dyDescent="0.3">
      <c r="B772">
        <f>Mod0.3.dat!B761</f>
        <v>3.7266760000000003E-2</v>
      </c>
      <c r="C772">
        <f>Mod0.3.dat!C761</f>
        <v>0.145595534</v>
      </c>
      <c r="D772">
        <f>Mod0.3.dat!D761</f>
        <v>0.32420866799999998</v>
      </c>
      <c r="E772">
        <f>Mod0.3.dat!E761</f>
        <v>0.55667286699999996</v>
      </c>
      <c r="F772">
        <f>Mod0.3.dat!F761</f>
        <v>0.82356947700000005</v>
      </c>
      <c r="G772">
        <f>Mod0.3.dat!G761</f>
        <v>1.10732645</v>
      </c>
      <c r="H772">
        <f>Mod0.3.dat!H761</f>
        <v>1.393895925</v>
      </c>
      <c r="I772">
        <f>Mod0.3.dat!I761</f>
        <v>1.6729653390000001</v>
      </c>
      <c r="J772">
        <f>Mod0.3.dat!J761</f>
        <v>1.6729653390000001</v>
      </c>
      <c r="K772">
        <f>Mod0.3.dat!K761</f>
        <v>1.6729653390000001</v>
      </c>
      <c r="L772">
        <f>Mod0.3.dat!L761</f>
        <v>1.6729653390000001</v>
      </c>
      <c r="M772">
        <f>Mod0.3.dat!M761</f>
        <v>1.6729653390000001</v>
      </c>
    </row>
    <row r="773" spans="2:13" x14ac:dyDescent="0.3">
      <c r="B773">
        <f>Mod0.3.dat!B762</f>
        <v>3.4755047999999997E-2</v>
      </c>
      <c r="C773">
        <f>Mod0.3.dat!C762</f>
        <v>0.14507810199999999</v>
      </c>
      <c r="D773">
        <f>Mod0.3.dat!D762</f>
        <v>0.33587096100000002</v>
      </c>
      <c r="E773">
        <f>Mod0.3.dat!E762</f>
        <v>0.59204662699999999</v>
      </c>
      <c r="F773">
        <f>Mod0.3.dat!F762</f>
        <v>0.89273276199999996</v>
      </c>
      <c r="G773">
        <f>Mod0.3.dat!G762</f>
        <v>1.2177118680000001</v>
      </c>
      <c r="H773">
        <f>Mod0.3.dat!H762</f>
        <v>1.5500872059999999</v>
      </c>
      <c r="I773">
        <f>Mod0.3.dat!I762</f>
        <v>1.87699839</v>
      </c>
      <c r="J773">
        <f>Mod0.3.dat!J762</f>
        <v>1.87699839</v>
      </c>
      <c r="K773">
        <f>Mod0.3.dat!K762</f>
        <v>1.87699839</v>
      </c>
      <c r="L773">
        <f>Mod0.3.dat!L762</f>
        <v>1.87699839</v>
      </c>
      <c r="M773">
        <f>Mod0.3.dat!M762</f>
        <v>1.87699839</v>
      </c>
    </row>
    <row r="774" spans="2:13" x14ac:dyDescent="0.3">
      <c r="B774">
        <f>Mod0.3.dat!B763</f>
        <v>3.3171725999999999E-2</v>
      </c>
      <c r="C774">
        <f>Mod0.3.dat!C763</f>
        <v>0.13931574799999999</v>
      </c>
      <c r="D774">
        <f>Mod0.3.dat!D763</f>
        <v>0.32368793499999998</v>
      </c>
      <c r="E774">
        <f>Mod0.3.dat!E763</f>
        <v>0.57195319300000003</v>
      </c>
      <c r="F774">
        <f>Mod0.3.dat!F763</f>
        <v>0.86394715399999999</v>
      </c>
      <c r="G774">
        <f>Mod0.3.dat!G763</f>
        <v>1.18000967</v>
      </c>
      <c r="H774">
        <f>Mod0.3.dat!H763</f>
        <v>1.503641886</v>
      </c>
      <c r="I774">
        <f>Mod0.3.dat!I763</f>
        <v>1.8222452360000001</v>
      </c>
      <c r="J774">
        <f>Mod0.3.dat!J763</f>
        <v>1.8222452360000001</v>
      </c>
      <c r="K774">
        <f>Mod0.3.dat!K763</f>
        <v>1.8222452360000001</v>
      </c>
      <c r="L774">
        <f>Mod0.3.dat!L763</f>
        <v>1.8222452360000001</v>
      </c>
      <c r="M774">
        <f>Mod0.3.dat!M763</f>
        <v>1.8222452360000001</v>
      </c>
    </row>
    <row r="775" spans="2:13" x14ac:dyDescent="0.3">
      <c r="B775">
        <f>Mod0.3.dat!B764</f>
        <v>3.5754379000000003E-2</v>
      </c>
      <c r="C775">
        <f>Mod0.3.dat!C764</f>
        <v>0.14505094700000001</v>
      </c>
      <c r="D775">
        <f>Mod0.3.dat!D764</f>
        <v>0.33022574700000001</v>
      </c>
      <c r="E775">
        <f>Mod0.3.dat!E764</f>
        <v>0.57554364899999999</v>
      </c>
      <c r="F775">
        <f>Mod0.3.dat!F764</f>
        <v>0.86075982200000001</v>
      </c>
      <c r="G775">
        <f>Mod0.3.dat!G764</f>
        <v>1.1668438109999999</v>
      </c>
      <c r="H775">
        <f>Mod0.3.dat!H764</f>
        <v>1.478193549</v>
      </c>
      <c r="I775">
        <f>Mod0.3.dat!I764</f>
        <v>1.783115456</v>
      </c>
      <c r="J775">
        <f>Mod0.3.dat!J764</f>
        <v>1.783115456</v>
      </c>
      <c r="K775">
        <f>Mod0.3.dat!K764</f>
        <v>1.783115456</v>
      </c>
      <c r="L775">
        <f>Mod0.3.dat!L764</f>
        <v>1.783115456</v>
      </c>
      <c r="M775">
        <f>Mod0.3.dat!M764</f>
        <v>1.783115456</v>
      </c>
    </row>
    <row r="776" spans="2:13" x14ac:dyDescent="0.3">
      <c r="B776">
        <f>Mod0.3.dat!B765</f>
        <v>3.9690022999999998E-2</v>
      </c>
      <c r="C776">
        <f>Mod0.3.dat!C765</f>
        <v>0.15385612400000001</v>
      </c>
      <c r="D776">
        <f>Mod0.3.dat!D765</f>
        <v>0.34103433399999999</v>
      </c>
      <c r="E776">
        <f>Mod0.3.dat!E765</f>
        <v>0.583750887</v>
      </c>
      <c r="F776">
        <f>Mod0.3.dat!F765</f>
        <v>0.86169296500000003</v>
      </c>
      <c r="G776">
        <f>Mod0.3.dat!G765</f>
        <v>1.1566203989999999</v>
      </c>
      <c r="H776">
        <f>Mod0.3.dat!H765</f>
        <v>1.4540270159999999</v>
      </c>
      <c r="I776">
        <f>Mod0.3.dat!I765</f>
        <v>1.7433102659999999</v>
      </c>
      <c r="J776">
        <f>Mod0.3.dat!J765</f>
        <v>1.7433102659999999</v>
      </c>
      <c r="K776">
        <f>Mod0.3.dat!K765</f>
        <v>1.7433102659999999</v>
      </c>
      <c r="L776">
        <f>Mod0.3.dat!L765</f>
        <v>1.7433102659999999</v>
      </c>
      <c r="M776">
        <f>Mod0.3.dat!M765</f>
        <v>1.7433102659999999</v>
      </c>
    </row>
    <row r="777" spans="2:13" x14ac:dyDescent="0.3">
      <c r="B777">
        <f>Mod0.3.dat!B766</f>
        <v>3.7627649999999999E-2</v>
      </c>
      <c r="C777">
        <f>Mod0.3.dat!C766</f>
        <v>0.148561322</v>
      </c>
      <c r="D777">
        <f>Mod0.3.dat!D766</f>
        <v>0.33286516900000002</v>
      </c>
      <c r="E777">
        <f>Mod0.3.dat!E766</f>
        <v>0.57392821999999999</v>
      </c>
      <c r="F777">
        <f>Mod0.3.dat!F766</f>
        <v>0.85167108499999999</v>
      </c>
      <c r="G777">
        <f>Mod0.3.dat!G766</f>
        <v>1.147732456</v>
      </c>
      <c r="H777">
        <f>Mod0.3.dat!H766</f>
        <v>1.447329962</v>
      </c>
      <c r="I777">
        <f>Mod0.3.dat!I766</f>
        <v>1.7395481580000001</v>
      </c>
      <c r="J777">
        <f>Mod0.3.dat!J766</f>
        <v>1.7395481580000001</v>
      </c>
      <c r="K777">
        <f>Mod0.3.dat!K766</f>
        <v>1.7395481580000001</v>
      </c>
      <c r="L777">
        <f>Mod0.3.dat!L766</f>
        <v>1.7395481580000001</v>
      </c>
      <c r="M777">
        <f>Mod0.3.dat!M766</f>
        <v>1.7395481580000001</v>
      </c>
    </row>
    <row r="778" spans="2:13" x14ac:dyDescent="0.3">
      <c r="B778">
        <f>Mod0.3.dat!B767</f>
        <v>3.6986724999999998E-2</v>
      </c>
      <c r="C778">
        <f>Mod0.3.dat!C767</f>
        <v>0.14998609700000001</v>
      </c>
      <c r="D778">
        <f>Mod0.3.dat!D767</f>
        <v>0.34137520999999998</v>
      </c>
      <c r="E778">
        <f>Mod0.3.dat!E767</f>
        <v>0.59487463299999999</v>
      </c>
      <c r="F778">
        <f>Mod0.3.dat!F767</f>
        <v>0.88956083699999999</v>
      </c>
      <c r="G778">
        <f>Mod0.3.dat!G767</f>
        <v>1.205774076</v>
      </c>
      <c r="H778">
        <f>Mod0.3.dat!H767</f>
        <v>1.5274009989999999</v>
      </c>
      <c r="I778">
        <f>Mod0.3.dat!I767</f>
        <v>1.842367638</v>
      </c>
      <c r="J778">
        <f>Mod0.3.dat!J767</f>
        <v>1.842367638</v>
      </c>
      <c r="K778">
        <f>Mod0.3.dat!K767</f>
        <v>1.842367638</v>
      </c>
      <c r="L778">
        <f>Mod0.3.dat!L767</f>
        <v>1.842367638</v>
      </c>
      <c r="M778">
        <f>Mod0.3.dat!M767</f>
        <v>1.842367638</v>
      </c>
    </row>
    <row r="779" spans="2:13" x14ac:dyDescent="0.3">
      <c r="B779">
        <f>Mod0.3.dat!B768</f>
        <v>3.7500126000000002E-2</v>
      </c>
      <c r="C779">
        <f>Mod0.3.dat!C768</f>
        <v>0.152430647</v>
      </c>
      <c r="D779">
        <f>Mod0.3.dat!D768</f>
        <v>0.347424921</v>
      </c>
      <c r="E779">
        <f>Mod0.3.dat!E768</f>
        <v>0.60598907999999996</v>
      </c>
      <c r="F779">
        <f>Mod0.3.dat!F768</f>
        <v>0.90680168500000002</v>
      </c>
      <c r="G779">
        <f>Mod0.3.dat!G768</f>
        <v>1.2297797610000001</v>
      </c>
      <c r="H779">
        <f>Mod0.3.dat!H768</f>
        <v>1.558436742</v>
      </c>
      <c r="I779">
        <f>Mod0.3.dat!I768</f>
        <v>1.8804030030000001</v>
      </c>
      <c r="J779">
        <f>Mod0.3.dat!J768</f>
        <v>1.8804030030000001</v>
      </c>
      <c r="K779">
        <f>Mod0.3.dat!K768</f>
        <v>1.8804030030000001</v>
      </c>
      <c r="L779">
        <f>Mod0.3.dat!L768</f>
        <v>1.8804030030000001</v>
      </c>
      <c r="M779">
        <f>Mod0.3.dat!M768</f>
        <v>1.8804030030000001</v>
      </c>
    </row>
    <row r="780" spans="2:13" x14ac:dyDescent="0.3">
      <c r="B780">
        <f>Mod0.3.dat!B769</f>
        <v>3.7671760999999998E-2</v>
      </c>
      <c r="C780">
        <f>Mod0.3.dat!C769</f>
        <v>0.149353193</v>
      </c>
      <c r="D780">
        <f>Mod0.3.dat!D769</f>
        <v>0.33545518099999999</v>
      </c>
      <c r="E780">
        <f>Mod0.3.dat!E769</f>
        <v>0.57934565800000004</v>
      </c>
      <c r="F780">
        <f>Mod0.3.dat!F769</f>
        <v>0.86073489400000003</v>
      </c>
      <c r="G780">
        <f>Mod0.3.dat!G769</f>
        <v>1.1609919500000001</v>
      </c>
      <c r="H780">
        <f>Mod0.3.dat!H769</f>
        <v>1.465075793</v>
      </c>
      <c r="I780">
        <f>Mod0.3.dat!I769</f>
        <v>1.761854504</v>
      </c>
      <c r="J780">
        <f>Mod0.3.dat!J769</f>
        <v>1.761854504</v>
      </c>
      <c r="K780">
        <f>Mod0.3.dat!K769</f>
        <v>1.761854504</v>
      </c>
      <c r="L780">
        <f>Mod0.3.dat!L769</f>
        <v>1.761854504</v>
      </c>
      <c r="M780">
        <f>Mod0.3.dat!M769</f>
        <v>1.761854504</v>
      </c>
    </row>
    <row r="781" spans="2:13" x14ac:dyDescent="0.3">
      <c r="B781">
        <f>Mod0.3.dat!B770</f>
        <v>3.5735346000000001E-2</v>
      </c>
      <c r="C781">
        <f>Mod0.3.dat!C770</f>
        <v>0.14615255799999999</v>
      </c>
      <c r="D781">
        <f>Mod0.3.dat!D770</f>
        <v>0.33432046199999998</v>
      </c>
      <c r="E781">
        <f>Mod0.3.dat!E770</f>
        <v>0.58455518799999995</v>
      </c>
      <c r="F781">
        <f>Mod0.3.dat!F770</f>
        <v>0.87627437900000005</v>
      </c>
      <c r="G781">
        <f>Mod0.3.dat!G770</f>
        <v>1.1899670959999999</v>
      </c>
      <c r="H781">
        <f>Mod0.3.dat!H770</f>
        <v>1.5095501309999999</v>
      </c>
      <c r="I781">
        <f>Mod0.3.dat!I770</f>
        <v>1.822916218</v>
      </c>
      <c r="J781">
        <f>Mod0.3.dat!J770</f>
        <v>1.822916218</v>
      </c>
      <c r="K781">
        <f>Mod0.3.dat!K770</f>
        <v>1.822916218</v>
      </c>
      <c r="L781">
        <f>Mod0.3.dat!L770</f>
        <v>1.822916218</v>
      </c>
      <c r="M781">
        <f>Mod0.3.dat!M770</f>
        <v>1.822916218</v>
      </c>
    </row>
    <row r="782" spans="2:13" x14ac:dyDescent="0.3">
      <c r="B782">
        <f>Mod0.3.dat!B771</f>
        <v>3.7638178000000001E-2</v>
      </c>
      <c r="C782">
        <f>Mod0.3.dat!C771</f>
        <v>0.149597279</v>
      </c>
      <c r="D782">
        <f>Mod0.3.dat!D771</f>
        <v>0.336502154</v>
      </c>
      <c r="E782">
        <f>Mod0.3.dat!E771</f>
        <v>0.58173619200000004</v>
      </c>
      <c r="F782">
        <f>Mod0.3.dat!F771</f>
        <v>0.864913928</v>
      </c>
      <c r="G782">
        <f>Mod0.3.dat!G771</f>
        <v>1.1672688849999999</v>
      </c>
      <c r="H782">
        <f>Mod0.3.dat!H771</f>
        <v>1.473625014</v>
      </c>
      <c r="I782">
        <f>Mod0.3.dat!I771</f>
        <v>1.7727348249999999</v>
      </c>
      <c r="J782">
        <f>Mod0.3.dat!J771</f>
        <v>1.7727348249999999</v>
      </c>
      <c r="K782">
        <f>Mod0.3.dat!K771</f>
        <v>1.7727348249999999</v>
      </c>
      <c r="L782">
        <f>Mod0.3.dat!L771</f>
        <v>1.7727348249999999</v>
      </c>
      <c r="M782">
        <f>Mod0.3.dat!M771</f>
        <v>1.7727348249999999</v>
      </c>
    </row>
    <row r="783" spans="2:13" x14ac:dyDescent="0.3">
      <c r="B783">
        <f>Mod0.3.dat!B772</f>
        <v>3.8719415E-2</v>
      </c>
      <c r="C783">
        <f>Mod0.3.dat!C772</f>
        <v>0.149786475</v>
      </c>
      <c r="D783">
        <f>Mod0.3.dat!D772</f>
        <v>0.33161433499999998</v>
      </c>
      <c r="E783">
        <f>Mod0.3.dat!E772</f>
        <v>0.56716554100000005</v>
      </c>
      <c r="F783">
        <f>Mod0.3.dat!F772</f>
        <v>0.83671805200000005</v>
      </c>
      <c r="G783">
        <f>Mod0.3.dat!G772</f>
        <v>1.122597748</v>
      </c>
      <c r="H783">
        <f>Mod0.3.dat!H772</f>
        <v>1.4107678210000001</v>
      </c>
      <c r="I783">
        <f>Mod0.3.dat!I772</f>
        <v>1.6909805790000001</v>
      </c>
      <c r="J783">
        <f>Mod0.3.dat!J772</f>
        <v>1.6909805790000001</v>
      </c>
      <c r="K783">
        <f>Mod0.3.dat!K772</f>
        <v>1.6909805790000001</v>
      </c>
      <c r="L783">
        <f>Mod0.3.dat!L772</f>
        <v>1.6909805790000001</v>
      </c>
      <c r="M783">
        <f>Mod0.3.dat!M772</f>
        <v>1.6909805790000001</v>
      </c>
    </row>
    <row r="784" spans="2:13" x14ac:dyDescent="0.3">
      <c r="B784">
        <f>Mod0.3.dat!B773</f>
        <v>3.0920029000000002E-2</v>
      </c>
      <c r="C784">
        <f>Mod0.3.dat!C773</f>
        <v>0.14286040699999999</v>
      </c>
      <c r="D784">
        <f>Mod0.3.dat!D773</f>
        <v>0.35106100699999998</v>
      </c>
      <c r="E784">
        <f>Mod0.3.dat!E773</f>
        <v>0.64425175499999998</v>
      </c>
      <c r="F784">
        <f>Mod0.3.dat!F773</f>
        <v>1.0002136159999999</v>
      </c>
      <c r="G784">
        <f>Mod0.3.dat!G773</f>
        <v>1.394742508</v>
      </c>
      <c r="H784">
        <f>Mod0.3.dat!H773</f>
        <v>1.806141368</v>
      </c>
      <c r="I784">
        <f>Mod0.3.dat!I773</f>
        <v>2.2169899119999998</v>
      </c>
      <c r="J784">
        <f>Mod0.3.dat!J773</f>
        <v>2.2169899119999998</v>
      </c>
      <c r="K784">
        <f>Mod0.3.dat!K773</f>
        <v>2.2169899119999998</v>
      </c>
      <c r="L784">
        <f>Mod0.3.dat!L773</f>
        <v>2.2169899119999998</v>
      </c>
      <c r="M784">
        <f>Mod0.3.dat!M773</f>
        <v>2.2169899119999998</v>
      </c>
    </row>
    <row r="785" spans="1:13" x14ac:dyDescent="0.3">
      <c r="B785">
        <f>Mod0.3.dat!B774</f>
        <v>3.2401172999999998E-2</v>
      </c>
      <c r="C785">
        <f>Mod0.3.dat!C774</f>
        <v>0.14475949399999999</v>
      </c>
      <c r="D785">
        <f>Mod0.3.dat!D774</f>
        <v>0.348778105</v>
      </c>
      <c r="E785">
        <f>Mod0.3.dat!E774</f>
        <v>0.63159131300000004</v>
      </c>
      <c r="F785">
        <f>Mod0.3.dat!F774</f>
        <v>0.97113845300000001</v>
      </c>
      <c r="G785">
        <f>Mod0.3.dat!G774</f>
        <v>1.344354053</v>
      </c>
      <c r="H785">
        <f>Mod0.3.dat!H774</f>
        <v>1.7310434240000001</v>
      </c>
      <c r="I785">
        <f>Mod0.3.dat!I774</f>
        <v>2.1152740749999999</v>
      </c>
      <c r="J785">
        <f>Mod0.3.dat!J774</f>
        <v>2.1152740749999999</v>
      </c>
      <c r="K785">
        <f>Mod0.3.dat!K774</f>
        <v>2.1152740749999999</v>
      </c>
      <c r="L785">
        <f>Mod0.3.dat!L774</f>
        <v>2.1152740749999999</v>
      </c>
      <c r="M785">
        <f>Mod0.3.dat!M774</f>
        <v>2.1152740749999999</v>
      </c>
    </row>
    <row r="786" spans="1:13" s="3" customFormat="1" x14ac:dyDescent="0.3">
      <c r="A786" s="2"/>
      <c r="B786" s="3" t="s">
        <v>0</v>
      </c>
      <c r="C786" s="3" t="s">
        <v>17</v>
      </c>
      <c r="D786" s="3" t="s">
        <v>10</v>
      </c>
      <c r="E786" s="3">
        <v>7</v>
      </c>
      <c r="F786" s="3" t="s">
        <v>29</v>
      </c>
    </row>
    <row r="787" spans="1:13" x14ac:dyDescent="0.3">
      <c r="B787">
        <f>Mod0.3.dat!B777</f>
        <v>5.1999999999999998E-2</v>
      </c>
      <c r="C787">
        <f>Mod0.3.dat!C777</f>
        <v>9.2999999999999999E-2</v>
      </c>
      <c r="D787">
        <f>Mod0.3.dat!D777</f>
        <v>0.13100000000000001</v>
      </c>
      <c r="E787">
        <f>Mod0.3.dat!E777</f>
        <v>0.17799999999999999</v>
      </c>
      <c r="F787">
        <f>Mod0.3.dat!F777</f>
        <v>0.26200000000000001</v>
      </c>
      <c r="G787">
        <f>Mod0.3.dat!G777</f>
        <v>0.29399999999999998</v>
      </c>
      <c r="H787">
        <f>Mod0.3.dat!H777</f>
        <v>0.34</v>
      </c>
      <c r="I787">
        <f>Mod0.3.dat!I777</f>
        <v>0.39600000000000002</v>
      </c>
      <c r="J787">
        <f>Mod0.3.dat!J777</f>
        <v>0.54900000000000004</v>
      </c>
      <c r="K787">
        <f>Mod0.3.dat!K777</f>
        <v>0.73799999999999999</v>
      </c>
      <c r="L787">
        <f>Mod0.3.dat!L777</f>
        <v>0.98399999999999999</v>
      </c>
      <c r="M787">
        <f>Mod0.3.dat!M777</f>
        <v>1.093</v>
      </c>
    </row>
    <row r="788" spans="1:13" x14ac:dyDescent="0.3">
      <c r="B788">
        <f>Mod0.3.dat!B778</f>
        <v>5.1999999999999998E-2</v>
      </c>
      <c r="C788">
        <f>Mod0.3.dat!C778</f>
        <v>9.2999999999999999E-2</v>
      </c>
      <c r="D788">
        <f>Mod0.3.dat!D778</f>
        <v>0.13100000000000001</v>
      </c>
      <c r="E788">
        <f>Mod0.3.dat!E778</f>
        <v>0.17799999999999999</v>
      </c>
      <c r="F788">
        <f>Mod0.3.dat!F778</f>
        <v>0.26200000000000001</v>
      </c>
      <c r="G788">
        <f>Mod0.3.dat!G778</f>
        <v>0.29399999999999998</v>
      </c>
      <c r="H788">
        <f>Mod0.3.dat!H778</f>
        <v>0.34</v>
      </c>
      <c r="I788">
        <f>Mod0.3.dat!I778</f>
        <v>0.39600000000000002</v>
      </c>
      <c r="J788">
        <f>Mod0.3.dat!J778</f>
        <v>0.54900000000000004</v>
      </c>
      <c r="K788">
        <f>Mod0.3.dat!K778</f>
        <v>0.73799999999999999</v>
      </c>
      <c r="L788">
        <f>Mod0.3.dat!L778</f>
        <v>0.98399999999999999</v>
      </c>
      <c r="M788">
        <f>Mod0.3.dat!M778</f>
        <v>1.093</v>
      </c>
    </row>
    <row r="789" spans="1:13" x14ac:dyDescent="0.3">
      <c r="B789">
        <f>Mod0.3.dat!B779</f>
        <v>5.1999999999999998E-2</v>
      </c>
      <c r="C789">
        <f>Mod0.3.dat!C779</f>
        <v>9.2999999999999999E-2</v>
      </c>
      <c r="D789">
        <f>Mod0.3.dat!D779</f>
        <v>0.13100000000000001</v>
      </c>
      <c r="E789">
        <f>Mod0.3.dat!E779</f>
        <v>0.17799999999999999</v>
      </c>
      <c r="F789">
        <f>Mod0.3.dat!F779</f>
        <v>0.26200000000000001</v>
      </c>
      <c r="G789">
        <f>Mod0.3.dat!G779</f>
        <v>0.29399999999999998</v>
      </c>
      <c r="H789">
        <f>Mod0.3.dat!H779</f>
        <v>0.34</v>
      </c>
      <c r="I789">
        <f>Mod0.3.dat!I779</f>
        <v>0.39600000000000002</v>
      </c>
      <c r="J789">
        <f>Mod0.3.dat!J779</f>
        <v>0.54900000000000004</v>
      </c>
      <c r="K789">
        <f>Mod0.3.dat!K779</f>
        <v>0.73799999999999999</v>
      </c>
      <c r="L789">
        <f>Mod0.3.dat!L779</f>
        <v>0.98399999999999999</v>
      </c>
      <c r="M789">
        <f>Mod0.3.dat!M779</f>
        <v>1.093</v>
      </c>
    </row>
    <row r="790" spans="1:13" x14ac:dyDescent="0.3">
      <c r="B790">
        <f>Mod0.3.dat!B780</f>
        <v>5.1999999999999998E-2</v>
      </c>
      <c r="C790">
        <f>Mod0.3.dat!C780</f>
        <v>9.2999999999999999E-2</v>
      </c>
      <c r="D790">
        <f>Mod0.3.dat!D780</f>
        <v>0.13100000000000001</v>
      </c>
      <c r="E790">
        <f>Mod0.3.dat!E780</f>
        <v>0.17799999999999999</v>
      </c>
      <c r="F790">
        <f>Mod0.3.dat!F780</f>
        <v>0.26200000000000001</v>
      </c>
      <c r="G790">
        <f>Mod0.3.dat!G780</f>
        <v>0.29399999999999998</v>
      </c>
      <c r="H790">
        <f>Mod0.3.dat!H780</f>
        <v>0.34</v>
      </c>
      <c r="I790">
        <f>Mod0.3.dat!I780</f>
        <v>0.39600000000000002</v>
      </c>
      <c r="J790">
        <f>Mod0.3.dat!J780</f>
        <v>0.54900000000000004</v>
      </c>
      <c r="K790">
        <f>Mod0.3.dat!K780</f>
        <v>0.73799999999999999</v>
      </c>
      <c r="L790">
        <f>Mod0.3.dat!L780</f>
        <v>0.98399999999999999</v>
      </c>
      <c r="M790">
        <f>Mod0.3.dat!M780</f>
        <v>1.093</v>
      </c>
    </row>
    <row r="791" spans="1:13" x14ac:dyDescent="0.3">
      <c r="B791">
        <f>Mod0.3.dat!B781</f>
        <v>5.1999999999999998E-2</v>
      </c>
      <c r="C791">
        <f>Mod0.3.dat!C781</f>
        <v>9.2999999999999999E-2</v>
      </c>
      <c r="D791">
        <f>Mod0.3.dat!D781</f>
        <v>0.13100000000000001</v>
      </c>
      <c r="E791">
        <f>Mod0.3.dat!E781</f>
        <v>0.17799999999999999</v>
      </c>
      <c r="F791">
        <f>Mod0.3.dat!F781</f>
        <v>0.26200000000000001</v>
      </c>
      <c r="G791">
        <f>Mod0.3.dat!G781</f>
        <v>0.29399999999999998</v>
      </c>
      <c r="H791">
        <f>Mod0.3.dat!H781</f>
        <v>0.34</v>
      </c>
      <c r="I791">
        <f>Mod0.3.dat!I781</f>
        <v>0.39600000000000002</v>
      </c>
      <c r="J791">
        <f>Mod0.3.dat!J781</f>
        <v>0.54900000000000004</v>
      </c>
      <c r="K791">
        <f>Mod0.3.dat!K781</f>
        <v>0.73799999999999999</v>
      </c>
      <c r="L791">
        <f>Mod0.3.dat!L781</f>
        <v>0.98399999999999999</v>
      </c>
      <c r="M791">
        <f>Mod0.3.dat!M781</f>
        <v>1.093</v>
      </c>
    </row>
    <row r="792" spans="1:13" x14ac:dyDescent="0.3">
      <c r="B792">
        <f>Mod0.3.dat!B782</f>
        <v>5.1999999999999998E-2</v>
      </c>
      <c r="C792">
        <f>Mod0.3.dat!C782</f>
        <v>9.2999999999999999E-2</v>
      </c>
      <c r="D792">
        <f>Mod0.3.dat!D782</f>
        <v>0.13100000000000001</v>
      </c>
      <c r="E792">
        <f>Mod0.3.dat!E782</f>
        <v>0.17799999999999999</v>
      </c>
      <c r="F792">
        <f>Mod0.3.dat!F782</f>
        <v>0.26200000000000001</v>
      </c>
      <c r="G792">
        <f>Mod0.3.dat!G782</f>
        <v>0.29399999999999998</v>
      </c>
      <c r="H792">
        <f>Mod0.3.dat!H782</f>
        <v>0.34</v>
      </c>
      <c r="I792">
        <f>Mod0.3.dat!I782</f>
        <v>0.39600000000000002</v>
      </c>
      <c r="J792">
        <f>Mod0.3.dat!J782</f>
        <v>0.54900000000000004</v>
      </c>
      <c r="K792">
        <f>Mod0.3.dat!K782</f>
        <v>0.73799999999999999</v>
      </c>
      <c r="L792">
        <f>Mod0.3.dat!L782</f>
        <v>0.98399999999999999</v>
      </c>
      <c r="M792">
        <f>Mod0.3.dat!M782</f>
        <v>1.093</v>
      </c>
    </row>
    <row r="793" spans="1:13" x14ac:dyDescent="0.3">
      <c r="B793">
        <f>Mod0.3.dat!B783</f>
        <v>5.1999999999999998E-2</v>
      </c>
      <c r="C793">
        <f>Mod0.3.dat!C783</f>
        <v>7.8E-2</v>
      </c>
      <c r="D793">
        <f>Mod0.3.dat!D783</f>
        <v>0.155</v>
      </c>
      <c r="E793">
        <f>Mod0.3.dat!E783</f>
        <v>0.214</v>
      </c>
      <c r="F793">
        <f>Mod0.3.dat!F783</f>
        <v>0.27500000000000002</v>
      </c>
      <c r="G793">
        <f>Mod0.3.dat!G783</f>
        <v>0.33600000000000002</v>
      </c>
      <c r="H793">
        <f>Mod0.3.dat!H783</f>
        <v>0.39400000000000002</v>
      </c>
      <c r="I793">
        <f>Mod0.3.dat!I783</f>
        <v>0.47199999999999998</v>
      </c>
      <c r="J793">
        <f>Mod0.3.dat!J783</f>
        <v>0.63200000000000001</v>
      </c>
      <c r="K793">
        <f>Mod0.3.dat!K783</f>
        <v>0.71399999999999997</v>
      </c>
      <c r="L793">
        <f>Mod0.3.dat!L783</f>
        <v>0.89800000000000002</v>
      </c>
      <c r="M793">
        <f>Mod0.3.dat!M783</f>
        <v>1.538</v>
      </c>
    </row>
    <row r="794" spans="1:13" x14ac:dyDescent="0.3">
      <c r="B794">
        <f>Mod0.3.dat!B784</f>
        <v>5.4699999999999999E-2</v>
      </c>
      <c r="C794">
        <f>Mod0.3.dat!C784</f>
        <v>9.1999999999999998E-2</v>
      </c>
      <c r="D794">
        <f>Mod0.3.dat!D784</f>
        <v>0.109</v>
      </c>
      <c r="E794">
        <f>Mod0.3.dat!E784</f>
        <v>0.23599999999999999</v>
      </c>
      <c r="F794">
        <f>Mod0.3.dat!F784</f>
        <v>0.27500000000000002</v>
      </c>
      <c r="G794">
        <f>Mod0.3.dat!G784</f>
        <v>0.314</v>
      </c>
      <c r="H794">
        <f>Mod0.3.dat!H784</f>
        <v>0.375</v>
      </c>
      <c r="I794">
        <f>Mod0.3.dat!I784</f>
        <v>0.45600000000000002</v>
      </c>
      <c r="J794">
        <f>Mod0.3.dat!J784</f>
        <v>0.52100000000000002</v>
      </c>
      <c r="K794">
        <f>Mod0.3.dat!K784</f>
        <v>0.73199999999999998</v>
      </c>
      <c r="L794">
        <f>Mod0.3.dat!L784</f>
        <v>0.65100000000000002</v>
      </c>
      <c r="M794">
        <f>Mod0.3.dat!M784</f>
        <v>1.137</v>
      </c>
    </row>
    <row r="795" spans="1:13" x14ac:dyDescent="0.3">
      <c r="B795">
        <f>Mod0.3.dat!B785</f>
        <v>5.1999999999999998E-2</v>
      </c>
      <c r="C795">
        <f>Mod0.3.dat!C785</f>
        <v>8.4000000000000005E-2</v>
      </c>
      <c r="D795">
        <f>Mod0.3.dat!D785</f>
        <v>0.104</v>
      </c>
      <c r="E795">
        <f>Mod0.3.dat!E785</f>
        <v>0.14699999999999999</v>
      </c>
      <c r="F795">
        <f>Mod0.3.dat!F785</f>
        <v>0.21099999999999999</v>
      </c>
      <c r="G795">
        <f>Mod0.3.dat!G785</f>
        <v>0.32700000000000001</v>
      </c>
      <c r="H795">
        <f>Mod0.3.dat!H785</f>
        <v>0.39400000000000002</v>
      </c>
      <c r="I795">
        <f>Mod0.3.dat!I785</f>
        <v>0.44900000000000001</v>
      </c>
      <c r="J795">
        <f>Mod0.3.dat!J785</f>
        <v>0.51400000000000001</v>
      </c>
      <c r="K795">
        <f>Mod0.3.dat!K785</f>
        <v>0.58299999999999996</v>
      </c>
      <c r="L795">
        <f>Mod0.3.dat!L785</f>
        <v>0.63100000000000001</v>
      </c>
      <c r="M795">
        <f>Mod0.3.dat!M785</f>
        <v>1.538</v>
      </c>
    </row>
    <row r="796" spans="1:13" x14ac:dyDescent="0.3">
      <c r="B796">
        <f>Mod0.3.dat!B786</f>
        <v>5.1999999999999998E-2</v>
      </c>
      <c r="C796">
        <f>Mod0.3.dat!C786</f>
        <v>0.108</v>
      </c>
      <c r="D796">
        <f>Mod0.3.dat!D786</f>
        <v>0.16</v>
      </c>
      <c r="E796">
        <f>Mod0.3.dat!E786</f>
        <v>0.19900000000000001</v>
      </c>
      <c r="F796">
        <f>Mod0.3.dat!F786</f>
        <v>0.24099999999999999</v>
      </c>
      <c r="G796">
        <f>Mod0.3.dat!G786</f>
        <v>0.30099999999999999</v>
      </c>
      <c r="H796">
        <f>Mod0.3.dat!H786</f>
        <v>0.38800000000000001</v>
      </c>
      <c r="I796">
        <f>Mod0.3.dat!I786</f>
        <v>0.46600000000000003</v>
      </c>
      <c r="J796">
        <f>Mod0.3.dat!J786</f>
        <v>0.58799999999999997</v>
      </c>
      <c r="K796">
        <f>Mod0.3.dat!K786</f>
        <v>0.871</v>
      </c>
      <c r="L796">
        <f>Mod0.3.dat!L786</f>
        <v>1.2649999999999999</v>
      </c>
      <c r="M796">
        <f>Mod0.3.dat!M786</f>
        <v>1.972</v>
      </c>
    </row>
    <row r="797" spans="1:13" x14ac:dyDescent="0.3">
      <c r="B797">
        <f>Mod0.3.dat!B787</f>
        <v>2.5700000000000001E-2</v>
      </c>
      <c r="C797">
        <f>Mod0.3.dat!C787</f>
        <v>0.06</v>
      </c>
      <c r="D797">
        <f>Mod0.3.dat!D787</f>
        <v>0.13200000000000001</v>
      </c>
      <c r="E797">
        <f>Mod0.3.dat!E787</f>
        <v>0.23100000000000001</v>
      </c>
      <c r="F797">
        <f>Mod0.3.dat!F787</f>
        <v>0.27200000000000002</v>
      </c>
      <c r="G797">
        <f>Mod0.3.dat!G787</f>
        <v>0.35</v>
      </c>
      <c r="H797">
        <f>Mod0.3.dat!H787</f>
        <v>0.44700000000000001</v>
      </c>
      <c r="I797">
        <f>Mod0.3.dat!I787</f>
        <v>0.51900000000000002</v>
      </c>
      <c r="J797">
        <f>Mod0.3.dat!J787</f>
        <v>0.71599999999999997</v>
      </c>
      <c r="K797">
        <f>Mod0.3.dat!K787</f>
        <v>0.82</v>
      </c>
      <c r="L797">
        <f>Mod0.3.dat!L787</f>
        <v>1.073</v>
      </c>
      <c r="M797">
        <f>Mod0.3.dat!M787</f>
        <v>1.8540000000000001</v>
      </c>
    </row>
    <row r="798" spans="1:13" x14ac:dyDescent="0.3">
      <c r="B798">
        <f>Mod0.3.dat!B788</f>
        <v>5.1999999999999998E-2</v>
      </c>
      <c r="C798">
        <f>Mod0.3.dat!C788</f>
        <v>9.5000000000000001E-2</v>
      </c>
      <c r="D798">
        <f>Mod0.3.dat!D788</f>
        <v>0.14899999999999999</v>
      </c>
      <c r="E798">
        <f>Mod0.3.dat!E788</f>
        <v>0.24199999999999999</v>
      </c>
      <c r="F798">
        <f>Mod0.3.dat!F788</f>
        <v>0.29399999999999998</v>
      </c>
      <c r="G798">
        <f>Mod0.3.dat!G788</f>
        <v>0.34</v>
      </c>
      <c r="H798">
        <f>Mod0.3.dat!H788</f>
        <v>0.40699999999999997</v>
      </c>
      <c r="I798">
        <f>Mod0.3.dat!I788</f>
        <v>0.503</v>
      </c>
      <c r="J798">
        <f>Mod0.3.dat!J788</f>
        <v>0.63700000000000001</v>
      </c>
      <c r="K798">
        <f>Mod0.3.dat!K788</f>
        <v>0.76500000000000001</v>
      </c>
      <c r="L798">
        <f>Mod0.3.dat!L788</f>
        <v>1.1839999999999999</v>
      </c>
      <c r="M798">
        <f>Mod0.3.dat!M788</f>
        <v>1.9</v>
      </c>
    </row>
    <row r="799" spans="1:13" x14ac:dyDescent="0.3">
      <c r="B799">
        <f>Mod0.3.dat!B789</f>
        <v>5.5199999999999999E-2</v>
      </c>
      <c r="C799">
        <f>Mod0.3.dat!C789</f>
        <v>8.5000000000000006E-2</v>
      </c>
      <c r="D799">
        <f>Mod0.3.dat!D789</f>
        <v>0.16600000000000001</v>
      </c>
      <c r="E799">
        <f>Mod0.3.dat!E789</f>
        <v>0.20699999999999999</v>
      </c>
      <c r="F799">
        <f>Mod0.3.dat!F789</f>
        <v>0.26900000000000002</v>
      </c>
      <c r="G799">
        <f>Mod0.3.dat!G789</f>
        <v>0.32300000000000001</v>
      </c>
      <c r="H799">
        <f>Mod0.3.dat!H789</f>
        <v>0.378</v>
      </c>
      <c r="I799">
        <f>Mod0.3.dat!I789</f>
        <v>0.47199999999999998</v>
      </c>
      <c r="J799">
        <f>Mod0.3.dat!J789</f>
        <v>0.53600000000000003</v>
      </c>
      <c r="K799">
        <f>Mod0.3.dat!K789</f>
        <v>0.64400000000000002</v>
      </c>
      <c r="L799">
        <f>Mod0.3.dat!L789</f>
        <v>0.98699999999999999</v>
      </c>
      <c r="M799">
        <f>Mod0.3.dat!M789</f>
        <v>1.1850000000000001</v>
      </c>
    </row>
    <row r="800" spans="1:13" x14ac:dyDescent="0.3">
      <c r="B800">
        <f>Mod0.3.dat!B790</f>
        <v>7.0400000000000004E-2</v>
      </c>
      <c r="C800">
        <f>Mod0.3.dat!C790</f>
        <v>9.9000000000000005E-2</v>
      </c>
      <c r="D800">
        <f>Mod0.3.dat!D790</f>
        <v>0.122</v>
      </c>
      <c r="E800">
        <f>Mod0.3.dat!E790</f>
        <v>0.23</v>
      </c>
      <c r="F800">
        <f>Mod0.3.dat!F790</f>
        <v>0.27300000000000002</v>
      </c>
      <c r="G800">
        <f>Mod0.3.dat!G790</f>
        <v>0.32</v>
      </c>
      <c r="H800">
        <f>Mod0.3.dat!H790</f>
        <v>0.374</v>
      </c>
      <c r="I800">
        <f>Mod0.3.dat!I790</f>
        <v>0.46100000000000002</v>
      </c>
      <c r="J800">
        <f>Mod0.3.dat!J790</f>
        <v>0.59599999999999997</v>
      </c>
      <c r="K800">
        <f>Mod0.3.dat!K790</f>
        <v>0.70899999999999996</v>
      </c>
      <c r="L800">
        <f>Mod0.3.dat!L790</f>
        <v>1.196</v>
      </c>
      <c r="M800">
        <f>Mod0.3.dat!M790</f>
        <v>1.7689999999999999</v>
      </c>
    </row>
    <row r="801" spans="2:13" x14ac:dyDescent="0.3">
      <c r="B801">
        <f>Mod0.3.dat!B791</f>
        <v>3.4599999999999999E-2</v>
      </c>
      <c r="C801">
        <f>Mod0.3.dat!C791</f>
        <v>0.13500000000000001</v>
      </c>
      <c r="D801">
        <f>Mod0.3.dat!D791</f>
        <v>0.154</v>
      </c>
      <c r="E801">
        <f>Mod0.3.dat!E791</f>
        <v>0.185</v>
      </c>
      <c r="F801">
        <f>Mod0.3.dat!F791</f>
        <v>0.26600000000000001</v>
      </c>
      <c r="G801">
        <f>Mod0.3.dat!G791</f>
        <v>0.33</v>
      </c>
      <c r="H801">
        <f>Mod0.3.dat!H791</f>
        <v>0.38300000000000001</v>
      </c>
      <c r="I801">
        <f>Mod0.3.dat!I791</f>
        <v>0.44900000000000001</v>
      </c>
      <c r="J801">
        <f>Mod0.3.dat!J791</f>
        <v>0.57699999999999996</v>
      </c>
      <c r="K801">
        <f>Mod0.3.dat!K791</f>
        <v>0.68500000000000005</v>
      </c>
      <c r="L801">
        <f>Mod0.3.dat!L791</f>
        <v>1.012</v>
      </c>
      <c r="M801">
        <f>Mod0.3.dat!M791</f>
        <v>1.8460000000000001</v>
      </c>
    </row>
    <row r="802" spans="2:13" x14ac:dyDescent="0.3">
      <c r="B802">
        <f>Mod0.3.dat!B792</f>
        <v>5.7500000000000002E-2</v>
      </c>
      <c r="C802">
        <f>Mod0.3.dat!C792</f>
        <v>0.14799999999999999</v>
      </c>
      <c r="D802">
        <f>Mod0.3.dat!D792</f>
        <v>0.18099999999999999</v>
      </c>
      <c r="E802">
        <f>Mod0.3.dat!E792</f>
        <v>0.223</v>
      </c>
      <c r="F802">
        <f>Mod0.3.dat!F792</f>
        <v>0.27</v>
      </c>
      <c r="G802">
        <f>Mod0.3.dat!G792</f>
        <v>0.33900000000000002</v>
      </c>
      <c r="H802">
        <f>Mod0.3.dat!H792</f>
        <v>0.39800000000000002</v>
      </c>
      <c r="I802">
        <f>Mod0.3.dat!I792</f>
        <v>0.47299999999999998</v>
      </c>
      <c r="J802">
        <f>Mod0.3.dat!J792</f>
        <v>0.57299999999999995</v>
      </c>
      <c r="K802">
        <f>Mod0.3.dat!K792</f>
        <v>0.79600000000000004</v>
      </c>
      <c r="L802">
        <f>Mod0.3.dat!L792</f>
        <v>1.3759999999999999</v>
      </c>
      <c r="M802">
        <f>Mod0.3.dat!M792</f>
        <v>1.647</v>
      </c>
    </row>
    <row r="803" spans="2:13" x14ac:dyDescent="0.3">
      <c r="B803">
        <f>Mod0.3.dat!B793</f>
        <v>7.2700000000000001E-2</v>
      </c>
      <c r="C803">
        <f>Mod0.3.dat!C793</f>
        <v>7.4999999999999997E-2</v>
      </c>
      <c r="D803">
        <f>Mod0.3.dat!D793</f>
        <v>0.17199999999999999</v>
      </c>
      <c r="E803">
        <f>Mod0.3.dat!E793</f>
        <v>0.247</v>
      </c>
      <c r="F803">
        <f>Mod0.3.dat!F793</f>
        <v>0.28599999999999998</v>
      </c>
      <c r="G803">
        <f>Mod0.3.dat!G793</f>
        <v>0.34599999999999997</v>
      </c>
      <c r="H803">
        <f>Mod0.3.dat!H793</f>
        <v>0.42699999999999999</v>
      </c>
      <c r="I803">
        <f>Mod0.3.dat!I793</f>
        <v>0.51800000000000002</v>
      </c>
      <c r="J803">
        <f>Mod0.3.dat!J793</f>
        <v>0.64</v>
      </c>
      <c r="K803">
        <f>Mod0.3.dat!K793</f>
        <v>0.84399999999999997</v>
      </c>
      <c r="L803">
        <f>Mod0.3.dat!L793</f>
        <v>1.351</v>
      </c>
      <c r="M803">
        <f>Mod0.3.dat!M793</f>
        <v>2.11</v>
      </c>
    </row>
    <row r="804" spans="2:13" x14ac:dyDescent="0.3">
      <c r="B804">
        <f>Mod0.3.dat!B794</f>
        <v>7.5999999999999998E-2</v>
      </c>
      <c r="C804">
        <f>Mod0.3.dat!C794</f>
        <v>0.11700000000000001</v>
      </c>
      <c r="D804">
        <f>Mod0.3.dat!D794</f>
        <v>0.14000000000000001</v>
      </c>
      <c r="E804">
        <f>Mod0.3.dat!E794</f>
        <v>0.191</v>
      </c>
      <c r="F804">
        <f>Mod0.3.dat!F794</f>
        <v>0.27</v>
      </c>
      <c r="G804">
        <f>Mod0.3.dat!G794</f>
        <v>0.35699999999999998</v>
      </c>
      <c r="H804">
        <f>Mod0.3.dat!H794</f>
        <v>0.434</v>
      </c>
      <c r="I804">
        <f>Mod0.3.dat!I794</f>
        <v>0.503</v>
      </c>
      <c r="J804">
        <f>Mod0.3.dat!J794</f>
        <v>0.57699999999999996</v>
      </c>
      <c r="K804">
        <f>Mod0.3.dat!K794</f>
        <v>0.68899999999999995</v>
      </c>
      <c r="L804">
        <f>Mod0.3.dat!L794</f>
        <v>1.089</v>
      </c>
      <c r="M804">
        <f>Mod0.3.dat!M794</f>
        <v>1.9790000000000001</v>
      </c>
    </row>
    <row r="805" spans="2:13" x14ac:dyDescent="0.3">
      <c r="B805">
        <f>Mod0.3.dat!B795</f>
        <v>0.1003</v>
      </c>
      <c r="C805">
        <f>Mod0.3.dat!C795</f>
        <v>0.124</v>
      </c>
      <c r="D805">
        <f>Mod0.3.dat!D795</f>
        <v>0.159</v>
      </c>
      <c r="E805">
        <f>Mod0.3.dat!E795</f>
        <v>0.19700000000000001</v>
      </c>
      <c r="F805">
        <f>Mod0.3.dat!F795</f>
        <v>0.23300000000000001</v>
      </c>
      <c r="G805">
        <f>Mod0.3.dat!G795</f>
        <v>0.34200000000000003</v>
      </c>
      <c r="H805">
        <f>Mod0.3.dat!H795</f>
        <v>0.44400000000000001</v>
      </c>
      <c r="I805">
        <f>Mod0.3.dat!I795</f>
        <v>0.51200000000000001</v>
      </c>
      <c r="J805">
        <f>Mod0.3.dat!J795</f>
        <v>0.58799999999999997</v>
      </c>
      <c r="K805">
        <f>Mod0.3.dat!K795</f>
        <v>0.75</v>
      </c>
      <c r="L805">
        <f>Mod0.3.dat!L795</f>
        <v>1.012</v>
      </c>
      <c r="M805">
        <f>Mod0.3.dat!M795</f>
        <v>1.3720000000000001</v>
      </c>
    </row>
    <row r="806" spans="2:13" x14ac:dyDescent="0.3">
      <c r="B806">
        <f>Mod0.3.dat!B796</f>
        <v>5.1999999999999998E-2</v>
      </c>
      <c r="C806">
        <f>Mod0.3.dat!C796</f>
        <v>0.10299999999999999</v>
      </c>
      <c r="D806">
        <f>Mod0.3.dat!D796</f>
        <v>0.22</v>
      </c>
      <c r="E806">
        <f>Mod0.3.dat!E796</f>
        <v>0.24099999999999999</v>
      </c>
      <c r="F806">
        <f>Mod0.3.dat!F796</f>
        <v>0.27800000000000002</v>
      </c>
      <c r="G806">
        <f>Mod0.3.dat!G796</f>
        <v>0.33900000000000002</v>
      </c>
      <c r="H806">
        <f>Mod0.3.dat!H796</f>
        <v>0.46700000000000003</v>
      </c>
      <c r="I806">
        <f>Mod0.3.dat!I796</f>
        <v>0.58499999999999996</v>
      </c>
      <c r="J806">
        <f>Mod0.3.dat!J796</f>
        <v>0.70199999999999996</v>
      </c>
      <c r="K806">
        <f>Mod0.3.dat!K796</f>
        <v>0.77900000000000003</v>
      </c>
      <c r="L806">
        <f>Mod0.3.dat!L796</f>
        <v>0.88</v>
      </c>
      <c r="M806">
        <f>Mod0.3.dat!M796</f>
        <v>1.538</v>
      </c>
    </row>
    <row r="807" spans="2:13" x14ac:dyDescent="0.3">
      <c r="B807">
        <f>Mod0.3.dat!B797</f>
        <v>6.4399999999999999E-2</v>
      </c>
      <c r="C807">
        <f>Mod0.3.dat!C797</f>
        <v>9.0999999999999998E-2</v>
      </c>
      <c r="D807">
        <f>Mod0.3.dat!D797</f>
        <v>0.153</v>
      </c>
      <c r="E807">
        <f>Mod0.3.dat!E797</f>
        <v>0.26400000000000001</v>
      </c>
      <c r="F807">
        <f>Mod0.3.dat!F797</f>
        <v>0.309</v>
      </c>
      <c r="G807">
        <f>Mod0.3.dat!G797</f>
        <v>0.373</v>
      </c>
      <c r="H807">
        <f>Mod0.3.dat!H797</f>
        <v>0.46100000000000002</v>
      </c>
      <c r="I807">
        <f>Mod0.3.dat!I797</f>
        <v>0.58199999999999996</v>
      </c>
      <c r="J807">
        <f>Mod0.3.dat!J797</f>
        <v>0.69399999999999995</v>
      </c>
      <c r="K807">
        <f>Mod0.3.dat!K797</f>
        <v>0.83499999999999996</v>
      </c>
      <c r="L807">
        <f>Mod0.3.dat!L797</f>
        <v>0.97</v>
      </c>
      <c r="M807">
        <f>Mod0.3.dat!M797</f>
        <v>1.5980000000000001</v>
      </c>
    </row>
    <row r="808" spans="2:13" x14ac:dyDescent="0.3">
      <c r="B808">
        <f>Mod0.3.dat!B798</f>
        <v>3.7199999999999997E-2</v>
      </c>
      <c r="C808">
        <f>Mod0.3.dat!C798</f>
        <v>0.106</v>
      </c>
      <c r="D808">
        <f>Mod0.3.dat!D798</f>
        <v>0.13200000000000001</v>
      </c>
      <c r="E808">
        <f>Mod0.3.dat!E798</f>
        <v>0.186</v>
      </c>
      <c r="F808">
        <f>Mod0.3.dat!F798</f>
        <v>0.27100000000000002</v>
      </c>
      <c r="G808">
        <f>Mod0.3.dat!G798</f>
        <v>0.38100000000000001</v>
      </c>
      <c r="H808">
        <f>Mod0.3.dat!H798</f>
        <v>0.45100000000000001</v>
      </c>
      <c r="I808">
        <f>Mod0.3.dat!I798</f>
        <v>0.54200000000000004</v>
      </c>
      <c r="J808">
        <f>Mod0.3.dat!J798</f>
        <v>0.66700000000000004</v>
      </c>
      <c r="K808">
        <f>Mod0.3.dat!K798</f>
        <v>0.78700000000000003</v>
      </c>
      <c r="L808">
        <f>Mod0.3.dat!L798</f>
        <v>0.90100000000000002</v>
      </c>
      <c r="M808">
        <f>Mod0.3.dat!M798</f>
        <v>1.0529999999999999</v>
      </c>
    </row>
    <row r="809" spans="2:13" x14ac:dyDescent="0.3">
      <c r="B809">
        <f>Mod0.3.dat!B799</f>
        <v>6.2600000000000003E-2</v>
      </c>
      <c r="C809">
        <f>Mod0.3.dat!C799</f>
        <v>8.3000000000000004E-2</v>
      </c>
      <c r="D809">
        <f>Mod0.3.dat!D799</f>
        <v>0.11799999999999999</v>
      </c>
      <c r="E809">
        <f>Mod0.3.dat!E799</f>
        <v>0.17699999999999999</v>
      </c>
      <c r="F809">
        <f>Mod0.3.dat!F799</f>
        <v>0.23899999999999999</v>
      </c>
      <c r="G809">
        <f>Mod0.3.dat!G799</f>
        <v>0.27500000000000002</v>
      </c>
      <c r="H809">
        <f>Mod0.3.dat!H799</f>
        <v>0.40899999999999997</v>
      </c>
      <c r="I809">
        <f>Mod0.3.dat!I799</f>
        <v>0.52400000000000002</v>
      </c>
      <c r="J809">
        <f>Mod0.3.dat!J799</f>
        <v>0.59399999999999997</v>
      </c>
      <c r="K809">
        <f>Mod0.3.dat!K799</f>
        <v>0.70899999999999996</v>
      </c>
      <c r="L809">
        <f>Mod0.3.dat!L799</f>
        <v>0.85099999999999998</v>
      </c>
      <c r="M809">
        <f>Mod0.3.dat!M799</f>
        <v>1.046</v>
      </c>
    </row>
    <row r="810" spans="2:13" x14ac:dyDescent="0.3">
      <c r="B810">
        <f>Mod0.3.dat!B800</f>
        <v>1.0999999999999999E-2</v>
      </c>
      <c r="C810">
        <f>Mod0.3.dat!C800</f>
        <v>8.8999999999999996E-2</v>
      </c>
      <c r="D810">
        <f>Mod0.3.dat!D800</f>
        <v>0.121</v>
      </c>
      <c r="E810">
        <f>Mod0.3.dat!E800</f>
        <v>0.18099999999999999</v>
      </c>
      <c r="F810">
        <f>Mod0.3.dat!F800</f>
        <v>0.246</v>
      </c>
      <c r="G810">
        <f>Mod0.3.dat!G800</f>
        <v>0.32</v>
      </c>
      <c r="H810">
        <f>Mod0.3.dat!H800</f>
        <v>0.40799999999999997</v>
      </c>
      <c r="I810">
        <f>Mod0.3.dat!I800</f>
        <v>0.57899999999999996</v>
      </c>
      <c r="J810">
        <f>Mod0.3.dat!J800</f>
        <v>0.71899999999999997</v>
      </c>
      <c r="K810">
        <f>Mod0.3.dat!K800</f>
        <v>0.85299999999999998</v>
      </c>
      <c r="L810">
        <f>Mod0.3.dat!L800</f>
        <v>0.96499999999999997</v>
      </c>
      <c r="M810">
        <f>Mod0.3.dat!M800</f>
        <v>1.1739999999999999</v>
      </c>
    </row>
    <row r="811" spans="2:13" x14ac:dyDescent="0.3">
      <c r="B811">
        <f>Mod0.3.dat!B801</f>
        <v>4.1200000000000001E-2</v>
      </c>
      <c r="C811">
        <f>Mod0.3.dat!C801</f>
        <v>8.4000000000000005E-2</v>
      </c>
      <c r="D811">
        <f>Mod0.3.dat!D801</f>
        <v>0.112</v>
      </c>
      <c r="E811">
        <f>Mod0.3.dat!E801</f>
        <v>0.224</v>
      </c>
      <c r="F811">
        <f>Mod0.3.dat!F801</f>
        <v>0.27</v>
      </c>
      <c r="G811">
        <f>Mod0.3.dat!G801</f>
        <v>0.33600000000000002</v>
      </c>
      <c r="H811">
        <f>Mod0.3.dat!H801</f>
        <v>0.46200000000000002</v>
      </c>
      <c r="I811">
        <f>Mod0.3.dat!I801</f>
        <v>0.64300000000000002</v>
      </c>
      <c r="J811">
        <f>Mod0.3.dat!J801</f>
        <v>0.80800000000000005</v>
      </c>
      <c r="K811">
        <f>Mod0.3.dat!K801</f>
        <v>0.86799999999999999</v>
      </c>
      <c r="L811">
        <f>Mod0.3.dat!L801</f>
        <v>1.0580000000000001</v>
      </c>
      <c r="M811">
        <f>Mod0.3.dat!M801</f>
        <v>1.421</v>
      </c>
    </row>
    <row r="812" spans="2:13" x14ac:dyDescent="0.3">
      <c r="B812">
        <f>Mod0.3.dat!B802</f>
        <v>7.0000000000000007E-2</v>
      </c>
      <c r="C812">
        <f>Mod0.3.dat!C802</f>
        <v>9.8000000000000004E-2</v>
      </c>
      <c r="D812">
        <f>Mod0.3.dat!D802</f>
        <v>0.14499999999999999</v>
      </c>
      <c r="E812">
        <f>Mod0.3.dat!E802</f>
        <v>0.192</v>
      </c>
      <c r="F812">
        <f>Mod0.3.dat!F802</f>
        <v>0.27</v>
      </c>
      <c r="G812">
        <f>Mod0.3.dat!G802</f>
        <v>0.34</v>
      </c>
      <c r="H812">
        <f>Mod0.3.dat!H802</f>
        <v>0.42899999999999999</v>
      </c>
      <c r="I812">
        <f>Mod0.3.dat!I802</f>
        <v>0.57699999999999996</v>
      </c>
      <c r="J812">
        <f>Mod0.3.dat!J802</f>
        <v>0.80700000000000005</v>
      </c>
      <c r="K812">
        <f>Mod0.3.dat!K802</f>
        <v>0.96499999999999997</v>
      </c>
      <c r="L812">
        <f>Mod0.3.dat!L802</f>
        <v>1.115</v>
      </c>
      <c r="M812">
        <f>Mod0.3.dat!M802</f>
        <v>1.367</v>
      </c>
    </row>
    <row r="813" spans="2:13" x14ac:dyDescent="0.3">
      <c r="B813">
        <f>Mod0.3.dat!B803</f>
        <v>6.1199999999999997E-2</v>
      </c>
      <c r="C813">
        <f>Mod0.3.dat!C803</f>
        <v>9.1999999999999998E-2</v>
      </c>
      <c r="D813">
        <f>Mod0.3.dat!D803</f>
        <v>0.151</v>
      </c>
      <c r="E813">
        <f>Mod0.3.dat!E803</f>
        <v>0.191</v>
      </c>
      <c r="F813">
        <f>Mod0.3.dat!F803</f>
        <v>0.28000000000000003</v>
      </c>
      <c r="G813">
        <f>Mod0.3.dat!G803</f>
        <v>0.35199999999999998</v>
      </c>
      <c r="H813">
        <f>Mod0.3.dat!H803</f>
        <v>0.52400000000000002</v>
      </c>
      <c r="I813">
        <f>Mod0.3.dat!I803</f>
        <v>0.68300000000000005</v>
      </c>
      <c r="J813">
        <f>Mod0.3.dat!J803</f>
        <v>0.94499999999999995</v>
      </c>
      <c r="K813">
        <f>Mod0.3.dat!K803</f>
        <v>1.216</v>
      </c>
      <c r="L813">
        <f>Mod0.3.dat!L803</f>
        <v>1.4259999999999999</v>
      </c>
      <c r="M813">
        <f>Mod0.3.dat!M803</f>
        <v>1.4770000000000001</v>
      </c>
    </row>
    <row r="814" spans="2:13" x14ac:dyDescent="0.3">
      <c r="B814">
        <f>Mod0.3.dat!B804</f>
        <v>0.10440000000000001</v>
      </c>
      <c r="C814">
        <f>Mod0.3.dat!C804</f>
        <v>0.106</v>
      </c>
      <c r="D814">
        <f>Mod0.3.dat!D804</f>
        <v>0.14599999999999999</v>
      </c>
      <c r="E814">
        <f>Mod0.3.dat!E804</f>
        <v>0.20100000000000001</v>
      </c>
      <c r="F814">
        <f>Mod0.3.dat!F804</f>
        <v>0.26</v>
      </c>
      <c r="G814">
        <f>Mod0.3.dat!G804</f>
        <v>0.35499999999999998</v>
      </c>
      <c r="H814">
        <f>Mod0.3.dat!H804</f>
        <v>0.495</v>
      </c>
      <c r="I814">
        <f>Mod0.3.dat!I804</f>
        <v>0.68300000000000005</v>
      </c>
      <c r="J814">
        <f>Mod0.3.dat!J804</f>
        <v>0.88400000000000001</v>
      </c>
      <c r="K814">
        <f>Mod0.3.dat!K804</f>
        <v>1.0880000000000001</v>
      </c>
      <c r="L814">
        <f>Mod0.3.dat!L804</f>
        <v>1.4670000000000001</v>
      </c>
      <c r="M814">
        <f>Mod0.3.dat!M804</f>
        <v>1.647</v>
      </c>
    </row>
    <row r="815" spans="2:13" x14ac:dyDescent="0.3">
      <c r="B815">
        <f>Mod0.3.dat!B805</f>
        <v>8.4099999999999994E-2</v>
      </c>
      <c r="C815">
        <f>Mod0.3.dat!C805</f>
        <v>0.128</v>
      </c>
      <c r="D815">
        <f>Mod0.3.dat!D805</f>
        <v>0.13800000000000001</v>
      </c>
      <c r="E815">
        <f>Mod0.3.dat!E805</f>
        <v>0.17799999999999999</v>
      </c>
      <c r="F815">
        <f>Mod0.3.dat!F805</f>
        <v>0.248</v>
      </c>
      <c r="G815">
        <f>Mod0.3.dat!G805</f>
        <v>0.34</v>
      </c>
      <c r="H815">
        <f>Mod0.3.dat!H805</f>
        <v>0.54500000000000004</v>
      </c>
      <c r="I815">
        <f>Mod0.3.dat!I805</f>
        <v>0.80600000000000005</v>
      </c>
      <c r="J815">
        <f>Mod0.3.dat!J805</f>
        <v>1.0349999999999999</v>
      </c>
      <c r="K815">
        <f>Mod0.3.dat!K805</f>
        <v>1.246</v>
      </c>
      <c r="L815">
        <f>Mod0.3.dat!L805</f>
        <v>1.4119999999999999</v>
      </c>
      <c r="M815">
        <f>Mod0.3.dat!M805</f>
        <v>1.655</v>
      </c>
    </row>
    <row r="816" spans="2:13" x14ac:dyDescent="0.3">
      <c r="B816">
        <f>Mod0.3.dat!B806</f>
        <v>8.9499999999999996E-2</v>
      </c>
      <c r="C816">
        <f>Mod0.3.dat!C806</f>
        <v>0.109</v>
      </c>
      <c r="D816">
        <f>Mod0.3.dat!D806</f>
        <v>0.13400000000000001</v>
      </c>
      <c r="E816">
        <f>Mod0.3.dat!E806</f>
        <v>0.17399999999999999</v>
      </c>
      <c r="F816">
        <f>Mod0.3.dat!F806</f>
        <v>0.25</v>
      </c>
      <c r="G816">
        <f>Mod0.3.dat!G806</f>
        <v>0.33100000000000002</v>
      </c>
      <c r="H816">
        <f>Mod0.3.dat!H806</f>
        <v>0.46500000000000002</v>
      </c>
      <c r="I816">
        <f>Mod0.3.dat!I806</f>
        <v>0.74199999999999999</v>
      </c>
      <c r="J816">
        <f>Mod0.3.dat!J806</f>
        <v>1.0209999999999999</v>
      </c>
      <c r="K816">
        <f>Mod0.3.dat!K806</f>
        <v>1.258</v>
      </c>
      <c r="L816">
        <f>Mod0.3.dat!L806</f>
        <v>1.3759999999999999</v>
      </c>
      <c r="M816">
        <f>Mod0.3.dat!M806</f>
        <v>1.776</v>
      </c>
    </row>
    <row r="817" spans="1:13" x14ac:dyDescent="0.3">
      <c r="B817">
        <f>Mod0.3.dat!B807</f>
        <v>4.2599999999999999E-2</v>
      </c>
      <c r="C817">
        <f>Mod0.3.dat!C807</f>
        <v>6.4000000000000001E-2</v>
      </c>
      <c r="D817">
        <f>Mod0.3.dat!D807</f>
        <v>0.16300000000000001</v>
      </c>
      <c r="E817">
        <f>Mod0.3.dat!E807</f>
        <v>0.19600000000000001</v>
      </c>
      <c r="F817">
        <f>Mod0.3.dat!F807</f>
        <v>0.255</v>
      </c>
      <c r="G817">
        <f>Mod0.3.dat!G807</f>
        <v>0.34599999999999997</v>
      </c>
      <c r="H817">
        <f>Mod0.3.dat!H807</f>
        <v>0.46600000000000003</v>
      </c>
      <c r="I817">
        <f>Mod0.3.dat!I807</f>
        <v>0.75600000000000001</v>
      </c>
      <c r="J817">
        <f>Mod0.3.dat!J807</f>
        <v>0.999</v>
      </c>
      <c r="K817">
        <f>Mod0.3.dat!K807</f>
        <v>1.141</v>
      </c>
      <c r="L817">
        <f>Mod0.3.dat!L807</f>
        <v>1.228</v>
      </c>
      <c r="M817">
        <f>Mod0.3.dat!M807</f>
        <v>1.5629999999999999</v>
      </c>
    </row>
    <row r="818" spans="1:13" x14ac:dyDescent="0.3">
      <c r="B818">
        <f>Mod0.3.dat!B808</f>
        <v>6.5600000000000006E-2</v>
      </c>
      <c r="C818">
        <f>Mod0.3.dat!C808</f>
        <v>9.8000000000000004E-2</v>
      </c>
      <c r="D818">
        <f>Mod0.3.dat!D808</f>
        <v>0.122</v>
      </c>
      <c r="E818">
        <f>Mod0.3.dat!E808</f>
        <v>0.17899999999999999</v>
      </c>
      <c r="F818">
        <f>Mod0.3.dat!F808</f>
        <v>0.25800000000000001</v>
      </c>
      <c r="G818">
        <f>Mod0.3.dat!G808</f>
        <v>0.32500000000000001</v>
      </c>
      <c r="H818">
        <f>Mod0.3.dat!H808</f>
        <v>0.46100000000000002</v>
      </c>
      <c r="I818">
        <f>Mod0.3.dat!I808</f>
        <v>0.61399999999999999</v>
      </c>
      <c r="J818">
        <f>Mod0.3.dat!J808</f>
        <v>0.82799999999999996</v>
      </c>
      <c r="K818">
        <f>Mod0.3.dat!K808</f>
        <v>1.0740000000000001</v>
      </c>
      <c r="L818">
        <f>Mod0.3.dat!L808</f>
        <v>1.36</v>
      </c>
      <c r="M818">
        <f>Mod0.3.dat!M808</f>
        <v>1.671</v>
      </c>
    </row>
    <row r="819" spans="1:13" x14ac:dyDescent="0.3">
      <c r="B819">
        <f>Mod0.3.dat!B809</f>
        <v>3.09E-2</v>
      </c>
      <c r="C819">
        <f>Mod0.3.dat!C809</f>
        <v>7.3999999999999996E-2</v>
      </c>
      <c r="D819">
        <f>Mod0.3.dat!D809</f>
        <v>0.13</v>
      </c>
      <c r="E819">
        <f>Mod0.3.dat!E809</f>
        <v>0.2</v>
      </c>
      <c r="F819">
        <f>Mod0.3.dat!F809</f>
        <v>0.25700000000000001</v>
      </c>
      <c r="G819">
        <f>Mod0.3.dat!G809</f>
        <v>0.32900000000000001</v>
      </c>
      <c r="H819">
        <f>Mod0.3.dat!H809</f>
        <v>0.44500000000000001</v>
      </c>
      <c r="I819">
        <f>Mod0.3.dat!I809</f>
        <v>0.64500000000000002</v>
      </c>
      <c r="J819">
        <f>Mod0.3.dat!J809</f>
        <v>0.88300000000000001</v>
      </c>
      <c r="K819">
        <f>Mod0.3.dat!K809</f>
        <v>1.1020000000000001</v>
      </c>
      <c r="L819">
        <f>Mod0.3.dat!L809</f>
        <v>1.321</v>
      </c>
      <c r="M819">
        <f>Mod0.3.dat!M809</f>
        <v>1.649</v>
      </c>
    </row>
    <row r="820" spans="1:13" x14ac:dyDescent="0.3">
      <c r="B820">
        <f>Mod0.3.dat!B810</f>
        <v>3.5799999999999998E-2</v>
      </c>
      <c r="C820">
        <f>Mod0.3.dat!C810</f>
        <v>8.5999999999999993E-2</v>
      </c>
      <c r="D820">
        <f>Mod0.3.dat!D810</f>
        <v>0.11700000000000001</v>
      </c>
      <c r="E820">
        <f>Mod0.3.dat!E810</f>
        <v>0.186</v>
      </c>
      <c r="F820">
        <f>Mod0.3.dat!F810</f>
        <v>0.245</v>
      </c>
      <c r="G820">
        <f>Mod0.3.dat!G810</f>
        <v>0.307</v>
      </c>
      <c r="H820">
        <f>Mod0.3.dat!H810</f>
        <v>0.4</v>
      </c>
      <c r="I820">
        <f>Mod0.3.dat!I810</f>
        <v>0.56399999999999995</v>
      </c>
      <c r="J820">
        <f>Mod0.3.dat!J810</f>
        <v>0.76800000000000002</v>
      </c>
      <c r="K820">
        <f>Mod0.3.dat!K810</f>
        <v>1.0049999999999999</v>
      </c>
      <c r="L820">
        <f>Mod0.3.dat!L810</f>
        <v>1.2090000000000001</v>
      </c>
      <c r="M820">
        <f>Mod0.3.dat!M810</f>
        <v>1.5369999999999999</v>
      </c>
    </row>
    <row r="821" spans="1:13" x14ac:dyDescent="0.3">
      <c r="B821">
        <f>Mod0.3.dat!B811</f>
        <v>3.4099999999999998E-2</v>
      </c>
      <c r="C821">
        <f>Mod0.3.dat!C811</f>
        <v>0.08</v>
      </c>
      <c r="D821">
        <f>Mod0.3.dat!D811</f>
        <v>0.158</v>
      </c>
      <c r="E821">
        <f>Mod0.3.dat!E811</f>
        <v>0.193</v>
      </c>
      <c r="F821">
        <f>Mod0.3.dat!F811</f>
        <v>0.247</v>
      </c>
      <c r="G821">
        <f>Mod0.3.dat!G811</f>
        <v>0.307</v>
      </c>
      <c r="H821">
        <f>Mod0.3.dat!H811</f>
        <v>0.38700000000000001</v>
      </c>
      <c r="I821">
        <f>Mod0.3.dat!I811</f>
        <v>0.52800000000000002</v>
      </c>
      <c r="J821">
        <f>Mod0.3.dat!J811</f>
        <v>0.7</v>
      </c>
      <c r="K821">
        <f>Mod0.3.dat!K811</f>
        <v>0.89700000000000002</v>
      </c>
      <c r="L821">
        <f>Mod0.3.dat!L811</f>
        <v>1.087</v>
      </c>
      <c r="M821">
        <f>Mod0.3.dat!M811</f>
        <v>1.5409999999999999</v>
      </c>
    </row>
    <row r="822" spans="1:13" x14ac:dyDescent="0.3">
      <c r="B822">
        <f>Mod0.3.dat!B812</f>
        <v>2.9100000000000001E-2</v>
      </c>
      <c r="C822">
        <f>Mod0.3.dat!C812</f>
        <v>7.4999999999999997E-2</v>
      </c>
      <c r="D822">
        <f>Mod0.3.dat!D812</f>
        <v>0.113</v>
      </c>
      <c r="E822">
        <f>Mod0.3.dat!E812</f>
        <v>0.19600000000000001</v>
      </c>
      <c r="F822">
        <f>Mod0.3.dat!F812</f>
        <v>0.25900000000000001</v>
      </c>
      <c r="G822">
        <f>Mod0.3.dat!G812</f>
        <v>0.318</v>
      </c>
      <c r="H822">
        <f>Mod0.3.dat!H812</f>
        <v>0.39900000000000002</v>
      </c>
      <c r="I822">
        <f>Mod0.3.dat!I812</f>
        <v>0.51700000000000002</v>
      </c>
      <c r="J822">
        <f>Mod0.3.dat!J812</f>
        <v>0.64100000000000001</v>
      </c>
      <c r="K822">
        <f>Mod0.3.dat!K812</f>
        <v>0.76700000000000002</v>
      </c>
      <c r="L822">
        <f>Mod0.3.dat!L812</f>
        <v>0.91800000000000004</v>
      </c>
      <c r="M822">
        <f>Mod0.3.dat!M812</f>
        <v>1.296</v>
      </c>
    </row>
    <row r="823" spans="1:13" x14ac:dyDescent="0.3">
      <c r="B823">
        <f>Mod0.3.dat!B813</f>
        <v>3.2800000000000003E-2</v>
      </c>
      <c r="C823">
        <f>Mod0.3.dat!C813</f>
        <v>7.5999999999999998E-2</v>
      </c>
      <c r="D823">
        <f>Mod0.3.dat!D813</f>
        <v>0.11600000000000001</v>
      </c>
      <c r="E823">
        <f>Mod0.3.dat!E813</f>
        <v>0.14099999999999999</v>
      </c>
      <c r="F823">
        <f>Mod0.3.dat!F813</f>
        <v>0.26100000000000001</v>
      </c>
      <c r="G823">
        <f>Mod0.3.dat!G813</f>
        <v>0.35</v>
      </c>
      <c r="H823">
        <f>Mod0.3.dat!H813</f>
        <v>0.41899999999999998</v>
      </c>
      <c r="I823">
        <f>Mod0.3.dat!I813</f>
        <v>0.51600000000000001</v>
      </c>
      <c r="J823">
        <f>Mod0.3.dat!J813</f>
        <v>0.63100000000000001</v>
      </c>
      <c r="K823">
        <f>Mod0.3.dat!K813</f>
        <v>0.752</v>
      </c>
      <c r="L823">
        <f>Mod0.3.dat!L813</f>
        <v>0.92400000000000004</v>
      </c>
      <c r="M823">
        <f>Mod0.3.dat!M813</f>
        <v>1.2629999999999999</v>
      </c>
    </row>
    <row r="824" spans="1:13" x14ac:dyDescent="0.3">
      <c r="B824">
        <f>Mod0.3.dat!B814</f>
        <v>8.6300000000000002E-2</v>
      </c>
      <c r="C824">
        <f>Mod0.3.dat!C814</f>
        <v>7.3999999999999996E-2</v>
      </c>
      <c r="D824">
        <f>Mod0.3.dat!D814</f>
        <v>0.121</v>
      </c>
      <c r="E824">
        <f>Mod0.3.dat!E814</f>
        <v>0.17199999999999999</v>
      </c>
      <c r="F824">
        <f>Mod0.3.dat!F814</f>
        <v>0.22600000000000001</v>
      </c>
      <c r="G824">
        <f>Mod0.3.dat!G814</f>
        <v>0.33100000000000002</v>
      </c>
      <c r="H824">
        <f>Mod0.3.dat!H814</f>
        <v>0.43099999999999999</v>
      </c>
      <c r="I824">
        <f>Mod0.3.dat!I814</f>
        <v>0.51</v>
      </c>
      <c r="J824">
        <f>Mod0.3.dat!J814</f>
        <v>0.621</v>
      </c>
      <c r="K824">
        <f>Mod0.3.dat!K814</f>
        <v>0.75600000000000001</v>
      </c>
      <c r="L824">
        <f>Mod0.3.dat!L814</f>
        <v>0.90300000000000002</v>
      </c>
      <c r="M824">
        <f>Mod0.3.dat!M814</f>
        <v>1.177</v>
      </c>
    </row>
    <row r="825" spans="1:13" x14ac:dyDescent="0.3">
      <c r="B825">
        <f>Mod0.3.dat!B815</f>
        <v>3.5799999999999998E-2</v>
      </c>
      <c r="C825">
        <f>Mod0.3.dat!C815</f>
        <v>4.8300000000000003E-2</v>
      </c>
      <c r="D825">
        <f>Mod0.3.dat!D815</f>
        <v>6.88E-2</v>
      </c>
      <c r="E825">
        <f>Mod0.3.dat!E815</f>
        <v>0.18579999999999999</v>
      </c>
      <c r="F825">
        <f>Mod0.3.dat!F815</f>
        <v>0.25380000000000003</v>
      </c>
      <c r="G825">
        <f>Mod0.3.dat!G815</f>
        <v>0.31240000000000001</v>
      </c>
      <c r="H825">
        <f>Mod0.3.dat!H815</f>
        <v>0.41560000000000002</v>
      </c>
      <c r="I825">
        <f>Mod0.3.dat!I815</f>
        <v>0.51519999999999999</v>
      </c>
      <c r="J825">
        <f>Mod0.3.dat!J815</f>
        <v>0.60529999999999995</v>
      </c>
      <c r="K825">
        <f>Mod0.3.dat!K815</f>
        <v>0.71919999999999995</v>
      </c>
      <c r="L825">
        <f>Mod0.3.dat!L815</f>
        <v>0.86129999999999995</v>
      </c>
      <c r="M825">
        <f>Mod0.3.dat!M815</f>
        <v>1.1479999999999999</v>
      </c>
    </row>
    <row r="826" spans="1:13" x14ac:dyDescent="0.3">
      <c r="B826">
        <f>Mod0.3.dat!B816</f>
        <v>1.38E-2</v>
      </c>
      <c r="C826">
        <f>Mod0.3.dat!C816</f>
        <v>4.53E-2</v>
      </c>
      <c r="D826">
        <f>Mod0.3.dat!D816</f>
        <v>0.109</v>
      </c>
      <c r="E826">
        <f>Mod0.3.dat!E816</f>
        <v>0.14230000000000001</v>
      </c>
      <c r="F826">
        <f>Mod0.3.dat!F816</f>
        <v>0.253</v>
      </c>
      <c r="G826">
        <f>Mod0.3.dat!G816</f>
        <v>0.32990000000000003</v>
      </c>
      <c r="H826">
        <f>Mod0.3.dat!H816</f>
        <v>0.41120000000000001</v>
      </c>
      <c r="I826">
        <f>Mod0.3.dat!I816</f>
        <v>0.53159999999999996</v>
      </c>
      <c r="J826">
        <f>Mod0.3.dat!J816</f>
        <v>0.625</v>
      </c>
      <c r="K826">
        <f>Mod0.3.dat!K816</f>
        <v>0.76429999999999998</v>
      </c>
      <c r="L826">
        <f>Mod0.3.dat!L816</f>
        <v>0.88600000000000001</v>
      </c>
      <c r="M826">
        <f>Mod0.3.dat!M816</f>
        <v>1.1439999999999999</v>
      </c>
    </row>
    <row r="827" spans="1:13" x14ac:dyDescent="0.3">
      <c r="B827">
        <f>Mod0.3.dat!B817</f>
        <v>1.38E-2</v>
      </c>
      <c r="C827">
        <f>Mod0.3.dat!C817</f>
        <v>5.21E-2</v>
      </c>
      <c r="D827">
        <f>Mod0.3.dat!D817</f>
        <v>0.1013</v>
      </c>
      <c r="E827">
        <f>Mod0.3.dat!E817</f>
        <v>0.17469999999999999</v>
      </c>
      <c r="F827">
        <f>Mod0.3.dat!F817</f>
        <v>0.23649999999999999</v>
      </c>
      <c r="G827">
        <f>Mod0.3.dat!G817</f>
        <v>0.31330000000000002</v>
      </c>
      <c r="H827">
        <f>Mod0.3.dat!H817</f>
        <v>0.41489999999999999</v>
      </c>
      <c r="I827">
        <f>Mod0.3.dat!I817</f>
        <v>0.53859999999999997</v>
      </c>
      <c r="J827">
        <f>Mod0.3.dat!J817</f>
        <v>0.64880000000000004</v>
      </c>
      <c r="K827">
        <f>Mod0.3.dat!K817</f>
        <v>0.7873</v>
      </c>
      <c r="L827">
        <f>Mod0.3.dat!L817</f>
        <v>0.96350000000000002</v>
      </c>
      <c r="M827">
        <f>Mod0.3.dat!M817</f>
        <v>1.4730000000000001</v>
      </c>
    </row>
    <row r="828" spans="1:13" x14ac:dyDescent="0.3">
      <c r="B828">
        <f>Mod0.3.dat!B818</f>
        <v>1.9300000000000001E-2</v>
      </c>
      <c r="C828">
        <f>Mod0.3.dat!C818</f>
        <v>6.6699999999999995E-2</v>
      </c>
      <c r="D828">
        <f>Mod0.3.dat!D818</f>
        <v>0.10059999999999999</v>
      </c>
      <c r="E828">
        <f>Mod0.3.dat!E818</f>
        <v>0.19009999999999999</v>
      </c>
      <c r="F828">
        <f>Mod0.3.dat!F818</f>
        <v>0.28720000000000001</v>
      </c>
      <c r="G828">
        <f>Mod0.3.dat!G818</f>
        <v>0.35320000000000001</v>
      </c>
      <c r="H828">
        <f>Mod0.3.dat!H818</f>
        <v>0.46639999999999998</v>
      </c>
      <c r="I828">
        <f>Mod0.3.dat!I818</f>
        <v>0.61299999999999999</v>
      </c>
      <c r="J828">
        <f>Mod0.3.dat!J818</f>
        <v>0.77349999999999997</v>
      </c>
      <c r="K828">
        <f>Mod0.3.dat!K818</f>
        <v>0.92259999999999998</v>
      </c>
      <c r="L828">
        <f>Mod0.3.dat!L818</f>
        <v>1.1733</v>
      </c>
      <c r="M828">
        <f>Mod0.3.dat!M818</f>
        <v>1.514</v>
      </c>
    </row>
    <row r="829" spans="1:13" x14ac:dyDescent="0.3">
      <c r="B829">
        <f>Mod0.3.dat!B819</f>
        <v>7.3000000000000001E-3</v>
      </c>
      <c r="C829">
        <f>Mod0.3.dat!C819</f>
        <v>1.4E-2</v>
      </c>
      <c r="D829">
        <f>Mod0.3.dat!D819</f>
        <v>8.1500000000000003E-2</v>
      </c>
      <c r="E829">
        <f>Mod0.3.dat!E819</f>
        <v>0.20180000000000001</v>
      </c>
      <c r="F829">
        <f>Mod0.3.dat!F819</f>
        <v>0.26350000000000001</v>
      </c>
      <c r="G829">
        <f>Mod0.3.dat!G819</f>
        <v>0.3528</v>
      </c>
      <c r="H829">
        <f>Mod0.3.dat!H819</f>
        <v>0.4758</v>
      </c>
      <c r="I829">
        <f>Mod0.3.dat!I819</f>
        <v>0.55789999999999995</v>
      </c>
      <c r="J829">
        <f>Mod0.3.dat!J819</f>
        <v>0.71050000000000002</v>
      </c>
      <c r="K829">
        <f>Mod0.3.dat!K819</f>
        <v>0.91169999999999995</v>
      </c>
      <c r="L829">
        <f>Mod0.3.dat!L819</f>
        <v>1.1462000000000001</v>
      </c>
      <c r="M829">
        <f>Mod0.3.dat!M819</f>
        <v>1.6</v>
      </c>
    </row>
    <row r="830" spans="1:13" s="3" customFormat="1" x14ac:dyDescent="0.3">
      <c r="A830" s="2"/>
      <c r="B830" s="3" t="s">
        <v>0</v>
      </c>
      <c r="C830" s="3" t="s">
        <v>17</v>
      </c>
      <c r="D830" s="3" t="s">
        <v>10</v>
      </c>
      <c r="E830" s="3">
        <v>8</v>
      </c>
      <c r="F830" s="3" t="s">
        <v>30</v>
      </c>
    </row>
    <row r="831" spans="1:13" x14ac:dyDescent="0.3">
      <c r="B831">
        <f>Mod0.3.dat!B822</f>
        <v>5.1999999999999998E-2</v>
      </c>
      <c r="C831">
        <f>Mod0.3.dat!C822</f>
        <v>9.2999999999999999E-2</v>
      </c>
      <c r="D831">
        <f>Mod0.3.dat!D822</f>
        <v>0.13100000000000001</v>
      </c>
      <c r="E831">
        <f>Mod0.3.dat!E822</f>
        <v>0.17799999999999999</v>
      </c>
      <c r="F831">
        <f>Mod0.3.dat!F822</f>
        <v>0.26200000000000001</v>
      </c>
      <c r="G831">
        <f>Mod0.3.dat!G822</f>
        <v>0.29399999999999998</v>
      </c>
      <c r="H831">
        <f>Mod0.3.dat!H822</f>
        <v>0.34</v>
      </c>
      <c r="I831">
        <f>Mod0.3.dat!I822</f>
        <v>0.39600000000000002</v>
      </c>
      <c r="J831">
        <f>Mod0.3.dat!J822</f>
        <v>0.54900000000000004</v>
      </c>
      <c r="K831">
        <f>Mod0.3.dat!K822</f>
        <v>0.73799999999999999</v>
      </c>
      <c r="L831">
        <f>Mod0.3.dat!L822</f>
        <v>0.98399999999999999</v>
      </c>
      <c r="M831">
        <f>Mod0.3.dat!M822</f>
        <v>1.093</v>
      </c>
    </row>
    <row r="832" spans="1:13" x14ac:dyDescent="0.3">
      <c r="B832">
        <f>Mod0.3.dat!B823</f>
        <v>5.1999999999999998E-2</v>
      </c>
      <c r="C832">
        <f>Mod0.3.dat!C823</f>
        <v>9.2999999999999999E-2</v>
      </c>
      <c r="D832">
        <f>Mod0.3.dat!D823</f>
        <v>0.13100000000000001</v>
      </c>
      <c r="E832">
        <f>Mod0.3.dat!E823</f>
        <v>0.17799999999999999</v>
      </c>
      <c r="F832">
        <f>Mod0.3.dat!F823</f>
        <v>0.26200000000000001</v>
      </c>
      <c r="G832">
        <f>Mod0.3.dat!G823</f>
        <v>0.29399999999999998</v>
      </c>
      <c r="H832">
        <f>Mod0.3.dat!H823</f>
        <v>0.34</v>
      </c>
      <c r="I832">
        <f>Mod0.3.dat!I823</f>
        <v>0.39600000000000002</v>
      </c>
      <c r="J832">
        <f>Mod0.3.dat!J823</f>
        <v>0.54900000000000004</v>
      </c>
      <c r="K832">
        <f>Mod0.3.dat!K823</f>
        <v>0.73799999999999999</v>
      </c>
      <c r="L832">
        <f>Mod0.3.dat!L823</f>
        <v>0.98399999999999999</v>
      </c>
      <c r="M832">
        <f>Mod0.3.dat!M823</f>
        <v>1.093</v>
      </c>
    </row>
    <row r="833" spans="2:13" x14ac:dyDescent="0.3">
      <c r="B833">
        <f>Mod0.3.dat!B824</f>
        <v>5.1999999999999998E-2</v>
      </c>
      <c r="C833">
        <f>Mod0.3.dat!C824</f>
        <v>9.2999999999999999E-2</v>
      </c>
      <c r="D833">
        <f>Mod0.3.dat!D824</f>
        <v>0.13100000000000001</v>
      </c>
      <c r="E833">
        <f>Mod0.3.dat!E824</f>
        <v>0.17799999999999999</v>
      </c>
      <c r="F833">
        <f>Mod0.3.dat!F824</f>
        <v>0.26200000000000001</v>
      </c>
      <c r="G833">
        <f>Mod0.3.dat!G824</f>
        <v>0.29399999999999998</v>
      </c>
      <c r="H833">
        <f>Mod0.3.dat!H824</f>
        <v>0.34</v>
      </c>
      <c r="I833">
        <f>Mod0.3.dat!I824</f>
        <v>0.39600000000000002</v>
      </c>
      <c r="J833">
        <f>Mod0.3.dat!J824</f>
        <v>0.54900000000000004</v>
      </c>
      <c r="K833">
        <f>Mod0.3.dat!K824</f>
        <v>0.73799999999999999</v>
      </c>
      <c r="L833">
        <f>Mod0.3.dat!L824</f>
        <v>0.98399999999999999</v>
      </c>
      <c r="M833">
        <f>Mod0.3.dat!M824</f>
        <v>1.093</v>
      </c>
    </row>
    <row r="834" spans="2:13" x14ac:dyDescent="0.3">
      <c r="B834">
        <f>Mod0.3.dat!B825</f>
        <v>5.1999999999999998E-2</v>
      </c>
      <c r="C834">
        <f>Mod0.3.dat!C825</f>
        <v>9.2999999999999999E-2</v>
      </c>
      <c r="D834">
        <f>Mod0.3.dat!D825</f>
        <v>0.13100000000000001</v>
      </c>
      <c r="E834">
        <f>Mod0.3.dat!E825</f>
        <v>0.17799999999999999</v>
      </c>
      <c r="F834">
        <f>Mod0.3.dat!F825</f>
        <v>0.26200000000000001</v>
      </c>
      <c r="G834">
        <f>Mod0.3.dat!G825</f>
        <v>0.29399999999999998</v>
      </c>
      <c r="H834">
        <f>Mod0.3.dat!H825</f>
        <v>0.34</v>
      </c>
      <c r="I834">
        <f>Mod0.3.dat!I825</f>
        <v>0.39600000000000002</v>
      </c>
      <c r="J834">
        <f>Mod0.3.dat!J825</f>
        <v>0.54900000000000004</v>
      </c>
      <c r="K834">
        <f>Mod0.3.dat!K825</f>
        <v>0.73799999999999999</v>
      </c>
      <c r="L834">
        <f>Mod0.3.dat!L825</f>
        <v>0.98399999999999999</v>
      </c>
      <c r="M834">
        <f>Mod0.3.dat!M825</f>
        <v>1.093</v>
      </c>
    </row>
    <row r="835" spans="2:13" x14ac:dyDescent="0.3">
      <c r="B835">
        <f>Mod0.3.dat!B826</f>
        <v>5.1999999999999998E-2</v>
      </c>
      <c r="C835">
        <f>Mod0.3.dat!C826</f>
        <v>9.2999999999999999E-2</v>
      </c>
      <c r="D835">
        <f>Mod0.3.dat!D826</f>
        <v>0.13100000000000001</v>
      </c>
      <c r="E835">
        <f>Mod0.3.dat!E826</f>
        <v>0.17799999999999999</v>
      </c>
      <c r="F835">
        <f>Mod0.3.dat!F826</f>
        <v>0.26200000000000001</v>
      </c>
      <c r="G835">
        <f>Mod0.3.dat!G826</f>
        <v>0.29399999999999998</v>
      </c>
      <c r="H835">
        <f>Mod0.3.dat!H826</f>
        <v>0.34</v>
      </c>
      <c r="I835">
        <f>Mod0.3.dat!I826</f>
        <v>0.39600000000000002</v>
      </c>
      <c r="J835">
        <f>Mod0.3.dat!J826</f>
        <v>0.54900000000000004</v>
      </c>
      <c r="K835">
        <f>Mod0.3.dat!K826</f>
        <v>0.73799999999999999</v>
      </c>
      <c r="L835">
        <f>Mod0.3.dat!L826</f>
        <v>0.98399999999999999</v>
      </c>
      <c r="M835">
        <f>Mod0.3.dat!M826</f>
        <v>1.093</v>
      </c>
    </row>
    <row r="836" spans="2:13" x14ac:dyDescent="0.3">
      <c r="B836">
        <f>Mod0.3.dat!B827</f>
        <v>5.1999999999999998E-2</v>
      </c>
      <c r="C836">
        <f>Mod0.3.dat!C827</f>
        <v>9.2999999999999999E-2</v>
      </c>
      <c r="D836">
        <f>Mod0.3.dat!D827</f>
        <v>0.13100000000000001</v>
      </c>
      <c r="E836">
        <f>Mod0.3.dat!E827</f>
        <v>0.17799999999999999</v>
      </c>
      <c r="F836">
        <f>Mod0.3.dat!F827</f>
        <v>0.26200000000000001</v>
      </c>
      <c r="G836">
        <f>Mod0.3.dat!G827</f>
        <v>0.29399999999999998</v>
      </c>
      <c r="H836">
        <f>Mod0.3.dat!H827</f>
        <v>0.34</v>
      </c>
      <c r="I836">
        <f>Mod0.3.dat!I827</f>
        <v>0.39600000000000002</v>
      </c>
      <c r="J836">
        <f>Mod0.3.dat!J827</f>
        <v>0.54900000000000004</v>
      </c>
      <c r="K836">
        <f>Mod0.3.dat!K827</f>
        <v>0.73799999999999999</v>
      </c>
      <c r="L836">
        <f>Mod0.3.dat!L827</f>
        <v>0.98399999999999999</v>
      </c>
      <c r="M836">
        <f>Mod0.3.dat!M827</f>
        <v>1.093</v>
      </c>
    </row>
    <row r="837" spans="2:13" x14ac:dyDescent="0.3">
      <c r="B837">
        <f>Mod0.3.dat!B828</f>
        <v>5.1999999999999998E-2</v>
      </c>
      <c r="C837">
        <f>Mod0.3.dat!C828</f>
        <v>7.8E-2</v>
      </c>
      <c r="D837">
        <f>Mod0.3.dat!D828</f>
        <v>0.155</v>
      </c>
      <c r="E837">
        <f>Mod0.3.dat!E828</f>
        <v>0.214</v>
      </c>
      <c r="F837">
        <f>Mod0.3.dat!F828</f>
        <v>0.27500000000000002</v>
      </c>
      <c r="G837">
        <f>Mod0.3.dat!G828</f>
        <v>0.33600000000000002</v>
      </c>
      <c r="H837">
        <f>Mod0.3.dat!H828</f>
        <v>0.39400000000000002</v>
      </c>
      <c r="I837">
        <f>Mod0.3.dat!I828</f>
        <v>0.47199999999999998</v>
      </c>
      <c r="J837">
        <f>Mod0.3.dat!J828</f>
        <v>0.63200000000000001</v>
      </c>
      <c r="K837">
        <f>Mod0.3.dat!K828</f>
        <v>0.71399999999999997</v>
      </c>
      <c r="L837">
        <f>Mod0.3.dat!L828</f>
        <v>0.89800000000000002</v>
      </c>
      <c r="M837">
        <f>Mod0.3.dat!M828</f>
        <v>1.538</v>
      </c>
    </row>
    <row r="838" spans="2:13" x14ac:dyDescent="0.3">
      <c r="B838">
        <f>Mod0.3.dat!B829</f>
        <v>5.4699999999999999E-2</v>
      </c>
      <c r="C838">
        <f>Mod0.3.dat!C829</f>
        <v>9.1999999999999998E-2</v>
      </c>
      <c r="D838">
        <f>Mod0.3.dat!D829</f>
        <v>0.109</v>
      </c>
      <c r="E838">
        <f>Mod0.3.dat!E829</f>
        <v>0.23599999999999999</v>
      </c>
      <c r="F838">
        <f>Mod0.3.dat!F829</f>
        <v>0.27500000000000002</v>
      </c>
      <c r="G838">
        <f>Mod0.3.dat!G829</f>
        <v>0.314</v>
      </c>
      <c r="H838">
        <f>Mod0.3.dat!H829</f>
        <v>0.375</v>
      </c>
      <c r="I838">
        <f>Mod0.3.dat!I829</f>
        <v>0.45600000000000002</v>
      </c>
      <c r="J838">
        <f>Mod0.3.dat!J829</f>
        <v>0.52100000000000002</v>
      </c>
      <c r="K838">
        <f>Mod0.3.dat!K829</f>
        <v>0.73199999999999998</v>
      </c>
      <c r="L838">
        <f>Mod0.3.dat!L829</f>
        <v>0.65100000000000002</v>
      </c>
      <c r="M838">
        <f>Mod0.3.dat!M829</f>
        <v>1.137</v>
      </c>
    </row>
    <row r="839" spans="2:13" x14ac:dyDescent="0.3">
      <c r="B839">
        <f>Mod0.3.dat!B830</f>
        <v>5.1999999999999998E-2</v>
      </c>
      <c r="C839">
        <f>Mod0.3.dat!C830</f>
        <v>8.4000000000000005E-2</v>
      </c>
      <c r="D839">
        <f>Mod0.3.dat!D830</f>
        <v>0.104</v>
      </c>
      <c r="E839">
        <f>Mod0.3.dat!E830</f>
        <v>0.14699999999999999</v>
      </c>
      <c r="F839">
        <f>Mod0.3.dat!F830</f>
        <v>0.21099999999999999</v>
      </c>
      <c r="G839">
        <f>Mod0.3.dat!G830</f>
        <v>0.32700000000000001</v>
      </c>
      <c r="H839">
        <f>Mod0.3.dat!H830</f>
        <v>0.39400000000000002</v>
      </c>
      <c r="I839">
        <f>Mod0.3.dat!I830</f>
        <v>0.44900000000000001</v>
      </c>
      <c r="J839">
        <f>Mod0.3.dat!J830</f>
        <v>0.51400000000000001</v>
      </c>
      <c r="K839">
        <f>Mod0.3.dat!K830</f>
        <v>0.58299999999999996</v>
      </c>
      <c r="L839">
        <f>Mod0.3.dat!L830</f>
        <v>0.63100000000000001</v>
      </c>
      <c r="M839">
        <f>Mod0.3.dat!M830</f>
        <v>1.538</v>
      </c>
    </row>
    <row r="840" spans="2:13" x14ac:dyDescent="0.3">
      <c r="B840">
        <f>Mod0.3.dat!B831</f>
        <v>5.1999999999999998E-2</v>
      </c>
      <c r="C840">
        <f>Mod0.3.dat!C831</f>
        <v>0.108</v>
      </c>
      <c r="D840">
        <f>Mod0.3.dat!D831</f>
        <v>0.16</v>
      </c>
      <c r="E840">
        <f>Mod0.3.dat!E831</f>
        <v>0.19900000000000001</v>
      </c>
      <c r="F840">
        <f>Mod0.3.dat!F831</f>
        <v>0.24099999999999999</v>
      </c>
      <c r="G840">
        <f>Mod0.3.dat!G831</f>
        <v>0.30099999999999999</v>
      </c>
      <c r="H840">
        <f>Mod0.3.dat!H831</f>
        <v>0.38800000000000001</v>
      </c>
      <c r="I840">
        <f>Mod0.3.dat!I831</f>
        <v>0.46600000000000003</v>
      </c>
      <c r="J840">
        <f>Mod0.3.dat!J831</f>
        <v>0.58799999999999997</v>
      </c>
      <c r="K840">
        <f>Mod0.3.dat!K831</f>
        <v>0.871</v>
      </c>
      <c r="L840">
        <f>Mod0.3.dat!L831</f>
        <v>1.2649999999999999</v>
      </c>
      <c r="M840">
        <f>Mod0.3.dat!M831</f>
        <v>1.972</v>
      </c>
    </row>
    <row r="841" spans="2:13" x14ac:dyDescent="0.3">
      <c r="B841">
        <f>Mod0.3.dat!B832</f>
        <v>2.5700000000000001E-2</v>
      </c>
      <c r="C841">
        <f>Mod0.3.dat!C832</f>
        <v>0.06</v>
      </c>
      <c r="D841">
        <f>Mod0.3.dat!D832</f>
        <v>0.13200000000000001</v>
      </c>
      <c r="E841">
        <f>Mod0.3.dat!E832</f>
        <v>0.23100000000000001</v>
      </c>
      <c r="F841">
        <f>Mod0.3.dat!F832</f>
        <v>0.27200000000000002</v>
      </c>
      <c r="G841">
        <f>Mod0.3.dat!G832</f>
        <v>0.35</v>
      </c>
      <c r="H841">
        <f>Mod0.3.dat!H832</f>
        <v>0.44700000000000001</v>
      </c>
      <c r="I841">
        <f>Mod0.3.dat!I832</f>
        <v>0.51900000000000002</v>
      </c>
      <c r="J841">
        <f>Mod0.3.dat!J832</f>
        <v>0.71599999999999997</v>
      </c>
      <c r="K841">
        <f>Mod0.3.dat!K832</f>
        <v>0.82</v>
      </c>
      <c r="L841">
        <f>Mod0.3.dat!L832</f>
        <v>1.073</v>
      </c>
      <c r="M841">
        <f>Mod0.3.dat!M832</f>
        <v>1.8540000000000001</v>
      </c>
    </row>
    <row r="842" spans="2:13" x14ac:dyDescent="0.3">
      <c r="B842">
        <f>Mod0.3.dat!B833</f>
        <v>5.1999999999999998E-2</v>
      </c>
      <c r="C842">
        <f>Mod0.3.dat!C833</f>
        <v>9.5000000000000001E-2</v>
      </c>
      <c r="D842">
        <f>Mod0.3.dat!D833</f>
        <v>0.14899999999999999</v>
      </c>
      <c r="E842">
        <f>Mod0.3.dat!E833</f>
        <v>0.24199999999999999</v>
      </c>
      <c r="F842">
        <f>Mod0.3.dat!F833</f>
        <v>0.29399999999999998</v>
      </c>
      <c r="G842">
        <f>Mod0.3.dat!G833</f>
        <v>0.34</v>
      </c>
      <c r="H842">
        <f>Mod0.3.dat!H833</f>
        <v>0.40699999999999997</v>
      </c>
      <c r="I842">
        <f>Mod0.3.dat!I833</f>
        <v>0.503</v>
      </c>
      <c r="J842">
        <f>Mod0.3.dat!J833</f>
        <v>0.63700000000000001</v>
      </c>
      <c r="K842">
        <f>Mod0.3.dat!K833</f>
        <v>0.76500000000000001</v>
      </c>
      <c r="L842">
        <f>Mod0.3.dat!L833</f>
        <v>1.1839999999999999</v>
      </c>
      <c r="M842">
        <f>Mod0.3.dat!M833</f>
        <v>1.9</v>
      </c>
    </row>
    <row r="843" spans="2:13" x14ac:dyDescent="0.3">
      <c r="B843">
        <f>Mod0.3.dat!B834</f>
        <v>5.5199999999999999E-2</v>
      </c>
      <c r="C843">
        <f>Mod0.3.dat!C834</f>
        <v>8.5000000000000006E-2</v>
      </c>
      <c r="D843">
        <f>Mod0.3.dat!D834</f>
        <v>0.16600000000000001</v>
      </c>
      <c r="E843">
        <f>Mod0.3.dat!E834</f>
        <v>0.20699999999999999</v>
      </c>
      <c r="F843">
        <f>Mod0.3.dat!F834</f>
        <v>0.26900000000000002</v>
      </c>
      <c r="G843">
        <f>Mod0.3.dat!G834</f>
        <v>0.32300000000000001</v>
      </c>
      <c r="H843">
        <f>Mod0.3.dat!H834</f>
        <v>0.378</v>
      </c>
      <c r="I843">
        <f>Mod0.3.dat!I834</f>
        <v>0.47199999999999998</v>
      </c>
      <c r="J843">
        <f>Mod0.3.dat!J834</f>
        <v>0.53600000000000003</v>
      </c>
      <c r="K843">
        <f>Mod0.3.dat!K834</f>
        <v>0.64400000000000002</v>
      </c>
      <c r="L843">
        <f>Mod0.3.dat!L834</f>
        <v>0.98699999999999999</v>
      </c>
      <c r="M843">
        <f>Mod0.3.dat!M834</f>
        <v>1.1850000000000001</v>
      </c>
    </row>
    <row r="844" spans="2:13" x14ac:dyDescent="0.3">
      <c r="B844">
        <f>Mod0.3.dat!B835</f>
        <v>7.0400000000000004E-2</v>
      </c>
      <c r="C844">
        <f>Mod0.3.dat!C835</f>
        <v>9.9000000000000005E-2</v>
      </c>
      <c r="D844">
        <f>Mod0.3.dat!D835</f>
        <v>0.122</v>
      </c>
      <c r="E844">
        <f>Mod0.3.dat!E835</f>
        <v>0.23</v>
      </c>
      <c r="F844">
        <f>Mod0.3.dat!F835</f>
        <v>0.27300000000000002</v>
      </c>
      <c r="G844">
        <f>Mod0.3.dat!G835</f>
        <v>0.32</v>
      </c>
      <c r="H844">
        <f>Mod0.3.dat!H835</f>
        <v>0.374</v>
      </c>
      <c r="I844">
        <f>Mod0.3.dat!I835</f>
        <v>0.46100000000000002</v>
      </c>
      <c r="J844">
        <f>Mod0.3.dat!J835</f>
        <v>0.59599999999999997</v>
      </c>
      <c r="K844">
        <f>Mod0.3.dat!K835</f>
        <v>0.70899999999999996</v>
      </c>
      <c r="L844">
        <f>Mod0.3.dat!L835</f>
        <v>1.196</v>
      </c>
      <c r="M844">
        <f>Mod0.3.dat!M835</f>
        <v>1.7689999999999999</v>
      </c>
    </row>
    <row r="845" spans="2:13" x14ac:dyDescent="0.3">
      <c r="B845">
        <f>Mod0.3.dat!B836</f>
        <v>3.4599999999999999E-2</v>
      </c>
      <c r="C845">
        <f>Mod0.3.dat!C836</f>
        <v>0.13500000000000001</v>
      </c>
      <c r="D845">
        <f>Mod0.3.dat!D836</f>
        <v>0.154</v>
      </c>
      <c r="E845">
        <f>Mod0.3.dat!E836</f>
        <v>0.185</v>
      </c>
      <c r="F845">
        <f>Mod0.3.dat!F836</f>
        <v>0.26600000000000001</v>
      </c>
      <c r="G845">
        <f>Mod0.3.dat!G836</f>
        <v>0.33</v>
      </c>
      <c r="H845">
        <f>Mod0.3.dat!H836</f>
        <v>0.38300000000000001</v>
      </c>
      <c r="I845">
        <f>Mod0.3.dat!I836</f>
        <v>0.44900000000000001</v>
      </c>
      <c r="J845">
        <f>Mod0.3.dat!J836</f>
        <v>0.57699999999999996</v>
      </c>
      <c r="K845">
        <f>Mod0.3.dat!K836</f>
        <v>0.68500000000000005</v>
      </c>
      <c r="L845">
        <f>Mod0.3.dat!L836</f>
        <v>1.012</v>
      </c>
      <c r="M845">
        <f>Mod0.3.dat!M836</f>
        <v>1.8460000000000001</v>
      </c>
    </row>
    <row r="846" spans="2:13" x14ac:dyDescent="0.3">
      <c r="B846">
        <f>Mod0.3.dat!B837</f>
        <v>5.7500000000000002E-2</v>
      </c>
      <c r="C846">
        <f>Mod0.3.dat!C837</f>
        <v>0.14799999999999999</v>
      </c>
      <c r="D846">
        <f>Mod0.3.dat!D837</f>
        <v>0.18099999999999999</v>
      </c>
      <c r="E846">
        <f>Mod0.3.dat!E837</f>
        <v>0.223</v>
      </c>
      <c r="F846">
        <f>Mod0.3.dat!F837</f>
        <v>0.27</v>
      </c>
      <c r="G846">
        <f>Mod0.3.dat!G837</f>
        <v>0.33900000000000002</v>
      </c>
      <c r="H846">
        <f>Mod0.3.dat!H837</f>
        <v>0.39800000000000002</v>
      </c>
      <c r="I846">
        <f>Mod0.3.dat!I837</f>
        <v>0.47299999999999998</v>
      </c>
      <c r="J846">
        <f>Mod0.3.dat!J837</f>
        <v>0.57299999999999995</v>
      </c>
      <c r="K846">
        <f>Mod0.3.dat!K837</f>
        <v>0.79600000000000004</v>
      </c>
      <c r="L846">
        <f>Mod0.3.dat!L837</f>
        <v>1.3759999999999999</v>
      </c>
      <c r="M846">
        <f>Mod0.3.dat!M837</f>
        <v>1.647</v>
      </c>
    </row>
    <row r="847" spans="2:13" x14ac:dyDescent="0.3">
      <c r="B847">
        <f>Mod0.3.dat!B838</f>
        <v>7.2700000000000001E-2</v>
      </c>
      <c r="C847">
        <f>Mod0.3.dat!C838</f>
        <v>7.4999999999999997E-2</v>
      </c>
      <c r="D847">
        <f>Mod0.3.dat!D838</f>
        <v>0.17199999999999999</v>
      </c>
      <c r="E847">
        <f>Mod0.3.dat!E838</f>
        <v>0.247</v>
      </c>
      <c r="F847">
        <f>Mod0.3.dat!F838</f>
        <v>0.28599999999999998</v>
      </c>
      <c r="G847">
        <f>Mod0.3.dat!G838</f>
        <v>0.34599999999999997</v>
      </c>
      <c r="H847">
        <f>Mod0.3.dat!H838</f>
        <v>0.42699999999999999</v>
      </c>
      <c r="I847">
        <f>Mod0.3.dat!I838</f>
        <v>0.51800000000000002</v>
      </c>
      <c r="J847">
        <f>Mod0.3.dat!J838</f>
        <v>0.64</v>
      </c>
      <c r="K847">
        <f>Mod0.3.dat!K838</f>
        <v>0.84399999999999997</v>
      </c>
      <c r="L847">
        <f>Mod0.3.dat!L838</f>
        <v>1.351</v>
      </c>
      <c r="M847">
        <f>Mod0.3.dat!M838</f>
        <v>2.11</v>
      </c>
    </row>
    <row r="848" spans="2:13" x14ac:dyDescent="0.3">
      <c r="B848">
        <f>Mod0.3.dat!B839</f>
        <v>7.5999999999999998E-2</v>
      </c>
      <c r="C848">
        <f>Mod0.3.dat!C839</f>
        <v>0.11700000000000001</v>
      </c>
      <c r="D848">
        <f>Mod0.3.dat!D839</f>
        <v>0.14000000000000001</v>
      </c>
      <c r="E848">
        <f>Mod0.3.dat!E839</f>
        <v>0.191</v>
      </c>
      <c r="F848">
        <f>Mod0.3.dat!F839</f>
        <v>0.27</v>
      </c>
      <c r="G848">
        <f>Mod0.3.dat!G839</f>
        <v>0.35699999999999998</v>
      </c>
      <c r="H848">
        <f>Mod0.3.dat!H839</f>
        <v>0.434</v>
      </c>
      <c r="I848">
        <f>Mod0.3.dat!I839</f>
        <v>0.503</v>
      </c>
      <c r="J848">
        <f>Mod0.3.dat!J839</f>
        <v>0.57699999999999996</v>
      </c>
      <c r="K848">
        <f>Mod0.3.dat!K839</f>
        <v>0.68899999999999995</v>
      </c>
      <c r="L848">
        <f>Mod0.3.dat!L839</f>
        <v>1.089</v>
      </c>
      <c r="M848">
        <f>Mod0.3.dat!M839</f>
        <v>1.9790000000000001</v>
      </c>
    </row>
    <row r="849" spans="2:13" x14ac:dyDescent="0.3">
      <c r="B849">
        <f>Mod0.3.dat!B840</f>
        <v>0.1003</v>
      </c>
      <c r="C849">
        <f>Mod0.3.dat!C840</f>
        <v>0.124</v>
      </c>
      <c r="D849">
        <f>Mod0.3.dat!D840</f>
        <v>0.159</v>
      </c>
      <c r="E849">
        <f>Mod0.3.dat!E840</f>
        <v>0.19700000000000001</v>
      </c>
      <c r="F849">
        <f>Mod0.3.dat!F840</f>
        <v>0.23300000000000001</v>
      </c>
      <c r="G849">
        <f>Mod0.3.dat!G840</f>
        <v>0.34200000000000003</v>
      </c>
      <c r="H849">
        <f>Mod0.3.dat!H840</f>
        <v>0.44400000000000001</v>
      </c>
      <c r="I849">
        <f>Mod0.3.dat!I840</f>
        <v>0.51200000000000001</v>
      </c>
      <c r="J849">
        <f>Mod0.3.dat!J840</f>
        <v>0.58799999999999997</v>
      </c>
      <c r="K849">
        <f>Mod0.3.dat!K840</f>
        <v>0.75</v>
      </c>
      <c r="L849">
        <f>Mod0.3.dat!L840</f>
        <v>1.012</v>
      </c>
      <c r="M849">
        <f>Mod0.3.dat!M840</f>
        <v>1.3720000000000001</v>
      </c>
    </row>
    <row r="850" spans="2:13" x14ac:dyDescent="0.3">
      <c r="B850">
        <f>Mod0.3.dat!B841</f>
        <v>5.1999999999999998E-2</v>
      </c>
      <c r="C850">
        <f>Mod0.3.dat!C841</f>
        <v>0.10299999999999999</v>
      </c>
      <c r="D850">
        <f>Mod0.3.dat!D841</f>
        <v>0.22</v>
      </c>
      <c r="E850">
        <f>Mod0.3.dat!E841</f>
        <v>0.24099999999999999</v>
      </c>
      <c r="F850">
        <f>Mod0.3.dat!F841</f>
        <v>0.27800000000000002</v>
      </c>
      <c r="G850">
        <f>Mod0.3.dat!G841</f>
        <v>0.33900000000000002</v>
      </c>
      <c r="H850">
        <f>Mod0.3.dat!H841</f>
        <v>0.46700000000000003</v>
      </c>
      <c r="I850">
        <f>Mod0.3.dat!I841</f>
        <v>0.58499999999999996</v>
      </c>
      <c r="J850">
        <f>Mod0.3.dat!J841</f>
        <v>0.70199999999999996</v>
      </c>
      <c r="K850">
        <f>Mod0.3.dat!K841</f>
        <v>0.77900000000000003</v>
      </c>
      <c r="L850">
        <f>Mod0.3.dat!L841</f>
        <v>0.88</v>
      </c>
      <c r="M850">
        <f>Mod0.3.dat!M841</f>
        <v>1.538</v>
      </c>
    </row>
    <row r="851" spans="2:13" x14ac:dyDescent="0.3">
      <c r="B851">
        <f>Mod0.3.dat!B842</f>
        <v>6.4399999999999999E-2</v>
      </c>
      <c r="C851">
        <f>Mod0.3.dat!C842</f>
        <v>9.0999999999999998E-2</v>
      </c>
      <c r="D851">
        <f>Mod0.3.dat!D842</f>
        <v>0.153</v>
      </c>
      <c r="E851">
        <f>Mod0.3.dat!E842</f>
        <v>0.26400000000000001</v>
      </c>
      <c r="F851">
        <f>Mod0.3.dat!F842</f>
        <v>0.309</v>
      </c>
      <c r="G851">
        <f>Mod0.3.dat!G842</f>
        <v>0.373</v>
      </c>
      <c r="H851">
        <f>Mod0.3.dat!H842</f>
        <v>0.46100000000000002</v>
      </c>
      <c r="I851">
        <f>Mod0.3.dat!I842</f>
        <v>0.58199999999999996</v>
      </c>
      <c r="J851">
        <f>Mod0.3.dat!J842</f>
        <v>0.69399999999999995</v>
      </c>
      <c r="K851">
        <f>Mod0.3.dat!K842</f>
        <v>0.83499999999999996</v>
      </c>
      <c r="L851">
        <f>Mod0.3.dat!L842</f>
        <v>0.97</v>
      </c>
      <c r="M851">
        <f>Mod0.3.dat!M842</f>
        <v>1.5980000000000001</v>
      </c>
    </row>
    <row r="852" spans="2:13" x14ac:dyDescent="0.3">
      <c r="B852">
        <f>Mod0.3.dat!B843</f>
        <v>3.7199999999999997E-2</v>
      </c>
      <c r="C852">
        <f>Mod0.3.dat!C843</f>
        <v>0.106</v>
      </c>
      <c r="D852">
        <f>Mod0.3.dat!D843</f>
        <v>0.13200000000000001</v>
      </c>
      <c r="E852">
        <f>Mod0.3.dat!E843</f>
        <v>0.186</v>
      </c>
      <c r="F852">
        <f>Mod0.3.dat!F843</f>
        <v>0.27100000000000002</v>
      </c>
      <c r="G852">
        <f>Mod0.3.dat!G843</f>
        <v>0.38100000000000001</v>
      </c>
      <c r="H852">
        <f>Mod0.3.dat!H843</f>
        <v>0.45100000000000001</v>
      </c>
      <c r="I852">
        <f>Mod0.3.dat!I843</f>
        <v>0.54200000000000004</v>
      </c>
      <c r="J852">
        <f>Mod0.3.dat!J843</f>
        <v>0.66700000000000004</v>
      </c>
      <c r="K852">
        <f>Mod0.3.dat!K843</f>
        <v>0.78700000000000003</v>
      </c>
      <c r="L852">
        <f>Mod0.3.dat!L843</f>
        <v>0.90100000000000002</v>
      </c>
      <c r="M852">
        <f>Mod0.3.dat!M843</f>
        <v>1.0529999999999999</v>
      </c>
    </row>
    <row r="853" spans="2:13" x14ac:dyDescent="0.3">
      <c r="B853">
        <f>Mod0.3.dat!B844</f>
        <v>6.2600000000000003E-2</v>
      </c>
      <c r="C853">
        <f>Mod0.3.dat!C844</f>
        <v>8.3000000000000004E-2</v>
      </c>
      <c r="D853">
        <f>Mod0.3.dat!D844</f>
        <v>0.11799999999999999</v>
      </c>
      <c r="E853">
        <f>Mod0.3.dat!E844</f>
        <v>0.17699999999999999</v>
      </c>
      <c r="F853">
        <f>Mod0.3.dat!F844</f>
        <v>0.23899999999999999</v>
      </c>
      <c r="G853">
        <f>Mod0.3.dat!G844</f>
        <v>0.27500000000000002</v>
      </c>
      <c r="H853">
        <f>Mod0.3.dat!H844</f>
        <v>0.40899999999999997</v>
      </c>
      <c r="I853">
        <f>Mod0.3.dat!I844</f>
        <v>0.52400000000000002</v>
      </c>
      <c r="J853">
        <f>Mod0.3.dat!J844</f>
        <v>0.59399999999999997</v>
      </c>
      <c r="K853">
        <f>Mod0.3.dat!K844</f>
        <v>0.70899999999999996</v>
      </c>
      <c r="L853">
        <f>Mod0.3.dat!L844</f>
        <v>0.85099999999999998</v>
      </c>
      <c r="M853">
        <f>Mod0.3.dat!M844</f>
        <v>1.046</v>
      </c>
    </row>
    <row r="854" spans="2:13" x14ac:dyDescent="0.3">
      <c r="B854">
        <f>Mod0.3.dat!B845</f>
        <v>1.0999999999999999E-2</v>
      </c>
      <c r="C854">
        <f>Mod0.3.dat!C845</f>
        <v>8.8999999999999996E-2</v>
      </c>
      <c r="D854">
        <f>Mod0.3.dat!D845</f>
        <v>0.121</v>
      </c>
      <c r="E854">
        <f>Mod0.3.dat!E845</f>
        <v>0.18099999999999999</v>
      </c>
      <c r="F854">
        <f>Mod0.3.dat!F845</f>
        <v>0.246</v>
      </c>
      <c r="G854">
        <f>Mod0.3.dat!G845</f>
        <v>0.32</v>
      </c>
      <c r="H854">
        <f>Mod0.3.dat!H845</f>
        <v>0.40799999999999997</v>
      </c>
      <c r="I854">
        <f>Mod0.3.dat!I845</f>
        <v>0.57899999999999996</v>
      </c>
      <c r="J854">
        <f>Mod0.3.dat!J845</f>
        <v>0.71899999999999997</v>
      </c>
      <c r="K854">
        <f>Mod0.3.dat!K845</f>
        <v>0.85299999999999998</v>
      </c>
      <c r="L854">
        <f>Mod0.3.dat!L845</f>
        <v>0.96499999999999997</v>
      </c>
      <c r="M854">
        <f>Mod0.3.dat!M845</f>
        <v>1.1739999999999999</v>
      </c>
    </row>
    <row r="855" spans="2:13" x14ac:dyDescent="0.3">
      <c r="B855">
        <f>Mod0.3.dat!B846</f>
        <v>4.1200000000000001E-2</v>
      </c>
      <c r="C855">
        <f>Mod0.3.dat!C846</f>
        <v>8.4000000000000005E-2</v>
      </c>
      <c r="D855">
        <f>Mod0.3.dat!D846</f>
        <v>0.112</v>
      </c>
      <c r="E855">
        <f>Mod0.3.dat!E846</f>
        <v>0.224</v>
      </c>
      <c r="F855">
        <f>Mod0.3.dat!F846</f>
        <v>0.27</v>
      </c>
      <c r="G855">
        <f>Mod0.3.dat!G846</f>
        <v>0.33600000000000002</v>
      </c>
      <c r="H855">
        <f>Mod0.3.dat!H846</f>
        <v>0.46200000000000002</v>
      </c>
      <c r="I855">
        <f>Mod0.3.dat!I846</f>
        <v>0.64300000000000002</v>
      </c>
      <c r="J855">
        <f>Mod0.3.dat!J846</f>
        <v>0.80800000000000005</v>
      </c>
      <c r="K855">
        <f>Mod0.3.dat!K846</f>
        <v>0.86799999999999999</v>
      </c>
      <c r="L855">
        <f>Mod0.3.dat!L846</f>
        <v>1.0580000000000001</v>
      </c>
      <c r="M855">
        <f>Mod0.3.dat!M846</f>
        <v>1.421</v>
      </c>
    </row>
    <row r="856" spans="2:13" x14ac:dyDescent="0.3">
      <c r="B856">
        <f>Mod0.3.dat!B847</f>
        <v>7.0000000000000007E-2</v>
      </c>
      <c r="C856">
        <f>Mod0.3.dat!C847</f>
        <v>9.8000000000000004E-2</v>
      </c>
      <c r="D856">
        <f>Mod0.3.dat!D847</f>
        <v>0.14499999999999999</v>
      </c>
      <c r="E856">
        <f>Mod0.3.dat!E847</f>
        <v>0.192</v>
      </c>
      <c r="F856">
        <f>Mod0.3.dat!F847</f>
        <v>0.27</v>
      </c>
      <c r="G856">
        <f>Mod0.3.dat!G847</f>
        <v>0.34</v>
      </c>
      <c r="H856">
        <f>Mod0.3.dat!H847</f>
        <v>0.42899999999999999</v>
      </c>
      <c r="I856">
        <f>Mod0.3.dat!I847</f>
        <v>0.57699999999999996</v>
      </c>
      <c r="J856">
        <f>Mod0.3.dat!J847</f>
        <v>0.80700000000000005</v>
      </c>
      <c r="K856">
        <f>Mod0.3.dat!K847</f>
        <v>0.96499999999999997</v>
      </c>
      <c r="L856">
        <f>Mod0.3.dat!L847</f>
        <v>1.115</v>
      </c>
      <c r="M856">
        <f>Mod0.3.dat!M847</f>
        <v>1.367</v>
      </c>
    </row>
    <row r="857" spans="2:13" x14ac:dyDescent="0.3">
      <c r="B857">
        <f>Mod0.3.dat!B848</f>
        <v>6.1199999999999997E-2</v>
      </c>
      <c r="C857">
        <f>Mod0.3.dat!C848</f>
        <v>9.1999999999999998E-2</v>
      </c>
      <c r="D857">
        <f>Mod0.3.dat!D848</f>
        <v>0.151</v>
      </c>
      <c r="E857">
        <f>Mod0.3.dat!E848</f>
        <v>0.191</v>
      </c>
      <c r="F857">
        <f>Mod0.3.dat!F848</f>
        <v>0.28000000000000003</v>
      </c>
      <c r="G857">
        <f>Mod0.3.dat!G848</f>
        <v>0.35199999999999998</v>
      </c>
      <c r="H857">
        <f>Mod0.3.dat!H848</f>
        <v>0.52400000000000002</v>
      </c>
      <c r="I857">
        <f>Mod0.3.dat!I848</f>
        <v>0.68300000000000005</v>
      </c>
      <c r="J857">
        <f>Mod0.3.dat!J848</f>
        <v>0.94499999999999995</v>
      </c>
      <c r="K857">
        <f>Mod0.3.dat!K848</f>
        <v>1.216</v>
      </c>
      <c r="L857">
        <f>Mod0.3.dat!L848</f>
        <v>1.4259999999999999</v>
      </c>
      <c r="M857">
        <f>Mod0.3.dat!M848</f>
        <v>1.4770000000000001</v>
      </c>
    </row>
    <row r="858" spans="2:13" x14ac:dyDescent="0.3">
      <c r="B858">
        <f>Mod0.3.dat!B849</f>
        <v>0.10440000000000001</v>
      </c>
      <c r="C858">
        <f>Mod0.3.dat!C849</f>
        <v>0.106</v>
      </c>
      <c r="D858">
        <f>Mod0.3.dat!D849</f>
        <v>0.14599999999999999</v>
      </c>
      <c r="E858">
        <f>Mod0.3.dat!E849</f>
        <v>0.20100000000000001</v>
      </c>
      <c r="F858">
        <f>Mod0.3.dat!F849</f>
        <v>0.26</v>
      </c>
      <c r="G858">
        <f>Mod0.3.dat!G849</f>
        <v>0.35499999999999998</v>
      </c>
      <c r="H858">
        <f>Mod0.3.dat!H849</f>
        <v>0.495</v>
      </c>
      <c r="I858">
        <f>Mod0.3.dat!I849</f>
        <v>0.68300000000000005</v>
      </c>
      <c r="J858">
        <f>Mod0.3.dat!J849</f>
        <v>0.88400000000000001</v>
      </c>
      <c r="K858">
        <f>Mod0.3.dat!K849</f>
        <v>1.0880000000000001</v>
      </c>
      <c r="L858">
        <f>Mod0.3.dat!L849</f>
        <v>1.4670000000000001</v>
      </c>
      <c r="M858">
        <f>Mod0.3.dat!M849</f>
        <v>1.647</v>
      </c>
    </row>
    <row r="859" spans="2:13" x14ac:dyDescent="0.3">
      <c r="B859">
        <f>Mod0.3.dat!B850</f>
        <v>8.4099999999999994E-2</v>
      </c>
      <c r="C859">
        <f>Mod0.3.dat!C850</f>
        <v>0.128</v>
      </c>
      <c r="D859">
        <f>Mod0.3.dat!D850</f>
        <v>0.13800000000000001</v>
      </c>
      <c r="E859">
        <f>Mod0.3.dat!E850</f>
        <v>0.17799999999999999</v>
      </c>
      <c r="F859">
        <f>Mod0.3.dat!F850</f>
        <v>0.248</v>
      </c>
      <c r="G859">
        <f>Mod0.3.dat!G850</f>
        <v>0.34</v>
      </c>
      <c r="H859">
        <f>Mod0.3.dat!H850</f>
        <v>0.54500000000000004</v>
      </c>
      <c r="I859">
        <f>Mod0.3.dat!I850</f>
        <v>0.80600000000000005</v>
      </c>
      <c r="J859">
        <f>Mod0.3.dat!J850</f>
        <v>1.0349999999999999</v>
      </c>
      <c r="K859">
        <f>Mod0.3.dat!K850</f>
        <v>1.246</v>
      </c>
      <c r="L859">
        <f>Mod0.3.dat!L850</f>
        <v>1.4119999999999999</v>
      </c>
      <c r="M859">
        <f>Mod0.3.dat!M850</f>
        <v>1.655</v>
      </c>
    </row>
    <row r="860" spans="2:13" x14ac:dyDescent="0.3">
      <c r="B860">
        <f>Mod0.3.dat!B851</f>
        <v>8.9499999999999996E-2</v>
      </c>
      <c r="C860">
        <f>Mod0.3.dat!C851</f>
        <v>0.109</v>
      </c>
      <c r="D860">
        <f>Mod0.3.dat!D851</f>
        <v>0.13400000000000001</v>
      </c>
      <c r="E860">
        <f>Mod0.3.dat!E851</f>
        <v>0.17399999999999999</v>
      </c>
      <c r="F860">
        <f>Mod0.3.dat!F851</f>
        <v>0.25</v>
      </c>
      <c r="G860">
        <f>Mod0.3.dat!G851</f>
        <v>0.33100000000000002</v>
      </c>
      <c r="H860">
        <f>Mod0.3.dat!H851</f>
        <v>0.46500000000000002</v>
      </c>
      <c r="I860">
        <f>Mod0.3.dat!I851</f>
        <v>0.74199999999999999</v>
      </c>
      <c r="J860">
        <f>Mod0.3.dat!J851</f>
        <v>1.0209999999999999</v>
      </c>
      <c r="K860">
        <f>Mod0.3.dat!K851</f>
        <v>1.258</v>
      </c>
      <c r="L860">
        <f>Mod0.3.dat!L851</f>
        <v>1.3759999999999999</v>
      </c>
      <c r="M860">
        <f>Mod0.3.dat!M851</f>
        <v>1.776</v>
      </c>
    </row>
    <row r="861" spans="2:13" x14ac:dyDescent="0.3">
      <c r="B861">
        <f>Mod0.3.dat!B852</f>
        <v>4.2599999999999999E-2</v>
      </c>
      <c r="C861">
        <f>Mod0.3.dat!C852</f>
        <v>6.4000000000000001E-2</v>
      </c>
      <c r="D861">
        <f>Mod0.3.dat!D852</f>
        <v>0.16300000000000001</v>
      </c>
      <c r="E861">
        <f>Mod0.3.dat!E852</f>
        <v>0.19600000000000001</v>
      </c>
      <c r="F861">
        <f>Mod0.3.dat!F852</f>
        <v>0.255</v>
      </c>
      <c r="G861">
        <f>Mod0.3.dat!G852</f>
        <v>0.34599999999999997</v>
      </c>
      <c r="H861">
        <f>Mod0.3.dat!H852</f>
        <v>0.46600000000000003</v>
      </c>
      <c r="I861">
        <f>Mod0.3.dat!I852</f>
        <v>0.75600000000000001</v>
      </c>
      <c r="J861">
        <f>Mod0.3.dat!J852</f>
        <v>0.999</v>
      </c>
      <c r="K861">
        <f>Mod0.3.dat!K852</f>
        <v>1.141</v>
      </c>
      <c r="L861">
        <f>Mod0.3.dat!L852</f>
        <v>1.228</v>
      </c>
      <c r="M861">
        <f>Mod0.3.dat!M852</f>
        <v>1.5629999999999999</v>
      </c>
    </row>
    <row r="862" spans="2:13" x14ac:dyDescent="0.3">
      <c r="B862">
        <f>Mod0.3.dat!B853</f>
        <v>6.5600000000000006E-2</v>
      </c>
      <c r="C862">
        <f>Mod0.3.dat!C853</f>
        <v>9.8000000000000004E-2</v>
      </c>
      <c r="D862">
        <f>Mod0.3.dat!D853</f>
        <v>0.122</v>
      </c>
      <c r="E862">
        <f>Mod0.3.dat!E853</f>
        <v>0.17899999999999999</v>
      </c>
      <c r="F862">
        <f>Mod0.3.dat!F853</f>
        <v>0.25800000000000001</v>
      </c>
      <c r="G862">
        <f>Mod0.3.dat!G853</f>
        <v>0.32500000000000001</v>
      </c>
      <c r="H862">
        <f>Mod0.3.dat!H853</f>
        <v>0.46100000000000002</v>
      </c>
      <c r="I862">
        <f>Mod0.3.dat!I853</f>
        <v>0.61399999999999999</v>
      </c>
      <c r="J862">
        <f>Mod0.3.dat!J853</f>
        <v>0.82799999999999996</v>
      </c>
      <c r="K862">
        <f>Mod0.3.dat!K853</f>
        <v>1.0740000000000001</v>
      </c>
      <c r="L862">
        <f>Mod0.3.dat!L853</f>
        <v>1.36</v>
      </c>
      <c r="M862">
        <f>Mod0.3.dat!M853</f>
        <v>1.671</v>
      </c>
    </row>
    <row r="863" spans="2:13" x14ac:dyDescent="0.3">
      <c r="B863">
        <f>Mod0.3.dat!B854</f>
        <v>3.09E-2</v>
      </c>
      <c r="C863">
        <f>Mod0.3.dat!C854</f>
        <v>7.3999999999999996E-2</v>
      </c>
      <c r="D863">
        <f>Mod0.3.dat!D854</f>
        <v>0.13</v>
      </c>
      <c r="E863">
        <f>Mod0.3.dat!E854</f>
        <v>0.2</v>
      </c>
      <c r="F863">
        <f>Mod0.3.dat!F854</f>
        <v>0.25700000000000001</v>
      </c>
      <c r="G863">
        <f>Mod0.3.dat!G854</f>
        <v>0.32900000000000001</v>
      </c>
      <c r="H863">
        <f>Mod0.3.dat!H854</f>
        <v>0.44500000000000001</v>
      </c>
      <c r="I863">
        <f>Mod0.3.dat!I854</f>
        <v>0.64500000000000002</v>
      </c>
      <c r="J863">
        <f>Mod0.3.dat!J854</f>
        <v>0.88300000000000001</v>
      </c>
      <c r="K863">
        <f>Mod0.3.dat!K854</f>
        <v>1.1020000000000001</v>
      </c>
      <c r="L863">
        <f>Mod0.3.dat!L854</f>
        <v>1.321</v>
      </c>
      <c r="M863">
        <f>Mod0.3.dat!M854</f>
        <v>1.649</v>
      </c>
    </row>
    <row r="864" spans="2:13" x14ac:dyDescent="0.3">
      <c r="B864">
        <f>Mod0.3.dat!B855</f>
        <v>3.5799999999999998E-2</v>
      </c>
      <c r="C864">
        <f>Mod0.3.dat!C855</f>
        <v>8.5999999999999993E-2</v>
      </c>
      <c r="D864">
        <f>Mod0.3.dat!D855</f>
        <v>0.11700000000000001</v>
      </c>
      <c r="E864">
        <f>Mod0.3.dat!E855</f>
        <v>0.186</v>
      </c>
      <c r="F864">
        <f>Mod0.3.dat!F855</f>
        <v>0.245</v>
      </c>
      <c r="G864">
        <f>Mod0.3.dat!G855</f>
        <v>0.307</v>
      </c>
      <c r="H864">
        <f>Mod0.3.dat!H855</f>
        <v>0.4</v>
      </c>
      <c r="I864">
        <f>Mod0.3.dat!I855</f>
        <v>0.56399999999999995</v>
      </c>
      <c r="J864">
        <f>Mod0.3.dat!J855</f>
        <v>0.76800000000000002</v>
      </c>
      <c r="K864">
        <f>Mod0.3.dat!K855</f>
        <v>1.0049999999999999</v>
      </c>
      <c r="L864">
        <f>Mod0.3.dat!L855</f>
        <v>1.2090000000000001</v>
      </c>
      <c r="M864">
        <f>Mod0.3.dat!M855</f>
        <v>1.5369999999999999</v>
      </c>
    </row>
    <row r="865" spans="1:13" x14ac:dyDescent="0.3">
      <c r="B865">
        <f>Mod0.3.dat!B856</f>
        <v>3.4099999999999998E-2</v>
      </c>
      <c r="C865">
        <f>Mod0.3.dat!C856</f>
        <v>0.08</v>
      </c>
      <c r="D865">
        <f>Mod0.3.dat!D856</f>
        <v>0.158</v>
      </c>
      <c r="E865">
        <f>Mod0.3.dat!E856</f>
        <v>0.193</v>
      </c>
      <c r="F865">
        <f>Mod0.3.dat!F856</f>
        <v>0.247</v>
      </c>
      <c r="G865">
        <f>Mod0.3.dat!G856</f>
        <v>0.307</v>
      </c>
      <c r="H865">
        <f>Mod0.3.dat!H856</f>
        <v>0.38700000000000001</v>
      </c>
      <c r="I865">
        <f>Mod0.3.dat!I856</f>
        <v>0.52800000000000002</v>
      </c>
      <c r="J865">
        <f>Mod0.3.dat!J856</f>
        <v>0.7</v>
      </c>
      <c r="K865">
        <f>Mod0.3.dat!K856</f>
        <v>0.89700000000000002</v>
      </c>
      <c r="L865">
        <f>Mod0.3.dat!L856</f>
        <v>1.087</v>
      </c>
      <c r="M865">
        <f>Mod0.3.dat!M856</f>
        <v>1.5409999999999999</v>
      </c>
    </row>
    <row r="866" spans="1:13" x14ac:dyDescent="0.3">
      <c r="B866">
        <f>Mod0.3.dat!B857</f>
        <v>2.9100000000000001E-2</v>
      </c>
      <c r="C866">
        <f>Mod0.3.dat!C857</f>
        <v>7.4999999999999997E-2</v>
      </c>
      <c r="D866">
        <f>Mod0.3.dat!D857</f>
        <v>0.113</v>
      </c>
      <c r="E866">
        <f>Mod0.3.dat!E857</f>
        <v>0.19600000000000001</v>
      </c>
      <c r="F866">
        <f>Mod0.3.dat!F857</f>
        <v>0.25900000000000001</v>
      </c>
      <c r="G866">
        <f>Mod0.3.dat!G857</f>
        <v>0.318</v>
      </c>
      <c r="H866">
        <f>Mod0.3.dat!H857</f>
        <v>0.39900000000000002</v>
      </c>
      <c r="I866">
        <f>Mod0.3.dat!I857</f>
        <v>0.51700000000000002</v>
      </c>
      <c r="J866">
        <f>Mod0.3.dat!J857</f>
        <v>0.64100000000000001</v>
      </c>
      <c r="K866">
        <f>Mod0.3.dat!K857</f>
        <v>0.76700000000000002</v>
      </c>
      <c r="L866">
        <f>Mod0.3.dat!L857</f>
        <v>0.91800000000000004</v>
      </c>
      <c r="M866">
        <f>Mod0.3.dat!M857</f>
        <v>1.296</v>
      </c>
    </row>
    <row r="867" spans="1:13" x14ac:dyDescent="0.3">
      <c r="B867">
        <f>Mod0.3.dat!B858</f>
        <v>3.2800000000000003E-2</v>
      </c>
      <c r="C867">
        <f>Mod0.3.dat!C858</f>
        <v>7.5999999999999998E-2</v>
      </c>
      <c r="D867">
        <f>Mod0.3.dat!D858</f>
        <v>0.11600000000000001</v>
      </c>
      <c r="E867">
        <f>Mod0.3.dat!E858</f>
        <v>0.14099999999999999</v>
      </c>
      <c r="F867">
        <f>Mod0.3.dat!F858</f>
        <v>0.26100000000000001</v>
      </c>
      <c r="G867">
        <f>Mod0.3.dat!G858</f>
        <v>0.35</v>
      </c>
      <c r="H867">
        <f>Mod0.3.dat!H858</f>
        <v>0.41899999999999998</v>
      </c>
      <c r="I867">
        <f>Mod0.3.dat!I858</f>
        <v>0.51600000000000001</v>
      </c>
      <c r="J867">
        <f>Mod0.3.dat!J858</f>
        <v>0.63100000000000001</v>
      </c>
      <c r="K867">
        <f>Mod0.3.dat!K858</f>
        <v>0.752</v>
      </c>
      <c r="L867">
        <f>Mod0.3.dat!L858</f>
        <v>0.92400000000000004</v>
      </c>
      <c r="M867">
        <f>Mod0.3.dat!M858</f>
        <v>1.2629999999999999</v>
      </c>
    </row>
    <row r="868" spans="1:13" x14ac:dyDescent="0.3">
      <c r="B868">
        <f>Mod0.3.dat!B859</f>
        <v>8.6300000000000002E-2</v>
      </c>
      <c r="C868">
        <f>Mod0.3.dat!C859</f>
        <v>7.3999999999999996E-2</v>
      </c>
      <c r="D868">
        <f>Mod0.3.dat!D859</f>
        <v>0.121</v>
      </c>
      <c r="E868">
        <f>Mod0.3.dat!E859</f>
        <v>0.17199999999999999</v>
      </c>
      <c r="F868">
        <f>Mod0.3.dat!F859</f>
        <v>0.22600000000000001</v>
      </c>
      <c r="G868">
        <f>Mod0.3.dat!G859</f>
        <v>0.33100000000000002</v>
      </c>
      <c r="H868">
        <f>Mod0.3.dat!H859</f>
        <v>0.43099999999999999</v>
      </c>
      <c r="I868">
        <f>Mod0.3.dat!I859</f>
        <v>0.51</v>
      </c>
      <c r="J868">
        <f>Mod0.3.dat!J859</f>
        <v>0.621</v>
      </c>
      <c r="K868">
        <f>Mod0.3.dat!K859</f>
        <v>0.75600000000000001</v>
      </c>
      <c r="L868">
        <f>Mod0.3.dat!L859</f>
        <v>0.90300000000000002</v>
      </c>
      <c r="M868">
        <f>Mod0.3.dat!M859</f>
        <v>1.177</v>
      </c>
    </row>
    <row r="869" spans="1:13" x14ac:dyDescent="0.3">
      <c r="B869">
        <f>Mod0.3.dat!B860</f>
        <v>3.5799999999999998E-2</v>
      </c>
      <c r="C869">
        <f>Mod0.3.dat!C860</f>
        <v>4.8300000000000003E-2</v>
      </c>
      <c r="D869">
        <f>Mod0.3.dat!D860</f>
        <v>6.88E-2</v>
      </c>
      <c r="E869">
        <f>Mod0.3.dat!E860</f>
        <v>0.18579999999999999</v>
      </c>
      <c r="F869">
        <f>Mod0.3.dat!F860</f>
        <v>0.25380000000000003</v>
      </c>
      <c r="G869">
        <f>Mod0.3.dat!G860</f>
        <v>0.31240000000000001</v>
      </c>
      <c r="H869">
        <f>Mod0.3.dat!H860</f>
        <v>0.41560000000000002</v>
      </c>
      <c r="I869">
        <f>Mod0.3.dat!I860</f>
        <v>0.51519999999999999</v>
      </c>
      <c r="J869">
        <f>Mod0.3.dat!J860</f>
        <v>0.60529999999999995</v>
      </c>
      <c r="K869">
        <f>Mod0.3.dat!K860</f>
        <v>0.71919999999999995</v>
      </c>
      <c r="L869">
        <f>Mod0.3.dat!L860</f>
        <v>0.86129999999999995</v>
      </c>
      <c r="M869">
        <f>Mod0.3.dat!M860</f>
        <v>1.1479999999999999</v>
      </c>
    </row>
    <row r="870" spans="1:13" x14ac:dyDescent="0.3">
      <c r="B870">
        <f>Mod0.3.dat!B861</f>
        <v>1.38E-2</v>
      </c>
      <c r="C870">
        <f>Mod0.3.dat!C861</f>
        <v>4.53E-2</v>
      </c>
      <c r="D870">
        <f>Mod0.3.dat!D861</f>
        <v>0.109</v>
      </c>
      <c r="E870">
        <f>Mod0.3.dat!E861</f>
        <v>0.14230000000000001</v>
      </c>
      <c r="F870">
        <f>Mod0.3.dat!F861</f>
        <v>0.253</v>
      </c>
      <c r="G870">
        <f>Mod0.3.dat!G861</f>
        <v>0.32990000000000003</v>
      </c>
      <c r="H870">
        <f>Mod0.3.dat!H861</f>
        <v>0.41120000000000001</v>
      </c>
      <c r="I870">
        <f>Mod0.3.dat!I861</f>
        <v>0.53159999999999996</v>
      </c>
      <c r="J870">
        <f>Mod0.3.dat!J861</f>
        <v>0.625</v>
      </c>
      <c r="K870">
        <f>Mod0.3.dat!K861</f>
        <v>0.76429999999999998</v>
      </c>
      <c r="L870">
        <f>Mod0.3.dat!L861</f>
        <v>0.88600000000000001</v>
      </c>
      <c r="M870">
        <f>Mod0.3.dat!M861</f>
        <v>1.1439999999999999</v>
      </c>
    </row>
    <row r="871" spans="1:13" x14ac:dyDescent="0.3">
      <c r="B871">
        <f>Mod0.3.dat!B862</f>
        <v>1.38E-2</v>
      </c>
      <c r="C871">
        <f>Mod0.3.dat!C862</f>
        <v>5.21E-2</v>
      </c>
      <c r="D871">
        <f>Mod0.3.dat!D862</f>
        <v>0.1013</v>
      </c>
      <c r="E871">
        <f>Mod0.3.dat!E862</f>
        <v>0.17469999999999999</v>
      </c>
      <c r="F871">
        <f>Mod0.3.dat!F862</f>
        <v>0.23649999999999999</v>
      </c>
      <c r="G871">
        <f>Mod0.3.dat!G862</f>
        <v>0.31330000000000002</v>
      </c>
      <c r="H871">
        <f>Mod0.3.dat!H862</f>
        <v>0.41489999999999999</v>
      </c>
      <c r="I871">
        <f>Mod0.3.dat!I862</f>
        <v>0.53859999999999997</v>
      </c>
      <c r="J871">
        <f>Mod0.3.dat!J862</f>
        <v>0.64880000000000004</v>
      </c>
      <c r="K871">
        <f>Mod0.3.dat!K862</f>
        <v>0.7873</v>
      </c>
      <c r="L871">
        <f>Mod0.3.dat!L862</f>
        <v>0.96350000000000002</v>
      </c>
      <c r="M871">
        <f>Mod0.3.dat!M862</f>
        <v>1.4730000000000001</v>
      </c>
    </row>
    <row r="872" spans="1:13" x14ac:dyDescent="0.3">
      <c r="B872">
        <f>Mod0.3.dat!B863</f>
        <v>1.9300000000000001E-2</v>
      </c>
      <c r="C872">
        <f>Mod0.3.dat!C863</f>
        <v>6.6699999999999995E-2</v>
      </c>
      <c r="D872">
        <f>Mod0.3.dat!D863</f>
        <v>0.10059999999999999</v>
      </c>
      <c r="E872">
        <f>Mod0.3.dat!E863</f>
        <v>0.19009999999999999</v>
      </c>
      <c r="F872">
        <f>Mod0.3.dat!F863</f>
        <v>0.28720000000000001</v>
      </c>
      <c r="G872">
        <f>Mod0.3.dat!G863</f>
        <v>0.35320000000000001</v>
      </c>
      <c r="H872">
        <f>Mod0.3.dat!H863</f>
        <v>0.46639999999999998</v>
      </c>
      <c r="I872">
        <f>Mod0.3.dat!I863</f>
        <v>0.61299999999999999</v>
      </c>
      <c r="J872">
        <f>Mod0.3.dat!J863</f>
        <v>0.77349999999999997</v>
      </c>
      <c r="K872">
        <f>Mod0.3.dat!K863</f>
        <v>0.92259999999999998</v>
      </c>
      <c r="L872">
        <f>Mod0.3.dat!L863</f>
        <v>1.1733</v>
      </c>
      <c r="M872">
        <f>Mod0.3.dat!M863</f>
        <v>1.514</v>
      </c>
    </row>
    <row r="873" spans="1:13" x14ac:dyDescent="0.3">
      <c r="B873">
        <f>Mod0.3.dat!B864</f>
        <v>7.3000000000000001E-3</v>
      </c>
      <c r="C873">
        <f>Mod0.3.dat!C864</f>
        <v>1.4E-2</v>
      </c>
      <c r="D873">
        <f>Mod0.3.dat!D864</f>
        <v>8.1500000000000003E-2</v>
      </c>
      <c r="E873">
        <f>Mod0.3.dat!E864</f>
        <v>0.20180000000000001</v>
      </c>
      <c r="F873">
        <f>Mod0.3.dat!F864</f>
        <v>0.26350000000000001</v>
      </c>
      <c r="G873">
        <f>Mod0.3.dat!G864</f>
        <v>0.3528</v>
      </c>
      <c r="H873">
        <f>Mod0.3.dat!H864</f>
        <v>0.4758</v>
      </c>
      <c r="I873">
        <f>Mod0.3.dat!I864</f>
        <v>0.55789999999999995</v>
      </c>
      <c r="J873">
        <f>Mod0.3.dat!J864</f>
        <v>0.71050000000000002</v>
      </c>
      <c r="K873">
        <f>Mod0.3.dat!K864</f>
        <v>0.91169999999999995</v>
      </c>
      <c r="L873">
        <f>Mod0.3.dat!L864</f>
        <v>1.1462000000000001</v>
      </c>
      <c r="M873">
        <f>Mod0.3.dat!M864</f>
        <v>1.6</v>
      </c>
    </row>
    <row r="874" spans="1:13" s="3" customFormat="1" x14ac:dyDescent="0.3">
      <c r="A874" s="2"/>
      <c r="B874" s="3" t="s">
        <v>0</v>
      </c>
      <c r="C874" s="3" t="s">
        <v>17</v>
      </c>
      <c r="D874" s="3" t="s">
        <v>10</v>
      </c>
      <c r="E874" s="3">
        <v>9</v>
      </c>
      <c r="F874" s="3" t="s">
        <v>31</v>
      </c>
    </row>
    <row r="875" spans="1:13" x14ac:dyDescent="0.3">
      <c r="B875">
        <f>Mod0.3.dat!B867</f>
        <v>5.1999999999999998E-2</v>
      </c>
      <c r="C875">
        <f>Mod0.3.dat!C867</f>
        <v>9.2999999999999999E-2</v>
      </c>
      <c r="D875">
        <f>Mod0.3.dat!D867</f>
        <v>0.13100000000000001</v>
      </c>
      <c r="E875">
        <f>Mod0.3.dat!E867</f>
        <v>0.17799999999999999</v>
      </c>
      <c r="F875">
        <f>Mod0.3.dat!F867</f>
        <v>0.26200000000000001</v>
      </c>
      <c r="G875">
        <f>Mod0.3.dat!G867</f>
        <v>0.29399999999999998</v>
      </c>
      <c r="H875">
        <f>Mod0.3.dat!H867</f>
        <v>0.34</v>
      </c>
      <c r="I875">
        <f>Mod0.3.dat!I867</f>
        <v>0.39600000000000002</v>
      </c>
      <c r="J875">
        <f>Mod0.3.dat!J867</f>
        <v>0.54900000000000004</v>
      </c>
      <c r="K875">
        <f>Mod0.3.dat!K867</f>
        <v>0.73799999999999999</v>
      </c>
      <c r="L875">
        <f>Mod0.3.dat!L867</f>
        <v>0.98399999999999999</v>
      </c>
      <c r="M875">
        <f>Mod0.3.dat!M867</f>
        <v>1.093</v>
      </c>
    </row>
    <row r="876" spans="1:13" x14ac:dyDescent="0.3">
      <c r="B876">
        <f>Mod0.3.dat!B868</f>
        <v>5.1999999999999998E-2</v>
      </c>
      <c r="C876">
        <f>Mod0.3.dat!C868</f>
        <v>9.2999999999999999E-2</v>
      </c>
      <c r="D876">
        <f>Mod0.3.dat!D868</f>
        <v>0.13100000000000001</v>
      </c>
      <c r="E876">
        <f>Mod0.3.dat!E868</f>
        <v>0.17799999999999999</v>
      </c>
      <c r="F876">
        <f>Mod0.3.dat!F868</f>
        <v>0.26200000000000001</v>
      </c>
      <c r="G876">
        <f>Mod0.3.dat!G868</f>
        <v>0.29399999999999998</v>
      </c>
      <c r="H876">
        <f>Mod0.3.dat!H868</f>
        <v>0.34</v>
      </c>
      <c r="I876">
        <f>Mod0.3.dat!I868</f>
        <v>0.39600000000000002</v>
      </c>
      <c r="J876">
        <f>Mod0.3.dat!J868</f>
        <v>0.54900000000000004</v>
      </c>
      <c r="K876">
        <f>Mod0.3.dat!K868</f>
        <v>0.73799999999999999</v>
      </c>
      <c r="L876">
        <f>Mod0.3.dat!L868</f>
        <v>0.98399999999999999</v>
      </c>
      <c r="M876">
        <f>Mod0.3.dat!M868</f>
        <v>1.093</v>
      </c>
    </row>
    <row r="877" spans="1:13" x14ac:dyDescent="0.3">
      <c r="B877">
        <f>Mod0.3.dat!B869</f>
        <v>5.1999999999999998E-2</v>
      </c>
      <c r="C877">
        <f>Mod0.3.dat!C869</f>
        <v>9.2999999999999999E-2</v>
      </c>
      <c r="D877">
        <f>Mod0.3.dat!D869</f>
        <v>0.13100000000000001</v>
      </c>
      <c r="E877">
        <f>Mod0.3.dat!E869</f>
        <v>0.17799999999999999</v>
      </c>
      <c r="F877">
        <f>Mod0.3.dat!F869</f>
        <v>0.26200000000000001</v>
      </c>
      <c r="G877">
        <f>Mod0.3.dat!G869</f>
        <v>0.29399999999999998</v>
      </c>
      <c r="H877">
        <f>Mod0.3.dat!H869</f>
        <v>0.34</v>
      </c>
      <c r="I877">
        <f>Mod0.3.dat!I869</f>
        <v>0.39600000000000002</v>
      </c>
      <c r="J877">
        <f>Mod0.3.dat!J869</f>
        <v>0.54900000000000004</v>
      </c>
      <c r="K877">
        <f>Mod0.3.dat!K869</f>
        <v>0.73799999999999999</v>
      </c>
      <c r="L877">
        <f>Mod0.3.dat!L869</f>
        <v>0.98399999999999999</v>
      </c>
      <c r="M877">
        <f>Mod0.3.dat!M869</f>
        <v>1.093</v>
      </c>
    </row>
    <row r="878" spans="1:13" x14ac:dyDescent="0.3">
      <c r="B878">
        <f>Mod0.3.dat!B870</f>
        <v>5.1999999999999998E-2</v>
      </c>
      <c r="C878">
        <f>Mod0.3.dat!C870</f>
        <v>9.2999999999999999E-2</v>
      </c>
      <c r="D878">
        <f>Mod0.3.dat!D870</f>
        <v>0.13100000000000001</v>
      </c>
      <c r="E878">
        <f>Mod0.3.dat!E870</f>
        <v>0.17799999999999999</v>
      </c>
      <c r="F878">
        <f>Mod0.3.dat!F870</f>
        <v>0.26200000000000001</v>
      </c>
      <c r="G878">
        <f>Mod0.3.dat!G870</f>
        <v>0.29399999999999998</v>
      </c>
      <c r="H878">
        <f>Mod0.3.dat!H870</f>
        <v>0.34</v>
      </c>
      <c r="I878">
        <f>Mod0.3.dat!I870</f>
        <v>0.39600000000000002</v>
      </c>
      <c r="J878">
        <f>Mod0.3.dat!J870</f>
        <v>0.54900000000000004</v>
      </c>
      <c r="K878">
        <f>Mod0.3.dat!K870</f>
        <v>0.73799999999999999</v>
      </c>
      <c r="L878">
        <f>Mod0.3.dat!L870</f>
        <v>0.98399999999999999</v>
      </c>
      <c r="M878">
        <f>Mod0.3.dat!M870</f>
        <v>1.093</v>
      </c>
    </row>
    <row r="879" spans="1:13" x14ac:dyDescent="0.3">
      <c r="B879">
        <f>Mod0.3.dat!B871</f>
        <v>5.1999999999999998E-2</v>
      </c>
      <c r="C879">
        <f>Mod0.3.dat!C871</f>
        <v>9.2999999999999999E-2</v>
      </c>
      <c r="D879">
        <f>Mod0.3.dat!D871</f>
        <v>0.13100000000000001</v>
      </c>
      <c r="E879">
        <f>Mod0.3.dat!E871</f>
        <v>0.17799999999999999</v>
      </c>
      <c r="F879">
        <f>Mod0.3.dat!F871</f>
        <v>0.26200000000000001</v>
      </c>
      <c r="G879">
        <f>Mod0.3.dat!G871</f>
        <v>0.29399999999999998</v>
      </c>
      <c r="H879">
        <f>Mod0.3.dat!H871</f>
        <v>0.34</v>
      </c>
      <c r="I879">
        <f>Mod0.3.dat!I871</f>
        <v>0.39600000000000002</v>
      </c>
      <c r="J879">
        <f>Mod0.3.dat!J871</f>
        <v>0.54900000000000004</v>
      </c>
      <c r="K879">
        <f>Mod0.3.dat!K871</f>
        <v>0.73799999999999999</v>
      </c>
      <c r="L879">
        <f>Mod0.3.dat!L871</f>
        <v>0.98399999999999999</v>
      </c>
      <c r="M879">
        <f>Mod0.3.dat!M871</f>
        <v>1.093</v>
      </c>
    </row>
    <row r="880" spans="1:13" x14ac:dyDescent="0.3">
      <c r="B880">
        <f>Mod0.3.dat!B872</f>
        <v>5.1999999999999998E-2</v>
      </c>
      <c r="C880">
        <f>Mod0.3.dat!C872</f>
        <v>9.2999999999999999E-2</v>
      </c>
      <c r="D880">
        <f>Mod0.3.dat!D872</f>
        <v>0.13100000000000001</v>
      </c>
      <c r="E880">
        <f>Mod0.3.dat!E872</f>
        <v>0.17799999999999999</v>
      </c>
      <c r="F880">
        <f>Mod0.3.dat!F872</f>
        <v>0.26200000000000001</v>
      </c>
      <c r="G880">
        <f>Mod0.3.dat!G872</f>
        <v>0.29399999999999998</v>
      </c>
      <c r="H880">
        <f>Mod0.3.dat!H872</f>
        <v>0.34</v>
      </c>
      <c r="I880">
        <f>Mod0.3.dat!I872</f>
        <v>0.39600000000000002</v>
      </c>
      <c r="J880">
        <f>Mod0.3.dat!J872</f>
        <v>0.54900000000000004</v>
      </c>
      <c r="K880">
        <f>Mod0.3.dat!K872</f>
        <v>0.73799999999999999</v>
      </c>
      <c r="L880">
        <f>Mod0.3.dat!L872</f>
        <v>0.98399999999999999</v>
      </c>
      <c r="M880">
        <f>Mod0.3.dat!M872</f>
        <v>1.093</v>
      </c>
    </row>
    <row r="881" spans="2:13" x14ac:dyDescent="0.3">
      <c r="B881">
        <f>Mod0.3.dat!B873</f>
        <v>5.1999999999999998E-2</v>
      </c>
      <c r="C881">
        <f>Mod0.3.dat!C873</f>
        <v>7.8E-2</v>
      </c>
      <c r="D881">
        <f>Mod0.3.dat!D873</f>
        <v>0.155</v>
      </c>
      <c r="E881">
        <f>Mod0.3.dat!E873</f>
        <v>0.214</v>
      </c>
      <c r="F881">
        <f>Mod0.3.dat!F873</f>
        <v>0.27500000000000002</v>
      </c>
      <c r="G881">
        <f>Mod0.3.dat!G873</f>
        <v>0.33600000000000002</v>
      </c>
      <c r="H881">
        <f>Mod0.3.dat!H873</f>
        <v>0.39400000000000002</v>
      </c>
      <c r="I881">
        <f>Mod0.3.dat!I873</f>
        <v>0.47199999999999998</v>
      </c>
      <c r="J881">
        <f>Mod0.3.dat!J873</f>
        <v>0.63200000000000001</v>
      </c>
      <c r="K881">
        <f>Mod0.3.dat!K873</f>
        <v>0.71399999999999997</v>
      </c>
      <c r="L881">
        <f>Mod0.3.dat!L873</f>
        <v>0.89800000000000002</v>
      </c>
      <c r="M881">
        <f>Mod0.3.dat!M873</f>
        <v>1.538</v>
      </c>
    </row>
    <row r="882" spans="2:13" x14ac:dyDescent="0.3">
      <c r="B882">
        <f>Mod0.3.dat!B874</f>
        <v>5.4699999999999999E-2</v>
      </c>
      <c r="C882">
        <f>Mod0.3.dat!C874</f>
        <v>9.1999999999999998E-2</v>
      </c>
      <c r="D882">
        <f>Mod0.3.dat!D874</f>
        <v>0.109</v>
      </c>
      <c r="E882">
        <f>Mod0.3.dat!E874</f>
        <v>0.23599999999999999</v>
      </c>
      <c r="F882">
        <f>Mod0.3.dat!F874</f>
        <v>0.27500000000000002</v>
      </c>
      <c r="G882">
        <f>Mod0.3.dat!G874</f>
        <v>0.314</v>
      </c>
      <c r="H882">
        <f>Mod0.3.dat!H874</f>
        <v>0.375</v>
      </c>
      <c r="I882">
        <f>Mod0.3.dat!I874</f>
        <v>0.45600000000000002</v>
      </c>
      <c r="J882">
        <f>Mod0.3.dat!J874</f>
        <v>0.52100000000000002</v>
      </c>
      <c r="K882">
        <f>Mod0.3.dat!K874</f>
        <v>0.73199999999999998</v>
      </c>
      <c r="L882">
        <f>Mod0.3.dat!L874</f>
        <v>0.65100000000000002</v>
      </c>
      <c r="M882">
        <f>Mod0.3.dat!M874</f>
        <v>1.137</v>
      </c>
    </row>
    <row r="883" spans="2:13" x14ac:dyDescent="0.3">
      <c r="B883">
        <f>Mod0.3.dat!B875</f>
        <v>5.1999999999999998E-2</v>
      </c>
      <c r="C883">
        <f>Mod0.3.dat!C875</f>
        <v>8.4000000000000005E-2</v>
      </c>
      <c r="D883">
        <f>Mod0.3.dat!D875</f>
        <v>0.104</v>
      </c>
      <c r="E883">
        <f>Mod0.3.dat!E875</f>
        <v>0.14699999999999999</v>
      </c>
      <c r="F883">
        <f>Mod0.3.dat!F875</f>
        <v>0.21099999999999999</v>
      </c>
      <c r="G883">
        <f>Mod0.3.dat!G875</f>
        <v>0.32700000000000001</v>
      </c>
      <c r="H883">
        <f>Mod0.3.dat!H875</f>
        <v>0.39400000000000002</v>
      </c>
      <c r="I883">
        <f>Mod0.3.dat!I875</f>
        <v>0.44900000000000001</v>
      </c>
      <c r="J883">
        <f>Mod0.3.dat!J875</f>
        <v>0.51400000000000001</v>
      </c>
      <c r="K883">
        <f>Mod0.3.dat!K875</f>
        <v>0.58299999999999996</v>
      </c>
      <c r="L883">
        <f>Mod0.3.dat!L875</f>
        <v>0.63100000000000001</v>
      </c>
      <c r="M883">
        <f>Mod0.3.dat!M875</f>
        <v>1.538</v>
      </c>
    </row>
    <row r="884" spans="2:13" x14ac:dyDescent="0.3">
      <c r="B884">
        <f>Mod0.3.dat!B876</f>
        <v>5.1999999999999998E-2</v>
      </c>
      <c r="C884">
        <f>Mod0.3.dat!C876</f>
        <v>0.108</v>
      </c>
      <c r="D884">
        <f>Mod0.3.dat!D876</f>
        <v>0.16</v>
      </c>
      <c r="E884">
        <f>Mod0.3.dat!E876</f>
        <v>0.19900000000000001</v>
      </c>
      <c r="F884">
        <f>Mod0.3.dat!F876</f>
        <v>0.24099999999999999</v>
      </c>
      <c r="G884">
        <f>Mod0.3.dat!G876</f>
        <v>0.30099999999999999</v>
      </c>
      <c r="H884">
        <f>Mod0.3.dat!H876</f>
        <v>0.38800000000000001</v>
      </c>
      <c r="I884">
        <f>Mod0.3.dat!I876</f>
        <v>0.46600000000000003</v>
      </c>
      <c r="J884">
        <f>Mod0.3.dat!J876</f>
        <v>0.58799999999999997</v>
      </c>
      <c r="K884">
        <f>Mod0.3.dat!K876</f>
        <v>0.871</v>
      </c>
      <c r="L884">
        <f>Mod0.3.dat!L876</f>
        <v>1.2649999999999999</v>
      </c>
      <c r="M884">
        <f>Mod0.3.dat!M876</f>
        <v>1.972</v>
      </c>
    </row>
    <row r="885" spans="2:13" x14ac:dyDescent="0.3">
      <c r="B885">
        <f>Mod0.3.dat!B877</f>
        <v>2.5700000000000001E-2</v>
      </c>
      <c r="C885">
        <f>Mod0.3.dat!C877</f>
        <v>0.06</v>
      </c>
      <c r="D885">
        <f>Mod0.3.dat!D877</f>
        <v>0.13200000000000001</v>
      </c>
      <c r="E885">
        <f>Mod0.3.dat!E877</f>
        <v>0.23100000000000001</v>
      </c>
      <c r="F885">
        <f>Mod0.3.dat!F877</f>
        <v>0.27200000000000002</v>
      </c>
      <c r="G885">
        <f>Mod0.3.dat!G877</f>
        <v>0.35</v>
      </c>
      <c r="H885">
        <f>Mod0.3.dat!H877</f>
        <v>0.44700000000000001</v>
      </c>
      <c r="I885">
        <f>Mod0.3.dat!I877</f>
        <v>0.51900000000000002</v>
      </c>
      <c r="J885">
        <f>Mod0.3.dat!J877</f>
        <v>0.71599999999999997</v>
      </c>
      <c r="K885">
        <f>Mod0.3.dat!K877</f>
        <v>0.82</v>
      </c>
      <c r="L885">
        <f>Mod0.3.dat!L877</f>
        <v>1.073</v>
      </c>
      <c r="M885">
        <f>Mod0.3.dat!M877</f>
        <v>1.8540000000000001</v>
      </c>
    </row>
    <row r="886" spans="2:13" x14ac:dyDescent="0.3">
      <c r="B886">
        <f>Mod0.3.dat!B878</f>
        <v>5.1999999999999998E-2</v>
      </c>
      <c r="C886">
        <f>Mod0.3.dat!C878</f>
        <v>9.5000000000000001E-2</v>
      </c>
      <c r="D886">
        <f>Mod0.3.dat!D878</f>
        <v>0.14899999999999999</v>
      </c>
      <c r="E886">
        <f>Mod0.3.dat!E878</f>
        <v>0.24199999999999999</v>
      </c>
      <c r="F886">
        <f>Mod0.3.dat!F878</f>
        <v>0.29399999999999998</v>
      </c>
      <c r="G886">
        <f>Mod0.3.dat!G878</f>
        <v>0.34</v>
      </c>
      <c r="H886">
        <f>Mod0.3.dat!H878</f>
        <v>0.40699999999999997</v>
      </c>
      <c r="I886">
        <f>Mod0.3.dat!I878</f>
        <v>0.503</v>
      </c>
      <c r="J886">
        <f>Mod0.3.dat!J878</f>
        <v>0.63700000000000001</v>
      </c>
      <c r="K886">
        <f>Mod0.3.dat!K878</f>
        <v>0.76500000000000001</v>
      </c>
      <c r="L886">
        <f>Mod0.3.dat!L878</f>
        <v>1.1839999999999999</v>
      </c>
      <c r="M886">
        <f>Mod0.3.dat!M878</f>
        <v>1.9</v>
      </c>
    </row>
    <row r="887" spans="2:13" x14ac:dyDescent="0.3">
      <c r="B887">
        <f>Mod0.3.dat!B879</f>
        <v>5.5199999999999999E-2</v>
      </c>
      <c r="C887">
        <f>Mod0.3.dat!C879</f>
        <v>8.5000000000000006E-2</v>
      </c>
      <c r="D887">
        <f>Mod0.3.dat!D879</f>
        <v>0.16600000000000001</v>
      </c>
      <c r="E887">
        <f>Mod0.3.dat!E879</f>
        <v>0.20699999999999999</v>
      </c>
      <c r="F887">
        <f>Mod0.3.dat!F879</f>
        <v>0.26900000000000002</v>
      </c>
      <c r="G887">
        <f>Mod0.3.dat!G879</f>
        <v>0.32300000000000001</v>
      </c>
      <c r="H887">
        <f>Mod0.3.dat!H879</f>
        <v>0.378</v>
      </c>
      <c r="I887">
        <f>Mod0.3.dat!I879</f>
        <v>0.47199999999999998</v>
      </c>
      <c r="J887">
        <f>Mod0.3.dat!J879</f>
        <v>0.53600000000000003</v>
      </c>
      <c r="K887">
        <f>Mod0.3.dat!K879</f>
        <v>0.64400000000000002</v>
      </c>
      <c r="L887">
        <f>Mod0.3.dat!L879</f>
        <v>0.98699999999999999</v>
      </c>
      <c r="M887">
        <f>Mod0.3.dat!M879</f>
        <v>1.1850000000000001</v>
      </c>
    </row>
    <row r="888" spans="2:13" x14ac:dyDescent="0.3">
      <c r="B888">
        <f>Mod0.3.dat!B880</f>
        <v>7.0400000000000004E-2</v>
      </c>
      <c r="C888">
        <f>Mod0.3.dat!C880</f>
        <v>9.9000000000000005E-2</v>
      </c>
      <c r="D888">
        <f>Mod0.3.dat!D880</f>
        <v>0.122</v>
      </c>
      <c r="E888">
        <f>Mod0.3.dat!E880</f>
        <v>0.23</v>
      </c>
      <c r="F888">
        <f>Mod0.3.dat!F880</f>
        <v>0.27300000000000002</v>
      </c>
      <c r="G888">
        <f>Mod0.3.dat!G880</f>
        <v>0.32</v>
      </c>
      <c r="H888">
        <f>Mod0.3.dat!H880</f>
        <v>0.374</v>
      </c>
      <c r="I888">
        <f>Mod0.3.dat!I880</f>
        <v>0.46100000000000002</v>
      </c>
      <c r="J888">
        <f>Mod0.3.dat!J880</f>
        <v>0.59599999999999997</v>
      </c>
      <c r="K888">
        <f>Mod0.3.dat!K880</f>
        <v>0.70899999999999996</v>
      </c>
      <c r="L888">
        <f>Mod0.3.dat!L880</f>
        <v>1.196</v>
      </c>
      <c r="M888">
        <f>Mod0.3.dat!M880</f>
        <v>1.7689999999999999</v>
      </c>
    </row>
    <row r="889" spans="2:13" x14ac:dyDescent="0.3">
      <c r="B889">
        <f>Mod0.3.dat!B881</f>
        <v>3.4599999999999999E-2</v>
      </c>
      <c r="C889">
        <f>Mod0.3.dat!C881</f>
        <v>0.13500000000000001</v>
      </c>
      <c r="D889">
        <f>Mod0.3.dat!D881</f>
        <v>0.154</v>
      </c>
      <c r="E889">
        <f>Mod0.3.dat!E881</f>
        <v>0.185</v>
      </c>
      <c r="F889">
        <f>Mod0.3.dat!F881</f>
        <v>0.26600000000000001</v>
      </c>
      <c r="G889">
        <f>Mod0.3.dat!G881</f>
        <v>0.33</v>
      </c>
      <c r="H889">
        <f>Mod0.3.dat!H881</f>
        <v>0.38300000000000001</v>
      </c>
      <c r="I889">
        <f>Mod0.3.dat!I881</f>
        <v>0.44900000000000001</v>
      </c>
      <c r="J889">
        <f>Mod0.3.dat!J881</f>
        <v>0.57699999999999996</v>
      </c>
      <c r="K889">
        <f>Mod0.3.dat!K881</f>
        <v>0.68500000000000005</v>
      </c>
      <c r="L889">
        <f>Mod0.3.dat!L881</f>
        <v>1.012</v>
      </c>
      <c r="M889">
        <f>Mod0.3.dat!M881</f>
        <v>1.8460000000000001</v>
      </c>
    </row>
    <row r="890" spans="2:13" x14ac:dyDescent="0.3">
      <c r="B890">
        <f>Mod0.3.dat!B882</f>
        <v>5.7500000000000002E-2</v>
      </c>
      <c r="C890">
        <f>Mod0.3.dat!C882</f>
        <v>0.14799999999999999</v>
      </c>
      <c r="D890">
        <f>Mod0.3.dat!D882</f>
        <v>0.18099999999999999</v>
      </c>
      <c r="E890">
        <f>Mod0.3.dat!E882</f>
        <v>0.223</v>
      </c>
      <c r="F890">
        <f>Mod0.3.dat!F882</f>
        <v>0.27</v>
      </c>
      <c r="G890">
        <f>Mod0.3.dat!G882</f>
        <v>0.33900000000000002</v>
      </c>
      <c r="H890">
        <f>Mod0.3.dat!H882</f>
        <v>0.39800000000000002</v>
      </c>
      <c r="I890">
        <f>Mod0.3.dat!I882</f>
        <v>0.47299999999999998</v>
      </c>
      <c r="J890">
        <f>Mod0.3.dat!J882</f>
        <v>0.57299999999999995</v>
      </c>
      <c r="K890">
        <f>Mod0.3.dat!K882</f>
        <v>0.79600000000000004</v>
      </c>
      <c r="L890">
        <f>Mod0.3.dat!L882</f>
        <v>1.3759999999999999</v>
      </c>
      <c r="M890">
        <f>Mod0.3.dat!M882</f>
        <v>1.647</v>
      </c>
    </row>
    <row r="891" spans="2:13" x14ac:dyDescent="0.3">
      <c r="B891">
        <f>Mod0.3.dat!B883</f>
        <v>7.2700000000000001E-2</v>
      </c>
      <c r="C891">
        <f>Mod0.3.dat!C883</f>
        <v>7.4999999999999997E-2</v>
      </c>
      <c r="D891">
        <f>Mod0.3.dat!D883</f>
        <v>0.17199999999999999</v>
      </c>
      <c r="E891">
        <f>Mod0.3.dat!E883</f>
        <v>0.247</v>
      </c>
      <c r="F891">
        <f>Mod0.3.dat!F883</f>
        <v>0.28599999999999998</v>
      </c>
      <c r="G891">
        <f>Mod0.3.dat!G883</f>
        <v>0.34599999999999997</v>
      </c>
      <c r="H891">
        <f>Mod0.3.dat!H883</f>
        <v>0.42699999999999999</v>
      </c>
      <c r="I891">
        <f>Mod0.3.dat!I883</f>
        <v>0.51800000000000002</v>
      </c>
      <c r="J891">
        <f>Mod0.3.dat!J883</f>
        <v>0.64</v>
      </c>
      <c r="K891">
        <f>Mod0.3.dat!K883</f>
        <v>0.84399999999999997</v>
      </c>
      <c r="L891">
        <f>Mod0.3.dat!L883</f>
        <v>1.351</v>
      </c>
      <c r="M891">
        <f>Mod0.3.dat!M883</f>
        <v>2.11</v>
      </c>
    </row>
    <row r="892" spans="2:13" x14ac:dyDescent="0.3">
      <c r="B892">
        <f>Mod0.3.dat!B884</f>
        <v>7.5999999999999998E-2</v>
      </c>
      <c r="C892">
        <f>Mod0.3.dat!C884</f>
        <v>0.11700000000000001</v>
      </c>
      <c r="D892">
        <f>Mod0.3.dat!D884</f>
        <v>0.14000000000000001</v>
      </c>
      <c r="E892">
        <f>Mod0.3.dat!E884</f>
        <v>0.191</v>
      </c>
      <c r="F892">
        <f>Mod0.3.dat!F884</f>
        <v>0.27</v>
      </c>
      <c r="G892">
        <f>Mod0.3.dat!G884</f>
        <v>0.35699999999999998</v>
      </c>
      <c r="H892">
        <f>Mod0.3.dat!H884</f>
        <v>0.434</v>
      </c>
      <c r="I892">
        <f>Mod0.3.dat!I884</f>
        <v>0.503</v>
      </c>
      <c r="J892">
        <f>Mod0.3.dat!J884</f>
        <v>0.57699999999999996</v>
      </c>
      <c r="K892">
        <f>Mod0.3.dat!K884</f>
        <v>0.68899999999999995</v>
      </c>
      <c r="L892">
        <f>Mod0.3.dat!L884</f>
        <v>1.089</v>
      </c>
      <c r="M892">
        <f>Mod0.3.dat!M884</f>
        <v>1.9790000000000001</v>
      </c>
    </row>
    <row r="893" spans="2:13" x14ac:dyDescent="0.3">
      <c r="B893">
        <f>Mod0.3.dat!B885</f>
        <v>0.1003</v>
      </c>
      <c r="C893">
        <f>Mod0.3.dat!C885</f>
        <v>0.124</v>
      </c>
      <c r="D893">
        <f>Mod0.3.dat!D885</f>
        <v>0.159</v>
      </c>
      <c r="E893">
        <f>Mod0.3.dat!E885</f>
        <v>0.19700000000000001</v>
      </c>
      <c r="F893">
        <f>Mod0.3.dat!F885</f>
        <v>0.23300000000000001</v>
      </c>
      <c r="G893">
        <f>Mod0.3.dat!G885</f>
        <v>0.34200000000000003</v>
      </c>
      <c r="H893">
        <f>Mod0.3.dat!H885</f>
        <v>0.44400000000000001</v>
      </c>
      <c r="I893">
        <f>Mod0.3.dat!I885</f>
        <v>0.51200000000000001</v>
      </c>
      <c r="J893">
        <f>Mod0.3.dat!J885</f>
        <v>0.58799999999999997</v>
      </c>
      <c r="K893">
        <f>Mod0.3.dat!K885</f>
        <v>0.75</v>
      </c>
      <c r="L893">
        <f>Mod0.3.dat!L885</f>
        <v>1.012</v>
      </c>
      <c r="M893">
        <f>Mod0.3.dat!M885</f>
        <v>1.3720000000000001</v>
      </c>
    </row>
    <row r="894" spans="2:13" x14ac:dyDescent="0.3">
      <c r="B894">
        <f>Mod0.3.dat!B886</f>
        <v>5.1999999999999998E-2</v>
      </c>
      <c r="C894">
        <f>Mod0.3.dat!C886</f>
        <v>0.10299999999999999</v>
      </c>
      <c r="D894">
        <f>Mod0.3.dat!D886</f>
        <v>0.22</v>
      </c>
      <c r="E894">
        <f>Mod0.3.dat!E886</f>
        <v>0.24099999999999999</v>
      </c>
      <c r="F894">
        <f>Mod0.3.dat!F886</f>
        <v>0.27800000000000002</v>
      </c>
      <c r="G894">
        <f>Mod0.3.dat!G886</f>
        <v>0.33900000000000002</v>
      </c>
      <c r="H894">
        <f>Mod0.3.dat!H886</f>
        <v>0.46700000000000003</v>
      </c>
      <c r="I894">
        <f>Mod0.3.dat!I886</f>
        <v>0.58499999999999996</v>
      </c>
      <c r="J894">
        <f>Mod0.3.dat!J886</f>
        <v>0.70199999999999996</v>
      </c>
      <c r="K894">
        <f>Mod0.3.dat!K886</f>
        <v>0.77900000000000003</v>
      </c>
      <c r="L894">
        <f>Mod0.3.dat!L886</f>
        <v>0.88</v>
      </c>
      <c r="M894">
        <f>Mod0.3.dat!M886</f>
        <v>1.538</v>
      </c>
    </row>
    <row r="895" spans="2:13" x14ac:dyDescent="0.3">
      <c r="B895">
        <f>Mod0.3.dat!B887</f>
        <v>6.4399999999999999E-2</v>
      </c>
      <c r="C895">
        <f>Mod0.3.dat!C887</f>
        <v>9.0999999999999998E-2</v>
      </c>
      <c r="D895">
        <f>Mod0.3.dat!D887</f>
        <v>0.153</v>
      </c>
      <c r="E895">
        <f>Mod0.3.dat!E887</f>
        <v>0.26400000000000001</v>
      </c>
      <c r="F895">
        <f>Mod0.3.dat!F887</f>
        <v>0.309</v>
      </c>
      <c r="G895">
        <f>Mod0.3.dat!G887</f>
        <v>0.373</v>
      </c>
      <c r="H895">
        <f>Mod0.3.dat!H887</f>
        <v>0.46100000000000002</v>
      </c>
      <c r="I895">
        <f>Mod0.3.dat!I887</f>
        <v>0.58199999999999996</v>
      </c>
      <c r="J895">
        <f>Mod0.3.dat!J887</f>
        <v>0.69399999999999995</v>
      </c>
      <c r="K895">
        <f>Mod0.3.dat!K887</f>
        <v>0.83499999999999996</v>
      </c>
      <c r="L895">
        <f>Mod0.3.dat!L887</f>
        <v>0.97</v>
      </c>
      <c r="M895">
        <f>Mod0.3.dat!M887</f>
        <v>1.5980000000000001</v>
      </c>
    </row>
    <row r="896" spans="2:13" x14ac:dyDescent="0.3">
      <c r="B896">
        <f>Mod0.3.dat!B888</f>
        <v>3.7199999999999997E-2</v>
      </c>
      <c r="C896">
        <f>Mod0.3.dat!C888</f>
        <v>0.106</v>
      </c>
      <c r="D896">
        <f>Mod0.3.dat!D888</f>
        <v>0.13200000000000001</v>
      </c>
      <c r="E896">
        <f>Mod0.3.dat!E888</f>
        <v>0.186</v>
      </c>
      <c r="F896">
        <f>Mod0.3.dat!F888</f>
        <v>0.27100000000000002</v>
      </c>
      <c r="G896">
        <f>Mod0.3.dat!G888</f>
        <v>0.38100000000000001</v>
      </c>
      <c r="H896">
        <f>Mod0.3.dat!H888</f>
        <v>0.45100000000000001</v>
      </c>
      <c r="I896">
        <f>Mod0.3.dat!I888</f>
        <v>0.54200000000000004</v>
      </c>
      <c r="J896">
        <f>Mod0.3.dat!J888</f>
        <v>0.66700000000000004</v>
      </c>
      <c r="K896">
        <f>Mod0.3.dat!K888</f>
        <v>0.78700000000000003</v>
      </c>
      <c r="L896">
        <f>Mod0.3.dat!L888</f>
        <v>0.90100000000000002</v>
      </c>
      <c r="M896">
        <f>Mod0.3.dat!M888</f>
        <v>1.0529999999999999</v>
      </c>
    </row>
    <row r="897" spans="2:13" x14ac:dyDescent="0.3">
      <c r="B897">
        <f>Mod0.3.dat!B889</f>
        <v>6.2600000000000003E-2</v>
      </c>
      <c r="C897">
        <f>Mod0.3.dat!C889</f>
        <v>8.3000000000000004E-2</v>
      </c>
      <c r="D897">
        <f>Mod0.3.dat!D889</f>
        <v>0.11799999999999999</v>
      </c>
      <c r="E897">
        <f>Mod0.3.dat!E889</f>
        <v>0.17699999999999999</v>
      </c>
      <c r="F897">
        <f>Mod0.3.dat!F889</f>
        <v>0.23899999999999999</v>
      </c>
      <c r="G897">
        <f>Mod0.3.dat!G889</f>
        <v>0.27500000000000002</v>
      </c>
      <c r="H897">
        <f>Mod0.3.dat!H889</f>
        <v>0.40899999999999997</v>
      </c>
      <c r="I897">
        <f>Mod0.3.dat!I889</f>
        <v>0.52400000000000002</v>
      </c>
      <c r="J897">
        <f>Mod0.3.dat!J889</f>
        <v>0.59399999999999997</v>
      </c>
      <c r="K897">
        <f>Mod0.3.dat!K889</f>
        <v>0.70899999999999996</v>
      </c>
      <c r="L897">
        <f>Mod0.3.dat!L889</f>
        <v>0.85099999999999998</v>
      </c>
      <c r="M897">
        <f>Mod0.3.dat!M889</f>
        <v>1.046</v>
      </c>
    </row>
    <row r="898" spans="2:13" x14ac:dyDescent="0.3">
      <c r="B898">
        <f>Mod0.3.dat!B890</f>
        <v>1.0999999999999999E-2</v>
      </c>
      <c r="C898">
        <f>Mod0.3.dat!C890</f>
        <v>8.8999999999999996E-2</v>
      </c>
      <c r="D898">
        <f>Mod0.3.dat!D890</f>
        <v>0.121</v>
      </c>
      <c r="E898">
        <f>Mod0.3.dat!E890</f>
        <v>0.18099999999999999</v>
      </c>
      <c r="F898">
        <f>Mod0.3.dat!F890</f>
        <v>0.246</v>
      </c>
      <c r="G898">
        <f>Mod0.3.dat!G890</f>
        <v>0.32</v>
      </c>
      <c r="H898">
        <f>Mod0.3.dat!H890</f>
        <v>0.40799999999999997</v>
      </c>
      <c r="I898">
        <f>Mod0.3.dat!I890</f>
        <v>0.57899999999999996</v>
      </c>
      <c r="J898">
        <f>Mod0.3.dat!J890</f>
        <v>0.71899999999999997</v>
      </c>
      <c r="K898">
        <f>Mod0.3.dat!K890</f>
        <v>0.85299999999999998</v>
      </c>
      <c r="L898">
        <f>Mod0.3.dat!L890</f>
        <v>0.96499999999999997</v>
      </c>
      <c r="M898">
        <f>Mod0.3.dat!M890</f>
        <v>1.1739999999999999</v>
      </c>
    </row>
    <row r="899" spans="2:13" x14ac:dyDescent="0.3">
      <c r="B899">
        <f>Mod0.3.dat!B891</f>
        <v>4.1200000000000001E-2</v>
      </c>
      <c r="C899">
        <f>Mod0.3.dat!C891</f>
        <v>8.4000000000000005E-2</v>
      </c>
      <c r="D899">
        <f>Mod0.3.dat!D891</f>
        <v>0.112</v>
      </c>
      <c r="E899">
        <f>Mod0.3.dat!E891</f>
        <v>0.224</v>
      </c>
      <c r="F899">
        <f>Mod0.3.dat!F891</f>
        <v>0.27</v>
      </c>
      <c r="G899">
        <f>Mod0.3.dat!G891</f>
        <v>0.33600000000000002</v>
      </c>
      <c r="H899">
        <f>Mod0.3.dat!H891</f>
        <v>0.46200000000000002</v>
      </c>
      <c r="I899">
        <f>Mod0.3.dat!I891</f>
        <v>0.64300000000000002</v>
      </c>
      <c r="J899">
        <f>Mod0.3.dat!J891</f>
        <v>0.80800000000000005</v>
      </c>
      <c r="K899">
        <f>Mod0.3.dat!K891</f>
        <v>0.86799999999999999</v>
      </c>
      <c r="L899">
        <f>Mod0.3.dat!L891</f>
        <v>1.0580000000000001</v>
      </c>
      <c r="M899">
        <f>Mod0.3.dat!M891</f>
        <v>1.421</v>
      </c>
    </row>
    <row r="900" spans="2:13" x14ac:dyDescent="0.3">
      <c r="B900">
        <f>Mod0.3.dat!B892</f>
        <v>7.0000000000000007E-2</v>
      </c>
      <c r="C900">
        <f>Mod0.3.dat!C892</f>
        <v>9.8000000000000004E-2</v>
      </c>
      <c r="D900">
        <f>Mod0.3.dat!D892</f>
        <v>0.14499999999999999</v>
      </c>
      <c r="E900">
        <f>Mod0.3.dat!E892</f>
        <v>0.192</v>
      </c>
      <c r="F900">
        <f>Mod0.3.dat!F892</f>
        <v>0.27</v>
      </c>
      <c r="G900">
        <f>Mod0.3.dat!G892</f>
        <v>0.34</v>
      </c>
      <c r="H900">
        <f>Mod0.3.dat!H892</f>
        <v>0.42899999999999999</v>
      </c>
      <c r="I900">
        <f>Mod0.3.dat!I892</f>
        <v>0.57699999999999996</v>
      </c>
      <c r="J900">
        <f>Mod0.3.dat!J892</f>
        <v>0.80700000000000005</v>
      </c>
      <c r="K900">
        <f>Mod0.3.dat!K892</f>
        <v>0.96499999999999997</v>
      </c>
      <c r="L900">
        <f>Mod0.3.dat!L892</f>
        <v>1.115</v>
      </c>
      <c r="M900">
        <f>Mod0.3.dat!M892</f>
        <v>1.367</v>
      </c>
    </row>
    <row r="901" spans="2:13" x14ac:dyDescent="0.3">
      <c r="B901">
        <f>Mod0.3.dat!B893</f>
        <v>6.1199999999999997E-2</v>
      </c>
      <c r="C901">
        <f>Mod0.3.dat!C893</f>
        <v>9.1999999999999998E-2</v>
      </c>
      <c r="D901">
        <f>Mod0.3.dat!D893</f>
        <v>0.151</v>
      </c>
      <c r="E901">
        <f>Mod0.3.dat!E893</f>
        <v>0.191</v>
      </c>
      <c r="F901">
        <f>Mod0.3.dat!F893</f>
        <v>0.28000000000000003</v>
      </c>
      <c r="G901">
        <f>Mod0.3.dat!G893</f>
        <v>0.35199999999999998</v>
      </c>
      <c r="H901">
        <f>Mod0.3.dat!H893</f>
        <v>0.52400000000000002</v>
      </c>
      <c r="I901">
        <f>Mod0.3.dat!I893</f>
        <v>0.68300000000000005</v>
      </c>
      <c r="J901">
        <f>Mod0.3.dat!J893</f>
        <v>0.94499999999999995</v>
      </c>
      <c r="K901">
        <f>Mod0.3.dat!K893</f>
        <v>1.216</v>
      </c>
      <c r="L901">
        <f>Mod0.3.dat!L893</f>
        <v>1.4259999999999999</v>
      </c>
      <c r="M901">
        <f>Mod0.3.dat!M893</f>
        <v>1.4770000000000001</v>
      </c>
    </row>
    <row r="902" spans="2:13" x14ac:dyDescent="0.3">
      <c r="B902">
        <f>Mod0.3.dat!B894</f>
        <v>0.10440000000000001</v>
      </c>
      <c r="C902">
        <f>Mod0.3.dat!C894</f>
        <v>0.106</v>
      </c>
      <c r="D902">
        <f>Mod0.3.dat!D894</f>
        <v>0.14599999999999999</v>
      </c>
      <c r="E902">
        <f>Mod0.3.dat!E894</f>
        <v>0.20100000000000001</v>
      </c>
      <c r="F902">
        <f>Mod0.3.dat!F894</f>
        <v>0.26</v>
      </c>
      <c r="G902">
        <f>Mod0.3.dat!G894</f>
        <v>0.35499999999999998</v>
      </c>
      <c r="H902">
        <f>Mod0.3.dat!H894</f>
        <v>0.495</v>
      </c>
      <c r="I902">
        <f>Mod0.3.dat!I894</f>
        <v>0.68300000000000005</v>
      </c>
      <c r="J902">
        <f>Mod0.3.dat!J894</f>
        <v>0.88400000000000001</v>
      </c>
      <c r="K902">
        <f>Mod0.3.dat!K894</f>
        <v>1.0880000000000001</v>
      </c>
      <c r="L902">
        <f>Mod0.3.dat!L894</f>
        <v>1.4670000000000001</v>
      </c>
      <c r="M902">
        <f>Mod0.3.dat!M894</f>
        <v>1.647</v>
      </c>
    </row>
    <row r="903" spans="2:13" x14ac:dyDescent="0.3">
      <c r="B903">
        <f>Mod0.3.dat!B895</f>
        <v>8.4099999999999994E-2</v>
      </c>
      <c r="C903">
        <f>Mod0.3.dat!C895</f>
        <v>0.128</v>
      </c>
      <c r="D903">
        <f>Mod0.3.dat!D895</f>
        <v>0.13800000000000001</v>
      </c>
      <c r="E903">
        <f>Mod0.3.dat!E895</f>
        <v>0.17799999999999999</v>
      </c>
      <c r="F903">
        <f>Mod0.3.dat!F895</f>
        <v>0.248</v>
      </c>
      <c r="G903">
        <f>Mod0.3.dat!G895</f>
        <v>0.34</v>
      </c>
      <c r="H903">
        <f>Mod0.3.dat!H895</f>
        <v>0.54500000000000004</v>
      </c>
      <c r="I903">
        <f>Mod0.3.dat!I895</f>
        <v>0.80600000000000005</v>
      </c>
      <c r="J903">
        <f>Mod0.3.dat!J895</f>
        <v>1.0349999999999999</v>
      </c>
      <c r="K903">
        <f>Mod0.3.dat!K895</f>
        <v>1.246</v>
      </c>
      <c r="L903">
        <f>Mod0.3.dat!L895</f>
        <v>1.4119999999999999</v>
      </c>
      <c r="M903">
        <f>Mod0.3.dat!M895</f>
        <v>1.655</v>
      </c>
    </row>
    <row r="904" spans="2:13" x14ac:dyDescent="0.3">
      <c r="B904">
        <f>Mod0.3.dat!B896</f>
        <v>8.9499999999999996E-2</v>
      </c>
      <c r="C904">
        <f>Mod0.3.dat!C896</f>
        <v>0.109</v>
      </c>
      <c r="D904">
        <f>Mod0.3.dat!D896</f>
        <v>0.13400000000000001</v>
      </c>
      <c r="E904">
        <f>Mod0.3.dat!E896</f>
        <v>0.17399999999999999</v>
      </c>
      <c r="F904">
        <f>Mod0.3.dat!F896</f>
        <v>0.25</v>
      </c>
      <c r="G904">
        <f>Mod0.3.dat!G896</f>
        <v>0.33100000000000002</v>
      </c>
      <c r="H904">
        <f>Mod0.3.dat!H896</f>
        <v>0.46500000000000002</v>
      </c>
      <c r="I904">
        <f>Mod0.3.dat!I896</f>
        <v>0.74199999999999999</v>
      </c>
      <c r="J904">
        <f>Mod0.3.dat!J896</f>
        <v>1.0209999999999999</v>
      </c>
      <c r="K904">
        <f>Mod0.3.dat!K896</f>
        <v>1.258</v>
      </c>
      <c r="L904">
        <f>Mod0.3.dat!L896</f>
        <v>1.3759999999999999</v>
      </c>
      <c r="M904">
        <f>Mod0.3.dat!M896</f>
        <v>1.776</v>
      </c>
    </row>
    <row r="905" spans="2:13" x14ac:dyDescent="0.3">
      <c r="B905">
        <f>Mod0.3.dat!B897</f>
        <v>4.2599999999999999E-2</v>
      </c>
      <c r="C905">
        <f>Mod0.3.dat!C897</f>
        <v>6.4000000000000001E-2</v>
      </c>
      <c r="D905">
        <f>Mod0.3.dat!D897</f>
        <v>0.16300000000000001</v>
      </c>
      <c r="E905">
        <f>Mod0.3.dat!E897</f>
        <v>0.19600000000000001</v>
      </c>
      <c r="F905">
        <f>Mod0.3.dat!F897</f>
        <v>0.255</v>
      </c>
      <c r="G905">
        <f>Mod0.3.dat!G897</f>
        <v>0.34599999999999997</v>
      </c>
      <c r="H905">
        <f>Mod0.3.dat!H897</f>
        <v>0.46600000000000003</v>
      </c>
      <c r="I905">
        <f>Mod0.3.dat!I897</f>
        <v>0.75600000000000001</v>
      </c>
      <c r="J905">
        <f>Mod0.3.dat!J897</f>
        <v>0.999</v>
      </c>
      <c r="K905">
        <f>Mod0.3.dat!K897</f>
        <v>1.141</v>
      </c>
      <c r="L905">
        <f>Mod0.3.dat!L897</f>
        <v>1.228</v>
      </c>
      <c r="M905">
        <f>Mod0.3.dat!M897</f>
        <v>1.5629999999999999</v>
      </c>
    </row>
    <row r="906" spans="2:13" x14ac:dyDescent="0.3">
      <c r="B906">
        <f>Mod0.3.dat!B898</f>
        <v>6.5600000000000006E-2</v>
      </c>
      <c r="C906">
        <f>Mod0.3.dat!C898</f>
        <v>9.8000000000000004E-2</v>
      </c>
      <c r="D906">
        <f>Mod0.3.dat!D898</f>
        <v>0.122</v>
      </c>
      <c r="E906">
        <f>Mod0.3.dat!E898</f>
        <v>0.17899999999999999</v>
      </c>
      <c r="F906">
        <f>Mod0.3.dat!F898</f>
        <v>0.25800000000000001</v>
      </c>
      <c r="G906">
        <f>Mod0.3.dat!G898</f>
        <v>0.32500000000000001</v>
      </c>
      <c r="H906">
        <f>Mod0.3.dat!H898</f>
        <v>0.46100000000000002</v>
      </c>
      <c r="I906">
        <f>Mod0.3.dat!I898</f>
        <v>0.61399999999999999</v>
      </c>
      <c r="J906">
        <f>Mod0.3.dat!J898</f>
        <v>0.82799999999999996</v>
      </c>
      <c r="K906">
        <f>Mod0.3.dat!K898</f>
        <v>1.0740000000000001</v>
      </c>
      <c r="L906">
        <f>Mod0.3.dat!L898</f>
        <v>1.36</v>
      </c>
      <c r="M906">
        <f>Mod0.3.dat!M898</f>
        <v>1.671</v>
      </c>
    </row>
    <row r="907" spans="2:13" x14ac:dyDescent="0.3">
      <c r="B907">
        <f>Mod0.3.dat!B899</f>
        <v>3.09E-2</v>
      </c>
      <c r="C907">
        <f>Mod0.3.dat!C899</f>
        <v>7.3999999999999996E-2</v>
      </c>
      <c r="D907">
        <f>Mod0.3.dat!D899</f>
        <v>0.13</v>
      </c>
      <c r="E907">
        <f>Mod0.3.dat!E899</f>
        <v>0.2</v>
      </c>
      <c r="F907">
        <f>Mod0.3.dat!F899</f>
        <v>0.25700000000000001</v>
      </c>
      <c r="G907">
        <f>Mod0.3.dat!G899</f>
        <v>0.32900000000000001</v>
      </c>
      <c r="H907">
        <f>Mod0.3.dat!H899</f>
        <v>0.44500000000000001</v>
      </c>
      <c r="I907">
        <f>Mod0.3.dat!I899</f>
        <v>0.64500000000000002</v>
      </c>
      <c r="J907">
        <f>Mod0.3.dat!J899</f>
        <v>0.88300000000000001</v>
      </c>
      <c r="K907">
        <f>Mod0.3.dat!K899</f>
        <v>1.1020000000000001</v>
      </c>
      <c r="L907">
        <f>Mod0.3.dat!L899</f>
        <v>1.321</v>
      </c>
      <c r="M907">
        <f>Mod0.3.dat!M899</f>
        <v>1.649</v>
      </c>
    </row>
    <row r="908" spans="2:13" x14ac:dyDescent="0.3">
      <c r="B908">
        <f>Mod0.3.dat!B900</f>
        <v>3.5799999999999998E-2</v>
      </c>
      <c r="C908">
        <f>Mod0.3.dat!C900</f>
        <v>8.5999999999999993E-2</v>
      </c>
      <c r="D908">
        <f>Mod0.3.dat!D900</f>
        <v>0.11700000000000001</v>
      </c>
      <c r="E908">
        <f>Mod0.3.dat!E900</f>
        <v>0.186</v>
      </c>
      <c r="F908">
        <f>Mod0.3.dat!F900</f>
        <v>0.245</v>
      </c>
      <c r="G908">
        <f>Mod0.3.dat!G900</f>
        <v>0.307</v>
      </c>
      <c r="H908">
        <f>Mod0.3.dat!H900</f>
        <v>0.4</v>
      </c>
      <c r="I908">
        <f>Mod0.3.dat!I900</f>
        <v>0.56399999999999995</v>
      </c>
      <c r="J908">
        <f>Mod0.3.dat!J900</f>
        <v>0.76800000000000002</v>
      </c>
      <c r="K908">
        <f>Mod0.3.dat!K900</f>
        <v>1.0049999999999999</v>
      </c>
      <c r="L908">
        <f>Mod0.3.dat!L900</f>
        <v>1.2090000000000001</v>
      </c>
      <c r="M908">
        <f>Mod0.3.dat!M900</f>
        <v>1.5369999999999999</v>
      </c>
    </row>
    <row r="909" spans="2:13" x14ac:dyDescent="0.3">
      <c r="B909">
        <f>Mod0.3.dat!B901</f>
        <v>3.4099999999999998E-2</v>
      </c>
      <c r="C909">
        <f>Mod0.3.dat!C901</f>
        <v>0.08</v>
      </c>
      <c r="D909">
        <f>Mod0.3.dat!D901</f>
        <v>0.158</v>
      </c>
      <c r="E909">
        <f>Mod0.3.dat!E901</f>
        <v>0.193</v>
      </c>
      <c r="F909">
        <f>Mod0.3.dat!F901</f>
        <v>0.247</v>
      </c>
      <c r="G909">
        <f>Mod0.3.dat!G901</f>
        <v>0.307</v>
      </c>
      <c r="H909">
        <f>Mod0.3.dat!H901</f>
        <v>0.38700000000000001</v>
      </c>
      <c r="I909">
        <f>Mod0.3.dat!I901</f>
        <v>0.52800000000000002</v>
      </c>
      <c r="J909">
        <f>Mod0.3.dat!J901</f>
        <v>0.7</v>
      </c>
      <c r="K909">
        <f>Mod0.3.dat!K901</f>
        <v>0.89700000000000002</v>
      </c>
      <c r="L909">
        <f>Mod0.3.dat!L901</f>
        <v>1.087</v>
      </c>
      <c r="M909">
        <f>Mod0.3.dat!M901</f>
        <v>1.5409999999999999</v>
      </c>
    </row>
    <row r="910" spans="2:13" x14ac:dyDescent="0.3">
      <c r="B910">
        <f>Mod0.3.dat!B902</f>
        <v>2.9100000000000001E-2</v>
      </c>
      <c r="C910">
        <f>Mod0.3.dat!C902</f>
        <v>7.4999999999999997E-2</v>
      </c>
      <c r="D910">
        <f>Mod0.3.dat!D902</f>
        <v>0.113</v>
      </c>
      <c r="E910">
        <f>Mod0.3.dat!E902</f>
        <v>0.19600000000000001</v>
      </c>
      <c r="F910">
        <f>Mod0.3.dat!F902</f>
        <v>0.25900000000000001</v>
      </c>
      <c r="G910">
        <f>Mod0.3.dat!G902</f>
        <v>0.318</v>
      </c>
      <c r="H910">
        <f>Mod0.3.dat!H902</f>
        <v>0.39900000000000002</v>
      </c>
      <c r="I910">
        <f>Mod0.3.dat!I902</f>
        <v>0.51700000000000002</v>
      </c>
      <c r="J910">
        <f>Mod0.3.dat!J902</f>
        <v>0.64100000000000001</v>
      </c>
      <c r="K910">
        <f>Mod0.3.dat!K902</f>
        <v>0.76700000000000002</v>
      </c>
      <c r="L910">
        <f>Mod0.3.dat!L902</f>
        <v>0.91800000000000004</v>
      </c>
      <c r="M910">
        <f>Mod0.3.dat!M902</f>
        <v>1.296</v>
      </c>
    </row>
    <row r="911" spans="2:13" x14ac:dyDescent="0.3">
      <c r="B911">
        <f>Mod0.3.dat!B903</f>
        <v>3.2800000000000003E-2</v>
      </c>
      <c r="C911">
        <f>Mod0.3.dat!C903</f>
        <v>7.5999999999999998E-2</v>
      </c>
      <c r="D911">
        <f>Mod0.3.dat!D903</f>
        <v>0.11600000000000001</v>
      </c>
      <c r="E911">
        <f>Mod0.3.dat!E903</f>
        <v>0.14099999999999999</v>
      </c>
      <c r="F911">
        <f>Mod0.3.dat!F903</f>
        <v>0.26100000000000001</v>
      </c>
      <c r="G911">
        <f>Mod0.3.dat!G903</f>
        <v>0.35</v>
      </c>
      <c r="H911">
        <f>Mod0.3.dat!H903</f>
        <v>0.41899999999999998</v>
      </c>
      <c r="I911">
        <f>Mod0.3.dat!I903</f>
        <v>0.51600000000000001</v>
      </c>
      <c r="J911">
        <f>Mod0.3.dat!J903</f>
        <v>0.63100000000000001</v>
      </c>
      <c r="K911">
        <f>Mod0.3.dat!K903</f>
        <v>0.752</v>
      </c>
      <c r="L911">
        <f>Mod0.3.dat!L903</f>
        <v>0.92400000000000004</v>
      </c>
      <c r="M911">
        <f>Mod0.3.dat!M903</f>
        <v>1.2629999999999999</v>
      </c>
    </row>
    <row r="912" spans="2:13" x14ac:dyDescent="0.3">
      <c r="B912">
        <f>Mod0.3.dat!B904</f>
        <v>8.6300000000000002E-2</v>
      </c>
      <c r="C912">
        <f>Mod0.3.dat!C904</f>
        <v>7.3999999999999996E-2</v>
      </c>
      <c r="D912">
        <f>Mod0.3.dat!D904</f>
        <v>0.121</v>
      </c>
      <c r="E912">
        <f>Mod0.3.dat!E904</f>
        <v>0.17199999999999999</v>
      </c>
      <c r="F912">
        <f>Mod0.3.dat!F904</f>
        <v>0.22600000000000001</v>
      </c>
      <c r="G912">
        <f>Mod0.3.dat!G904</f>
        <v>0.33100000000000002</v>
      </c>
      <c r="H912">
        <f>Mod0.3.dat!H904</f>
        <v>0.43099999999999999</v>
      </c>
      <c r="I912">
        <f>Mod0.3.dat!I904</f>
        <v>0.51</v>
      </c>
      <c r="J912">
        <f>Mod0.3.dat!J904</f>
        <v>0.621</v>
      </c>
      <c r="K912">
        <f>Mod0.3.dat!K904</f>
        <v>0.75600000000000001</v>
      </c>
      <c r="L912">
        <f>Mod0.3.dat!L904</f>
        <v>0.90300000000000002</v>
      </c>
      <c r="M912">
        <f>Mod0.3.dat!M904</f>
        <v>1.177</v>
      </c>
    </row>
    <row r="913" spans="1:18" x14ac:dyDescent="0.3">
      <c r="B913">
        <f>Mod0.3.dat!B905</f>
        <v>3.5799999999999998E-2</v>
      </c>
      <c r="C913">
        <f>Mod0.3.dat!C905</f>
        <v>4.8300000000000003E-2</v>
      </c>
      <c r="D913">
        <f>Mod0.3.dat!D905</f>
        <v>6.88E-2</v>
      </c>
      <c r="E913">
        <f>Mod0.3.dat!E905</f>
        <v>0.18579999999999999</v>
      </c>
      <c r="F913">
        <f>Mod0.3.dat!F905</f>
        <v>0.25380000000000003</v>
      </c>
      <c r="G913">
        <f>Mod0.3.dat!G905</f>
        <v>0.31240000000000001</v>
      </c>
      <c r="H913">
        <f>Mod0.3.dat!H905</f>
        <v>0.41560000000000002</v>
      </c>
      <c r="I913">
        <f>Mod0.3.dat!I905</f>
        <v>0.51519999999999999</v>
      </c>
      <c r="J913">
        <f>Mod0.3.dat!J905</f>
        <v>0.60529999999999995</v>
      </c>
      <c r="K913">
        <f>Mod0.3.dat!K905</f>
        <v>0.71919999999999995</v>
      </c>
      <c r="L913">
        <f>Mod0.3.dat!L905</f>
        <v>0.86129999999999995</v>
      </c>
      <c r="M913">
        <f>Mod0.3.dat!M905</f>
        <v>1.1479999999999999</v>
      </c>
    </row>
    <row r="914" spans="1:18" x14ac:dyDescent="0.3">
      <c r="B914">
        <f>Mod0.3.dat!B906</f>
        <v>1.38E-2</v>
      </c>
      <c r="C914">
        <f>Mod0.3.dat!C906</f>
        <v>4.53E-2</v>
      </c>
      <c r="D914">
        <f>Mod0.3.dat!D906</f>
        <v>0.109</v>
      </c>
      <c r="E914">
        <f>Mod0.3.dat!E906</f>
        <v>0.14230000000000001</v>
      </c>
      <c r="F914">
        <f>Mod0.3.dat!F906</f>
        <v>0.253</v>
      </c>
      <c r="G914">
        <f>Mod0.3.dat!G906</f>
        <v>0.32990000000000003</v>
      </c>
      <c r="H914">
        <f>Mod0.3.dat!H906</f>
        <v>0.41120000000000001</v>
      </c>
      <c r="I914">
        <f>Mod0.3.dat!I906</f>
        <v>0.53159999999999996</v>
      </c>
      <c r="J914">
        <f>Mod0.3.dat!J906</f>
        <v>0.625</v>
      </c>
      <c r="K914">
        <f>Mod0.3.dat!K906</f>
        <v>0.76429999999999998</v>
      </c>
      <c r="L914">
        <f>Mod0.3.dat!L906</f>
        <v>0.88600000000000001</v>
      </c>
      <c r="M914">
        <f>Mod0.3.dat!M906</f>
        <v>1.1439999999999999</v>
      </c>
    </row>
    <row r="915" spans="1:18" x14ac:dyDescent="0.3">
      <c r="B915">
        <f>Mod0.3.dat!B907</f>
        <v>1.38E-2</v>
      </c>
      <c r="C915">
        <f>Mod0.3.dat!C907</f>
        <v>5.21E-2</v>
      </c>
      <c r="D915">
        <f>Mod0.3.dat!D907</f>
        <v>0.1013</v>
      </c>
      <c r="E915">
        <f>Mod0.3.dat!E907</f>
        <v>0.17469999999999999</v>
      </c>
      <c r="F915">
        <f>Mod0.3.dat!F907</f>
        <v>0.23649999999999999</v>
      </c>
      <c r="G915">
        <f>Mod0.3.dat!G907</f>
        <v>0.31330000000000002</v>
      </c>
      <c r="H915">
        <f>Mod0.3.dat!H907</f>
        <v>0.41489999999999999</v>
      </c>
      <c r="I915">
        <f>Mod0.3.dat!I907</f>
        <v>0.53859999999999997</v>
      </c>
      <c r="J915">
        <f>Mod0.3.dat!J907</f>
        <v>0.64880000000000004</v>
      </c>
      <c r="K915">
        <f>Mod0.3.dat!K907</f>
        <v>0.7873</v>
      </c>
      <c r="L915">
        <f>Mod0.3.dat!L907</f>
        <v>0.96350000000000002</v>
      </c>
      <c r="M915">
        <f>Mod0.3.dat!M907</f>
        <v>1.4730000000000001</v>
      </c>
    </row>
    <row r="916" spans="1:18" x14ac:dyDescent="0.3">
      <c r="B916">
        <f>Mod0.3.dat!B908</f>
        <v>1.9300000000000001E-2</v>
      </c>
      <c r="C916">
        <f>Mod0.3.dat!C908</f>
        <v>6.6699999999999995E-2</v>
      </c>
      <c r="D916">
        <f>Mod0.3.dat!D908</f>
        <v>0.10059999999999999</v>
      </c>
      <c r="E916">
        <f>Mod0.3.dat!E908</f>
        <v>0.19009999999999999</v>
      </c>
      <c r="F916">
        <f>Mod0.3.dat!F908</f>
        <v>0.28720000000000001</v>
      </c>
      <c r="G916">
        <f>Mod0.3.dat!G908</f>
        <v>0.35320000000000001</v>
      </c>
      <c r="H916">
        <f>Mod0.3.dat!H908</f>
        <v>0.46639999999999998</v>
      </c>
      <c r="I916">
        <f>Mod0.3.dat!I908</f>
        <v>0.61299999999999999</v>
      </c>
      <c r="J916">
        <f>Mod0.3.dat!J908</f>
        <v>0.77349999999999997</v>
      </c>
      <c r="K916">
        <f>Mod0.3.dat!K908</f>
        <v>0.92259999999999998</v>
      </c>
      <c r="L916">
        <f>Mod0.3.dat!L908</f>
        <v>1.1733</v>
      </c>
      <c r="M916">
        <f>Mod0.3.dat!M908</f>
        <v>1.514</v>
      </c>
    </row>
    <row r="917" spans="1:18" x14ac:dyDescent="0.3">
      <c r="B917">
        <f>Mod0.3.dat!B909</f>
        <v>7.3000000000000001E-3</v>
      </c>
      <c r="C917">
        <f>Mod0.3.dat!C909</f>
        <v>1.4E-2</v>
      </c>
      <c r="D917">
        <f>Mod0.3.dat!D909</f>
        <v>8.1500000000000003E-2</v>
      </c>
      <c r="E917">
        <f>Mod0.3.dat!E909</f>
        <v>0.20180000000000001</v>
      </c>
      <c r="F917">
        <f>Mod0.3.dat!F909</f>
        <v>0.26350000000000001</v>
      </c>
      <c r="G917">
        <f>Mod0.3.dat!G909</f>
        <v>0.3528</v>
      </c>
      <c r="H917">
        <f>Mod0.3.dat!H909</f>
        <v>0.4758</v>
      </c>
      <c r="I917">
        <f>Mod0.3.dat!I909</f>
        <v>0.55789999999999995</v>
      </c>
      <c r="J917">
        <f>Mod0.3.dat!J909</f>
        <v>0.71050000000000002</v>
      </c>
      <c r="K917">
        <f>Mod0.3.dat!K909</f>
        <v>0.91169999999999995</v>
      </c>
      <c r="L917">
        <f>Mod0.3.dat!L909</f>
        <v>1.1462000000000001</v>
      </c>
      <c r="M917">
        <f>Mod0.3.dat!M909</f>
        <v>1.6</v>
      </c>
    </row>
    <row r="918" spans="1:18" s="3" customFormat="1" x14ac:dyDescent="0.3">
      <c r="A918" s="2"/>
      <c r="B918" s="3" t="s">
        <v>32</v>
      </c>
      <c r="C918" s="3" t="s">
        <v>33</v>
      </c>
      <c r="D918" s="3" t="s">
        <v>34</v>
      </c>
      <c r="E918" s="3" t="s">
        <v>35</v>
      </c>
      <c r="F918" s="3">
        <v>1000</v>
      </c>
    </row>
    <row r="919" spans="1:18" x14ac:dyDescent="0.3">
      <c r="B919">
        <v>5.0999999999999997E-2</v>
      </c>
      <c r="C919">
        <v>8.8400000000000006E-2</v>
      </c>
      <c r="D919">
        <v>0.13400000000000001</v>
      </c>
      <c r="E919">
        <v>0.19500000000000001</v>
      </c>
      <c r="F919">
        <v>0.26119999999999999</v>
      </c>
      <c r="G919">
        <v>0.32800000000000001</v>
      </c>
      <c r="H919">
        <v>0.41839999999999999</v>
      </c>
      <c r="I919">
        <v>0.53439999999999999</v>
      </c>
      <c r="J919">
        <v>0.68140000000000001</v>
      </c>
      <c r="K919">
        <v>0.84260000000000002</v>
      </c>
      <c r="L919">
        <v>1.0705</v>
      </c>
      <c r="M919">
        <v>1.4589000000000001</v>
      </c>
      <c r="N919" t="s">
        <v>0</v>
      </c>
      <c r="O919" t="s">
        <v>78</v>
      </c>
      <c r="P919" t="s">
        <v>92</v>
      </c>
      <c r="Q919" t="s">
        <v>52</v>
      </c>
      <c r="R919" t="s">
        <v>93</v>
      </c>
    </row>
    <row r="920" spans="1:18" s="3" customFormat="1" x14ac:dyDescent="0.3">
      <c r="A920" s="2"/>
      <c r="B920" s="3" t="s">
        <v>36</v>
      </c>
      <c r="C920" s="3" t="s">
        <v>34</v>
      </c>
      <c r="D920" s="3" t="s">
        <v>35</v>
      </c>
      <c r="E920" s="3">
        <v>6</v>
      </c>
      <c r="F920" s="3">
        <v>7</v>
      </c>
      <c r="G920" s="3">
        <v>8</v>
      </c>
      <c r="H920" s="3">
        <v>9</v>
      </c>
      <c r="I920" s="3">
        <v>10</v>
      </c>
      <c r="J920" s="3">
        <v>11</v>
      </c>
      <c r="K920" s="3">
        <v>12</v>
      </c>
    </row>
    <row r="921" spans="1:18" x14ac:dyDescent="0.3">
      <c r="B921">
        <v>7.2426484999999999E-2</v>
      </c>
      <c r="C921">
        <v>0.31216866900000001</v>
      </c>
      <c r="D921">
        <v>0.72511949799999997</v>
      </c>
      <c r="E921">
        <v>0.93877383700000006</v>
      </c>
      <c r="F921">
        <v>0.98890386200000002</v>
      </c>
      <c r="G921">
        <v>0.99807326500000004</v>
      </c>
      <c r="H921">
        <v>0.99966798599999995</v>
      </c>
      <c r="I921">
        <v>0.99994286300000002</v>
      </c>
      <c r="J921">
        <v>0.99999016900000004</v>
      </c>
      <c r="K921">
        <v>0.99999830899999997</v>
      </c>
      <c r="L921">
        <v>0.99999970900000001</v>
      </c>
      <c r="M921">
        <v>0.99999994999999997</v>
      </c>
    </row>
    <row r="922" spans="1:18" s="3" customFormat="1" x14ac:dyDescent="0.3">
      <c r="A922" s="2"/>
      <c r="B922" s="3" t="s">
        <v>37</v>
      </c>
      <c r="C922" s="3" t="s">
        <v>3</v>
      </c>
      <c r="D922" s="3" t="s">
        <v>38</v>
      </c>
    </row>
    <row r="923" spans="1:18" x14ac:dyDescent="0.3">
      <c r="B923">
        <v>10.5</v>
      </c>
    </row>
    <row r="924" spans="1:18" s="3" customFormat="1" x14ac:dyDescent="0.3">
      <c r="A924" s="2"/>
      <c r="B924" s="3" t="s">
        <v>39</v>
      </c>
      <c r="C924" s="3" t="s">
        <v>40</v>
      </c>
    </row>
    <row r="925" spans="1:18" x14ac:dyDescent="0.3"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8" x14ac:dyDescent="0.3">
      <c r="B926">
        <v>0</v>
      </c>
      <c r="C926">
        <v>0.76249999999999996</v>
      </c>
      <c r="D926">
        <v>0.2215</v>
      </c>
      <c r="E926">
        <v>1.5900000000000001E-2</v>
      </c>
      <c r="F926">
        <v>2.0000000000000001E-4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8" x14ac:dyDescent="0.3">
      <c r="B927">
        <v>0</v>
      </c>
      <c r="C927">
        <v>0.24399999999999999</v>
      </c>
      <c r="D927">
        <v>0.51170000000000004</v>
      </c>
      <c r="E927">
        <v>0.2253</v>
      </c>
      <c r="F927">
        <v>1.8499999999999999E-2</v>
      </c>
      <c r="G927">
        <v>2.9999999999999997E-4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8" x14ac:dyDescent="0.3">
      <c r="B928">
        <v>0</v>
      </c>
      <c r="C928">
        <v>2.1700000000000001E-2</v>
      </c>
      <c r="D928">
        <v>0.22900000000000001</v>
      </c>
      <c r="E928">
        <v>0.49909999999999999</v>
      </c>
      <c r="F928">
        <v>0.22869999999999999</v>
      </c>
      <c r="G928">
        <v>2.1299999999999999E-2</v>
      </c>
      <c r="H928">
        <v>4.0000000000000002E-4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2:13" x14ac:dyDescent="0.3">
      <c r="B929">
        <v>0</v>
      </c>
      <c r="C929">
        <v>5.0000000000000001E-4</v>
      </c>
      <c r="D929">
        <v>2.4299999999999999E-2</v>
      </c>
      <c r="E929">
        <v>0.23200000000000001</v>
      </c>
      <c r="F929">
        <v>0.48699999999999999</v>
      </c>
      <c r="G929">
        <v>0.2316</v>
      </c>
      <c r="H929">
        <v>2.4299999999999999E-2</v>
      </c>
      <c r="I929">
        <v>5.0000000000000001E-4</v>
      </c>
      <c r="J929">
        <v>0</v>
      </c>
      <c r="K929">
        <v>0</v>
      </c>
      <c r="L929">
        <v>0</v>
      </c>
      <c r="M929">
        <v>0</v>
      </c>
    </row>
    <row r="930" spans="2:13" x14ac:dyDescent="0.3">
      <c r="B930">
        <v>0</v>
      </c>
      <c r="C930">
        <v>0</v>
      </c>
      <c r="D930">
        <v>6.9999999999999999E-4</v>
      </c>
      <c r="E930">
        <v>2.7400000000000001E-2</v>
      </c>
      <c r="F930">
        <v>0.23400000000000001</v>
      </c>
      <c r="G930">
        <v>0.47549999999999998</v>
      </c>
      <c r="H930">
        <v>0.2341</v>
      </c>
      <c r="I930">
        <v>2.7400000000000001E-2</v>
      </c>
      <c r="J930">
        <v>6.9999999999999999E-4</v>
      </c>
      <c r="K930">
        <v>0</v>
      </c>
      <c r="L930">
        <v>0</v>
      </c>
      <c r="M930">
        <v>0</v>
      </c>
    </row>
    <row r="931" spans="2:13" x14ac:dyDescent="0.3">
      <c r="B931">
        <v>0</v>
      </c>
      <c r="C931">
        <v>0</v>
      </c>
      <c r="D931">
        <v>0</v>
      </c>
      <c r="E931">
        <v>1E-3</v>
      </c>
      <c r="F931">
        <v>3.0599999999999999E-2</v>
      </c>
      <c r="G931">
        <v>0.23599999999999999</v>
      </c>
      <c r="H931">
        <v>0.46439999999999998</v>
      </c>
      <c r="I931">
        <v>0.23619999999999999</v>
      </c>
      <c r="J931">
        <v>3.0599999999999999E-2</v>
      </c>
      <c r="K931">
        <v>1E-3</v>
      </c>
      <c r="L931">
        <v>0</v>
      </c>
      <c r="M931">
        <v>0</v>
      </c>
    </row>
    <row r="932" spans="2:13" x14ac:dyDescent="0.3">
      <c r="B932">
        <v>0</v>
      </c>
      <c r="C932">
        <v>0</v>
      </c>
      <c r="D932">
        <v>0</v>
      </c>
      <c r="E932">
        <v>0</v>
      </c>
      <c r="F932">
        <v>1.2999999999999999E-3</v>
      </c>
      <c r="G932">
        <v>3.3799999999999997E-2</v>
      </c>
      <c r="H932">
        <v>0.23799999999999999</v>
      </c>
      <c r="I932">
        <v>0.45379999999999998</v>
      </c>
      <c r="J932">
        <v>0.23799999999999999</v>
      </c>
      <c r="K932">
        <v>3.3799999999999997E-2</v>
      </c>
      <c r="L932">
        <v>1.2999999999999999E-3</v>
      </c>
      <c r="M932">
        <v>0</v>
      </c>
    </row>
    <row r="933" spans="2:13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1.6000000000000001E-3</v>
      </c>
      <c r="H933">
        <v>3.7199999999999997E-2</v>
      </c>
      <c r="I933">
        <v>0.2394</v>
      </c>
      <c r="J933">
        <v>0.44359999999999999</v>
      </c>
      <c r="K933">
        <v>0.2394</v>
      </c>
      <c r="L933">
        <v>3.7199999999999997E-2</v>
      </c>
      <c r="M933">
        <v>1.6000000000000001E-3</v>
      </c>
    </row>
    <row r="934" spans="2:13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2E-3</v>
      </c>
      <c r="I934">
        <v>4.0500000000000001E-2</v>
      </c>
      <c r="J934">
        <v>0.24049999999999999</v>
      </c>
      <c r="K934">
        <v>0.43390000000000001</v>
      </c>
      <c r="L934">
        <v>0.24049999999999999</v>
      </c>
      <c r="M934">
        <v>4.2599999999999999E-2</v>
      </c>
    </row>
    <row r="935" spans="2:13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2.5000000000000001E-3</v>
      </c>
      <c r="J935">
        <v>4.3900000000000002E-2</v>
      </c>
      <c r="K935">
        <v>0.24129999999999999</v>
      </c>
      <c r="L935">
        <v>0.42449999999999999</v>
      </c>
      <c r="M935">
        <v>0.28770000000000001</v>
      </c>
    </row>
    <row r="936" spans="2:13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1E-4</v>
      </c>
      <c r="J936">
        <v>3.0999999999999999E-3</v>
      </c>
      <c r="K936">
        <v>4.7300000000000002E-2</v>
      </c>
      <c r="L936">
        <v>0.24179999999999999</v>
      </c>
      <c r="M936">
        <v>0.70779999999999998</v>
      </c>
    </row>
  </sheetData>
  <conditionalFormatting sqref="M201:M243">
    <cfRule type="colorScale" priority="48">
      <colorScale>
        <cfvo type="min"/>
        <cfvo type="max"/>
        <color rgb="FFFCFCFF"/>
        <color rgb="FFF8696B"/>
      </colorScale>
    </cfRule>
  </conditionalFormatting>
  <conditionalFormatting sqref="L201:L243">
    <cfRule type="colorScale" priority="47">
      <colorScale>
        <cfvo type="min"/>
        <cfvo type="max"/>
        <color rgb="FFFCFCFF"/>
        <color rgb="FFF8696B"/>
      </colorScale>
    </cfRule>
  </conditionalFormatting>
  <conditionalFormatting sqref="K201:K243">
    <cfRule type="colorScale" priority="46">
      <colorScale>
        <cfvo type="min"/>
        <cfvo type="max"/>
        <color rgb="FFFCFCFF"/>
        <color rgb="FFF8696B"/>
      </colorScale>
    </cfRule>
  </conditionalFormatting>
  <conditionalFormatting sqref="J201:J243">
    <cfRule type="colorScale" priority="45">
      <colorScale>
        <cfvo type="min"/>
        <cfvo type="max"/>
        <color rgb="FFFCFCFF"/>
        <color rgb="FFF8696B"/>
      </colorScale>
    </cfRule>
  </conditionalFormatting>
  <conditionalFormatting sqref="I201:I243">
    <cfRule type="colorScale" priority="44">
      <colorScale>
        <cfvo type="min"/>
        <cfvo type="max"/>
        <color rgb="FFFCFCFF"/>
        <color rgb="FFF8696B"/>
      </colorScale>
    </cfRule>
  </conditionalFormatting>
  <conditionalFormatting sqref="H201:H243">
    <cfRule type="colorScale" priority="43">
      <colorScale>
        <cfvo type="min"/>
        <cfvo type="max"/>
        <color rgb="FFFCFCFF"/>
        <color rgb="FFF8696B"/>
      </colorScale>
    </cfRule>
  </conditionalFormatting>
  <conditionalFormatting sqref="G201:G243">
    <cfRule type="colorScale" priority="42">
      <colorScale>
        <cfvo type="min"/>
        <cfvo type="max"/>
        <color rgb="FFFCFCFF"/>
        <color rgb="FFF8696B"/>
      </colorScale>
    </cfRule>
  </conditionalFormatting>
  <conditionalFormatting sqref="F201:F243">
    <cfRule type="colorScale" priority="41">
      <colorScale>
        <cfvo type="min"/>
        <cfvo type="max"/>
        <color rgb="FFFCFCFF"/>
        <color rgb="FFF8696B"/>
      </colorScale>
    </cfRule>
  </conditionalFormatting>
  <conditionalFormatting sqref="E201:E243">
    <cfRule type="colorScale" priority="40">
      <colorScale>
        <cfvo type="min"/>
        <cfvo type="max"/>
        <color rgb="FFFCFCFF"/>
        <color rgb="FFF8696B"/>
      </colorScale>
    </cfRule>
  </conditionalFormatting>
  <conditionalFormatting sqref="D201:D243">
    <cfRule type="colorScale" priority="39">
      <colorScale>
        <cfvo type="min"/>
        <cfvo type="max"/>
        <color rgb="FFFCFCFF"/>
        <color rgb="FFF8696B"/>
      </colorScale>
    </cfRule>
  </conditionalFormatting>
  <conditionalFormatting sqref="C201:C243">
    <cfRule type="colorScale" priority="38">
      <colorScale>
        <cfvo type="min"/>
        <cfvo type="max"/>
        <color rgb="FFFCFCFF"/>
        <color rgb="FFF8696B"/>
      </colorScale>
    </cfRule>
  </conditionalFormatting>
  <conditionalFormatting sqref="B201:B243">
    <cfRule type="colorScale" priority="37">
      <colorScale>
        <cfvo type="min"/>
        <cfvo type="max"/>
        <color rgb="FFFCFCFF"/>
        <color rgb="FFF8696B"/>
      </colorScale>
    </cfRule>
  </conditionalFormatting>
  <conditionalFormatting sqref="M245:M287">
    <cfRule type="colorScale" priority="36">
      <colorScale>
        <cfvo type="min"/>
        <cfvo type="max"/>
        <color rgb="FFFCFCFF"/>
        <color rgb="FFF8696B"/>
      </colorScale>
    </cfRule>
  </conditionalFormatting>
  <conditionalFormatting sqref="L245:L287">
    <cfRule type="colorScale" priority="35">
      <colorScale>
        <cfvo type="min"/>
        <cfvo type="max"/>
        <color rgb="FFFCFCFF"/>
        <color rgb="FFF8696B"/>
      </colorScale>
    </cfRule>
  </conditionalFormatting>
  <conditionalFormatting sqref="K245:K287">
    <cfRule type="colorScale" priority="34">
      <colorScale>
        <cfvo type="min"/>
        <cfvo type="max"/>
        <color rgb="FFFCFCFF"/>
        <color rgb="FFF8696B"/>
      </colorScale>
    </cfRule>
  </conditionalFormatting>
  <conditionalFormatting sqref="J245:J287">
    <cfRule type="colorScale" priority="33">
      <colorScale>
        <cfvo type="min"/>
        <cfvo type="max"/>
        <color rgb="FFFCFCFF"/>
        <color rgb="FFF8696B"/>
      </colorScale>
    </cfRule>
  </conditionalFormatting>
  <conditionalFormatting sqref="I245:I287">
    <cfRule type="colorScale" priority="32">
      <colorScale>
        <cfvo type="min"/>
        <cfvo type="max"/>
        <color rgb="FFFCFCFF"/>
        <color rgb="FFF8696B"/>
      </colorScale>
    </cfRule>
  </conditionalFormatting>
  <conditionalFormatting sqref="H245:H287">
    <cfRule type="colorScale" priority="31">
      <colorScale>
        <cfvo type="min"/>
        <cfvo type="max"/>
        <color rgb="FFFCFCFF"/>
        <color rgb="FFF8696B"/>
      </colorScale>
    </cfRule>
  </conditionalFormatting>
  <conditionalFormatting sqref="G245:G287">
    <cfRule type="colorScale" priority="30">
      <colorScale>
        <cfvo type="min"/>
        <cfvo type="max"/>
        <color rgb="FFFCFCFF"/>
        <color rgb="FFF8696B"/>
      </colorScale>
    </cfRule>
  </conditionalFormatting>
  <conditionalFormatting sqref="F245:F287">
    <cfRule type="colorScale" priority="29">
      <colorScale>
        <cfvo type="min"/>
        <cfvo type="max"/>
        <color rgb="FFFCFCFF"/>
        <color rgb="FFF8696B"/>
      </colorScale>
    </cfRule>
  </conditionalFormatting>
  <conditionalFormatting sqref="E245:E287">
    <cfRule type="colorScale" priority="28">
      <colorScale>
        <cfvo type="min"/>
        <cfvo type="max"/>
        <color rgb="FFFCFCFF"/>
        <color rgb="FFF8696B"/>
      </colorScale>
    </cfRule>
  </conditionalFormatting>
  <conditionalFormatting sqref="D245:D287">
    <cfRule type="colorScale" priority="27">
      <colorScale>
        <cfvo type="min"/>
        <cfvo type="max"/>
        <color rgb="FFFCFCFF"/>
        <color rgb="FFF8696B"/>
      </colorScale>
    </cfRule>
  </conditionalFormatting>
  <conditionalFormatting sqref="C245:C287">
    <cfRule type="colorScale" priority="26">
      <colorScale>
        <cfvo type="min"/>
        <cfvo type="max"/>
        <color rgb="FFFCFCFF"/>
        <color rgb="FFF8696B"/>
      </colorScale>
    </cfRule>
  </conditionalFormatting>
  <conditionalFormatting sqref="B245:B287">
    <cfRule type="colorScale" priority="25">
      <colorScale>
        <cfvo type="min"/>
        <cfvo type="max"/>
        <color rgb="FFFCFCFF"/>
        <color rgb="FFF8696B"/>
      </colorScale>
    </cfRule>
  </conditionalFormatting>
  <conditionalFormatting sqref="M289:M331">
    <cfRule type="colorScale" priority="24">
      <colorScale>
        <cfvo type="min"/>
        <cfvo type="max"/>
        <color rgb="FFFCFCFF"/>
        <color rgb="FFF8696B"/>
      </colorScale>
    </cfRule>
  </conditionalFormatting>
  <conditionalFormatting sqref="L289:L331">
    <cfRule type="colorScale" priority="23">
      <colorScale>
        <cfvo type="min"/>
        <cfvo type="max"/>
        <color rgb="FFFCFCFF"/>
        <color rgb="FFF8696B"/>
      </colorScale>
    </cfRule>
  </conditionalFormatting>
  <conditionalFormatting sqref="K289:K331">
    <cfRule type="colorScale" priority="22">
      <colorScale>
        <cfvo type="min"/>
        <cfvo type="max"/>
        <color rgb="FFFCFCFF"/>
        <color rgb="FFF8696B"/>
      </colorScale>
    </cfRule>
  </conditionalFormatting>
  <conditionalFormatting sqref="J289:J331">
    <cfRule type="colorScale" priority="21">
      <colorScale>
        <cfvo type="min"/>
        <cfvo type="max"/>
        <color rgb="FFFCFCFF"/>
        <color rgb="FFF8696B"/>
      </colorScale>
    </cfRule>
  </conditionalFormatting>
  <conditionalFormatting sqref="I289:I331">
    <cfRule type="colorScale" priority="20">
      <colorScale>
        <cfvo type="min"/>
        <cfvo type="max"/>
        <color rgb="FFFCFCFF"/>
        <color rgb="FFF8696B"/>
      </colorScale>
    </cfRule>
  </conditionalFormatting>
  <conditionalFormatting sqref="H289:H331">
    <cfRule type="colorScale" priority="19">
      <colorScale>
        <cfvo type="min"/>
        <cfvo type="max"/>
        <color rgb="FFFCFCFF"/>
        <color rgb="FFF8696B"/>
      </colorScale>
    </cfRule>
  </conditionalFormatting>
  <conditionalFormatting sqref="G289:G331">
    <cfRule type="colorScale" priority="18">
      <colorScale>
        <cfvo type="min"/>
        <cfvo type="max"/>
        <color rgb="FFFCFCFF"/>
        <color rgb="FFF8696B"/>
      </colorScale>
    </cfRule>
  </conditionalFormatting>
  <conditionalFormatting sqref="F289:F331">
    <cfRule type="colorScale" priority="17">
      <colorScale>
        <cfvo type="min"/>
        <cfvo type="max"/>
        <color rgb="FFFCFCFF"/>
        <color rgb="FFF8696B"/>
      </colorScale>
    </cfRule>
  </conditionalFormatting>
  <conditionalFormatting sqref="E289:E331">
    <cfRule type="colorScale" priority="16">
      <colorScale>
        <cfvo type="min"/>
        <cfvo type="max"/>
        <color rgb="FFFCFCFF"/>
        <color rgb="FFF8696B"/>
      </colorScale>
    </cfRule>
  </conditionalFormatting>
  <conditionalFormatting sqref="D289:D331">
    <cfRule type="colorScale" priority="15">
      <colorScale>
        <cfvo type="min"/>
        <cfvo type="max"/>
        <color rgb="FFFCFCFF"/>
        <color rgb="FFF8696B"/>
      </colorScale>
    </cfRule>
  </conditionalFormatting>
  <conditionalFormatting sqref="C289:C331">
    <cfRule type="colorScale" priority="14">
      <colorScale>
        <cfvo type="min"/>
        <cfvo type="max"/>
        <color rgb="FFFCFCFF"/>
        <color rgb="FFF8696B"/>
      </colorScale>
    </cfRule>
  </conditionalFormatting>
  <conditionalFormatting sqref="B289:B331">
    <cfRule type="colorScale" priority="13">
      <colorScale>
        <cfvo type="min"/>
        <cfvo type="max"/>
        <color rgb="FFFCFCFF"/>
        <color rgb="FFF8696B"/>
      </colorScale>
    </cfRule>
  </conditionalFormatting>
  <conditionalFormatting sqref="M333:M375">
    <cfRule type="colorScale" priority="12">
      <colorScale>
        <cfvo type="min"/>
        <cfvo type="max"/>
        <color rgb="FFFCFCFF"/>
        <color rgb="FFF8696B"/>
      </colorScale>
    </cfRule>
  </conditionalFormatting>
  <conditionalFormatting sqref="L333:L375">
    <cfRule type="colorScale" priority="11">
      <colorScale>
        <cfvo type="min"/>
        <cfvo type="max"/>
        <color rgb="FFFCFCFF"/>
        <color rgb="FFF8696B"/>
      </colorScale>
    </cfRule>
  </conditionalFormatting>
  <conditionalFormatting sqref="K333:K375">
    <cfRule type="colorScale" priority="10">
      <colorScale>
        <cfvo type="min"/>
        <cfvo type="max"/>
        <color rgb="FFFCFCFF"/>
        <color rgb="FFF8696B"/>
      </colorScale>
    </cfRule>
  </conditionalFormatting>
  <conditionalFormatting sqref="J333:J375">
    <cfRule type="colorScale" priority="9">
      <colorScale>
        <cfvo type="min"/>
        <cfvo type="max"/>
        <color rgb="FFFCFCFF"/>
        <color rgb="FFF8696B"/>
      </colorScale>
    </cfRule>
  </conditionalFormatting>
  <conditionalFormatting sqref="I333:I375">
    <cfRule type="colorScale" priority="8">
      <colorScale>
        <cfvo type="min"/>
        <cfvo type="max"/>
        <color rgb="FFFCFCFF"/>
        <color rgb="FFF8696B"/>
      </colorScale>
    </cfRule>
  </conditionalFormatting>
  <conditionalFormatting sqref="H333:H375">
    <cfRule type="colorScale" priority="7">
      <colorScale>
        <cfvo type="min"/>
        <cfvo type="max"/>
        <color rgb="FFFCFCFF"/>
        <color rgb="FFF8696B"/>
      </colorScale>
    </cfRule>
  </conditionalFormatting>
  <conditionalFormatting sqref="G333:G375">
    <cfRule type="colorScale" priority="6">
      <colorScale>
        <cfvo type="min"/>
        <cfvo type="max"/>
        <color rgb="FFFCFCFF"/>
        <color rgb="FFF8696B"/>
      </colorScale>
    </cfRule>
  </conditionalFormatting>
  <conditionalFormatting sqref="F333:F375">
    <cfRule type="colorScale" priority="5">
      <colorScale>
        <cfvo type="min"/>
        <cfvo type="max"/>
        <color rgb="FFFCFCFF"/>
        <color rgb="FFF8696B"/>
      </colorScale>
    </cfRule>
  </conditionalFormatting>
  <conditionalFormatting sqref="E333:E375">
    <cfRule type="colorScale" priority="4">
      <colorScale>
        <cfvo type="min"/>
        <cfvo type="max"/>
        <color rgb="FFFCFCFF"/>
        <color rgb="FFF8696B"/>
      </colorScale>
    </cfRule>
  </conditionalFormatting>
  <conditionalFormatting sqref="D333:D375">
    <cfRule type="colorScale" priority="3">
      <colorScale>
        <cfvo type="min"/>
        <cfvo type="max"/>
        <color rgb="FFFCFCFF"/>
        <color rgb="FFF8696B"/>
      </colorScale>
    </cfRule>
  </conditionalFormatting>
  <conditionalFormatting sqref="C333:C375">
    <cfRule type="colorScale" priority="2">
      <colorScale>
        <cfvo type="min"/>
        <cfvo type="max"/>
        <color rgb="FFFCFCFF"/>
        <color rgb="FFF8696B"/>
      </colorScale>
    </cfRule>
  </conditionalFormatting>
  <conditionalFormatting sqref="B333:B37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6"/>
  <sheetViews>
    <sheetView showGridLines="0" topLeftCell="AC919" workbookViewId="0">
      <selection activeCell="B1" sqref="B1:AR936"/>
    </sheetView>
  </sheetViews>
  <sheetFormatPr defaultRowHeight="14.4" x14ac:dyDescent="0.3"/>
  <cols>
    <col min="1" max="1" width="14.5546875" style="1" customWidth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11" t="s">
        <v>138</v>
      </c>
    </row>
    <row r="3" spans="1:42" s="3" customFormat="1" x14ac:dyDescent="0.3">
      <c r="A3" s="2"/>
      <c r="B3" s="3" t="s">
        <v>0</v>
      </c>
      <c r="C3" s="3" t="s">
        <v>48</v>
      </c>
      <c r="D3" s="3" t="s">
        <v>49</v>
      </c>
    </row>
    <row r="4" spans="1:42" x14ac:dyDescent="0.3">
      <c r="B4">
        <v>1970</v>
      </c>
    </row>
    <row r="5" spans="1:42" s="3" customFormat="1" x14ac:dyDescent="0.3">
      <c r="A5" s="2"/>
      <c r="B5" s="3" t="s">
        <v>0</v>
      </c>
      <c r="C5" s="3" t="s">
        <v>50</v>
      </c>
      <c r="D5" s="3" t="s">
        <v>49</v>
      </c>
    </row>
    <row r="6" spans="1:42" x14ac:dyDescent="0.3">
      <c r="B6">
        <v>2012</v>
      </c>
    </row>
    <row r="7" spans="1:42" s="3" customFormat="1" x14ac:dyDescent="0.3">
      <c r="A7" s="2"/>
      <c r="B7" s="3" t="s">
        <v>0</v>
      </c>
      <c r="C7" s="3" t="s">
        <v>48</v>
      </c>
      <c r="D7" s="3" t="s">
        <v>21</v>
      </c>
      <c r="E7" s="3" t="s">
        <v>51</v>
      </c>
      <c r="F7" s="3" t="s">
        <v>52</v>
      </c>
      <c r="G7" s="3">
        <v>1</v>
      </c>
      <c r="H7" s="3" t="s">
        <v>53</v>
      </c>
      <c r="I7" s="3" t="s">
        <v>54</v>
      </c>
    </row>
    <row r="8" spans="1:42" x14ac:dyDescent="0.3">
      <c r="B8">
        <v>1</v>
      </c>
    </row>
    <row r="9" spans="1:42" s="3" customFormat="1" x14ac:dyDescent="0.3">
      <c r="A9" s="2"/>
      <c r="B9" s="3" t="s">
        <v>0</v>
      </c>
      <c r="C9" s="3" t="s">
        <v>50</v>
      </c>
      <c r="D9" s="3" t="s">
        <v>21</v>
      </c>
    </row>
    <row r="10" spans="1:42" x14ac:dyDescent="0.3">
      <c r="B10">
        <v>12</v>
      </c>
    </row>
    <row r="11" spans="1:42" s="3" customFormat="1" x14ac:dyDescent="0.3">
      <c r="A11" s="2"/>
      <c r="B11" s="3" t="s">
        <v>0</v>
      </c>
      <c r="C11" s="3" t="s">
        <v>57</v>
      </c>
      <c r="D11" s="3" t="s">
        <v>3</v>
      </c>
      <c r="E11" s="3" t="s">
        <v>55</v>
      </c>
      <c r="F11" s="3" t="s">
        <v>58</v>
      </c>
    </row>
    <row r="12" spans="1:42" x14ac:dyDescent="0.3">
      <c r="B12">
        <v>41</v>
      </c>
    </row>
    <row r="13" spans="1:42" s="3" customFormat="1" x14ac:dyDescent="0.3">
      <c r="A13" s="2"/>
      <c r="B13" s="3" t="s">
        <v>59</v>
      </c>
      <c r="C13" s="3" t="s">
        <v>56</v>
      </c>
    </row>
    <row r="14" spans="1:42" x14ac:dyDescent="0.3">
      <c r="B14">
        <v>10</v>
      </c>
      <c r="C14">
        <v>11</v>
      </c>
      <c r="D14">
        <v>12</v>
      </c>
      <c r="E14">
        <v>13</v>
      </c>
      <c r="F14">
        <v>14</v>
      </c>
      <c r="G14">
        <v>15</v>
      </c>
      <c r="H14">
        <v>16</v>
      </c>
      <c r="I14">
        <v>17</v>
      </c>
      <c r="J14">
        <v>18</v>
      </c>
      <c r="K14">
        <v>19</v>
      </c>
      <c r="L14">
        <v>20</v>
      </c>
      <c r="M14">
        <v>21</v>
      </c>
      <c r="N14">
        <v>22</v>
      </c>
      <c r="O14">
        <v>23</v>
      </c>
      <c r="P14">
        <v>24</v>
      </c>
      <c r="Q14">
        <v>25</v>
      </c>
      <c r="R14">
        <v>26</v>
      </c>
      <c r="S14">
        <v>27</v>
      </c>
      <c r="T14">
        <v>28</v>
      </c>
      <c r="U14">
        <v>29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35</v>
      </c>
      <c r="AB14">
        <v>36</v>
      </c>
      <c r="AC14">
        <v>37</v>
      </c>
      <c r="AD14">
        <v>38</v>
      </c>
      <c r="AE14">
        <v>39</v>
      </c>
      <c r="AF14">
        <v>40</v>
      </c>
      <c r="AG14">
        <v>41</v>
      </c>
      <c r="AH14">
        <v>42</v>
      </c>
      <c r="AI14">
        <v>43</v>
      </c>
      <c r="AJ14">
        <v>44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50</v>
      </c>
    </row>
    <row r="15" spans="1:42" s="3" customFormat="1" x14ac:dyDescent="0.3">
      <c r="A15" s="2"/>
      <c r="B15" s="3" t="s">
        <v>0</v>
      </c>
      <c r="C15" s="3" t="s">
        <v>5</v>
      </c>
      <c r="D15" s="3" t="s">
        <v>3</v>
      </c>
      <c r="E15" s="3" t="s">
        <v>1</v>
      </c>
    </row>
    <row r="16" spans="1:42" x14ac:dyDescent="0.3">
      <c r="B16">
        <v>4</v>
      </c>
    </row>
    <row r="17" spans="1:44" s="3" customFormat="1" x14ac:dyDescent="0.3">
      <c r="A17" s="2"/>
      <c r="B17" s="3" t="s">
        <v>0</v>
      </c>
      <c r="C17" s="3" t="s">
        <v>2</v>
      </c>
      <c r="D17" s="3" t="s">
        <v>3</v>
      </c>
      <c r="E17" s="3" t="s">
        <v>1</v>
      </c>
    </row>
    <row r="18" spans="1:44" x14ac:dyDescent="0.3">
      <c r="B18" t="s">
        <v>4</v>
      </c>
    </row>
    <row r="19" spans="1:44" s="3" customFormat="1" x14ac:dyDescent="0.3">
      <c r="A19" s="2"/>
      <c r="B19" s="3" t="s">
        <v>135</v>
      </c>
      <c r="C19" s="3" t="s">
        <v>60</v>
      </c>
      <c r="D19" s="3" t="s">
        <v>61</v>
      </c>
      <c r="E19" s="3" t="s">
        <v>62</v>
      </c>
      <c r="F19" s="3" t="s">
        <v>63</v>
      </c>
    </row>
    <row r="20" spans="1:44" s="3" customFormat="1" x14ac:dyDescent="0.3">
      <c r="A20" s="2"/>
      <c r="B20" s="3" t="s">
        <v>0</v>
      </c>
      <c r="C20" s="3">
        <v>1971</v>
      </c>
      <c r="D20" s="3">
        <v>1972</v>
      </c>
      <c r="E20" s="3">
        <v>1973</v>
      </c>
      <c r="F20" s="3">
        <v>1974</v>
      </c>
      <c r="G20" s="3">
        <v>1975</v>
      </c>
      <c r="H20" s="3">
        <v>1976</v>
      </c>
      <c r="I20" s="3">
        <v>1977</v>
      </c>
      <c r="J20" s="3">
        <v>1978</v>
      </c>
      <c r="K20" s="3">
        <v>1979</v>
      </c>
      <c r="L20" s="3">
        <v>1980</v>
      </c>
      <c r="M20" s="3">
        <v>1981</v>
      </c>
      <c r="N20" s="3">
        <v>1982</v>
      </c>
      <c r="O20" s="3">
        <v>1983</v>
      </c>
      <c r="P20" s="3">
        <v>1984</v>
      </c>
      <c r="Q20" s="3">
        <v>1985</v>
      </c>
      <c r="R20" s="3">
        <v>1986</v>
      </c>
      <c r="S20" s="3">
        <v>1987</v>
      </c>
      <c r="T20" s="3">
        <v>1988</v>
      </c>
      <c r="U20" s="3">
        <v>1989</v>
      </c>
      <c r="V20" s="3">
        <v>1990</v>
      </c>
      <c r="W20" s="3">
        <v>1991</v>
      </c>
      <c r="X20" s="3">
        <v>1992</v>
      </c>
      <c r="Y20" s="3">
        <v>1993</v>
      </c>
      <c r="Z20" s="3">
        <v>1994</v>
      </c>
      <c r="AA20" s="3">
        <v>1995</v>
      </c>
      <c r="AB20" s="3">
        <v>1996</v>
      </c>
      <c r="AC20" s="3">
        <v>1997</v>
      </c>
      <c r="AD20" s="3">
        <v>1998</v>
      </c>
      <c r="AE20" s="3">
        <v>1999</v>
      </c>
      <c r="AF20" s="3">
        <v>2000</v>
      </c>
      <c r="AG20" s="3">
        <v>2001</v>
      </c>
      <c r="AH20" s="3">
        <v>2002</v>
      </c>
      <c r="AI20" s="3">
        <v>2003</v>
      </c>
      <c r="AJ20" s="3">
        <v>2004</v>
      </c>
      <c r="AK20" s="3">
        <v>2005</v>
      </c>
      <c r="AL20" s="3">
        <v>2006</v>
      </c>
      <c r="AM20" s="3">
        <v>2007</v>
      </c>
      <c r="AN20" s="3">
        <v>2008</v>
      </c>
      <c r="AO20" s="3">
        <v>2009</v>
      </c>
      <c r="AP20" s="3">
        <v>2010</v>
      </c>
      <c r="AQ20" s="3">
        <v>2011</v>
      </c>
      <c r="AR20" s="3">
        <v>2012</v>
      </c>
    </row>
    <row r="21" spans="1:44" x14ac:dyDescent="0.3">
      <c r="B21">
        <f>Mod0.3.dat!B20</f>
        <v>101.68510000000001</v>
      </c>
      <c r="C21">
        <f>Mod0.3.dat!C20</f>
        <v>143.45439999999999</v>
      </c>
      <c r="D21">
        <f>Mod0.3.dat!D20</f>
        <v>64.456999999999994</v>
      </c>
      <c r="E21">
        <f>Mod0.3.dat!E20</f>
        <v>83.204399999999993</v>
      </c>
      <c r="F21">
        <f>Mod0.3.dat!F20</f>
        <v>164.7621</v>
      </c>
      <c r="G21">
        <f>Mod0.3.dat!G20</f>
        <v>207.32679999999999</v>
      </c>
      <c r="H21">
        <f>Mod0.3.dat!H20</f>
        <v>257.69760000000002</v>
      </c>
      <c r="I21">
        <f>Mod0.3.dat!I20</f>
        <v>226.23349999999999</v>
      </c>
      <c r="J21">
        <f>Mod0.3.dat!J20</f>
        <v>398.4144</v>
      </c>
      <c r="K21">
        <f>Mod0.3.dat!K20</f>
        <v>344.05060000000003</v>
      </c>
      <c r="L21">
        <f>Mod0.3.dat!L20</f>
        <v>288.80900000000003</v>
      </c>
      <c r="M21">
        <f>Mod0.3.dat!M20</f>
        <v>474.81700000000001</v>
      </c>
      <c r="N21">
        <f>Mod0.3.dat!N20</f>
        <v>789.91200000000003</v>
      </c>
      <c r="O21">
        <f>Mod0.3.dat!O20</f>
        <v>301.93400000000003</v>
      </c>
      <c r="P21">
        <f>Mod0.3.dat!P20</f>
        <v>727</v>
      </c>
      <c r="Q21">
        <f>Mod0.3.dat!Q20</f>
        <v>511.15</v>
      </c>
      <c r="R21">
        <f>Mod0.3.dat!R20</f>
        <v>55.21</v>
      </c>
      <c r="S21">
        <f>Mod0.3.dat!S20</f>
        <v>313.31</v>
      </c>
      <c r="T21">
        <f>Mod0.3.dat!T20</f>
        <v>325.46199999999999</v>
      </c>
      <c r="U21">
        <f>Mod0.3.dat!U20</f>
        <v>338.6</v>
      </c>
      <c r="V21">
        <f>Mod0.3.dat!V20</f>
        <v>323.089</v>
      </c>
      <c r="W21">
        <f>Mod0.3.dat!W20</f>
        <v>346.245</v>
      </c>
      <c r="X21">
        <f>Mod0.3.dat!X20</f>
        <v>304.24299999999999</v>
      </c>
      <c r="Y21">
        <f>Mod0.3.dat!Y20</f>
        <v>379.46699999999998</v>
      </c>
      <c r="Z21">
        <f>Mod0.3.dat!Z20</f>
        <v>222.25399999999999</v>
      </c>
      <c r="AA21">
        <f>Mod0.3.dat!AA20</f>
        <v>230.17699999999999</v>
      </c>
      <c r="AB21">
        <f>Mod0.3.dat!AB20</f>
        <v>278.43900000000002</v>
      </c>
      <c r="AC21">
        <f>Mod0.3.dat!AC20</f>
        <v>104.19799999999999</v>
      </c>
      <c r="AD21">
        <f>Mod0.3.dat!AD20</f>
        <v>30.273</v>
      </c>
      <c r="AE21">
        <f>Mod0.3.dat!AE20</f>
        <v>55.654000000000003</v>
      </c>
      <c r="AF21">
        <f>Mod0.3.dat!AF20</f>
        <v>118.73399999999999</v>
      </c>
      <c r="AG21">
        <f>Mod0.3.dat!AG20</f>
        <v>248.09700000000001</v>
      </c>
      <c r="AH21">
        <f>Mod0.3.dat!AH20</f>
        <v>108.727</v>
      </c>
      <c r="AI21">
        <f>Mod0.3.dat!AI20</f>
        <v>143.27699999999999</v>
      </c>
      <c r="AJ21">
        <f>Mod0.3.dat!AJ20</f>
        <v>158.65600000000001</v>
      </c>
      <c r="AK21">
        <f>Mod0.3.dat!AK20</f>
        <v>165.626</v>
      </c>
      <c r="AL21">
        <f>Mod0.3.dat!AL20</f>
        <v>155.256</v>
      </c>
      <c r="AM21">
        <f>Mod0.3.dat!AM20</f>
        <v>172.70099999999999</v>
      </c>
      <c r="AN21">
        <f>Mod0.3.dat!AN20</f>
        <v>167.25800000000001</v>
      </c>
      <c r="AO21">
        <f>Mod0.3.dat!AO20</f>
        <v>134.02199999999999</v>
      </c>
      <c r="AP21">
        <f>Mod0.3.dat!AP20</f>
        <v>169.012</v>
      </c>
      <c r="AQ21">
        <f>Mod0.3.dat!AQ20</f>
        <v>30.824999999999999</v>
      </c>
      <c r="AR21">
        <f>Mod0.3.dat!AR20</f>
        <v>16.207999999999998</v>
      </c>
    </row>
    <row r="22" spans="1:44" x14ac:dyDescent="0.3">
      <c r="B22">
        <f>Mod0.3.dat!B21</f>
        <v>10.309100000000001</v>
      </c>
      <c r="C22">
        <f>Mod0.3.dat!C21</f>
        <v>14.9877</v>
      </c>
      <c r="D22">
        <f>Mod0.3.dat!D21</f>
        <v>22.545900000000003</v>
      </c>
      <c r="E22">
        <f>Mod0.3.dat!E21</f>
        <v>38.390500000000003</v>
      </c>
      <c r="F22">
        <f>Mod0.3.dat!F21</f>
        <v>28.749700000000001</v>
      </c>
      <c r="G22">
        <f>Mod0.3.dat!G21</f>
        <v>53.878100000000003</v>
      </c>
      <c r="H22">
        <f>Mod0.3.dat!H21</f>
        <v>84.571100000000001</v>
      </c>
      <c r="I22">
        <f>Mod0.3.dat!I21</f>
        <v>114.5723</v>
      </c>
      <c r="J22">
        <f>Mod0.3.dat!J21</f>
        <v>188.26669999999999</v>
      </c>
      <c r="K22">
        <f>Mod0.3.dat!K21</f>
        <v>253.46029999999999</v>
      </c>
      <c r="L22">
        <f>Mod0.3.dat!L21</f>
        <v>273.45299999999997</v>
      </c>
      <c r="M22">
        <f>Mod0.3.dat!M21</f>
        <v>586.09199999999998</v>
      </c>
      <c r="N22">
        <f>Mod0.3.dat!N21</f>
        <v>704.77099999999996</v>
      </c>
      <c r="O22">
        <f>Mod0.3.dat!O21</f>
        <v>563.33799999999997</v>
      </c>
      <c r="P22">
        <f>Mod0.3.dat!P21</f>
        <v>699.30100000000004</v>
      </c>
      <c r="Q22">
        <f>Mod0.3.dat!Q21</f>
        <v>945.83900000000006</v>
      </c>
      <c r="R22">
        <f>Mod0.3.dat!R21</f>
        <v>1129.107</v>
      </c>
      <c r="S22">
        <f>Mod0.3.dat!S21</f>
        <v>1456.7270000000001</v>
      </c>
      <c r="T22">
        <f>Mod0.3.dat!T21</f>
        <v>1812.7929999999999</v>
      </c>
      <c r="U22">
        <f>Mod0.3.dat!U21</f>
        <v>2051.5169999999998</v>
      </c>
      <c r="V22">
        <f>Mod0.3.dat!V21</f>
        <v>2148.7860000000001</v>
      </c>
      <c r="W22">
        <f>Mod0.3.dat!W21</f>
        <v>2674.2669999999998</v>
      </c>
      <c r="X22">
        <f>Mod0.3.dat!X21</f>
        <v>2907.817</v>
      </c>
      <c r="Y22">
        <f>Mod0.3.dat!Y21</f>
        <v>2856.777</v>
      </c>
      <c r="Z22">
        <f>Mod0.3.dat!Z21</f>
        <v>3819.1930000000002</v>
      </c>
      <c r="AA22">
        <f>Mod0.3.dat!AA21</f>
        <v>4174.0159999999996</v>
      </c>
      <c r="AB22">
        <f>Mod0.3.dat!AB21</f>
        <v>3604.8870000000002</v>
      </c>
      <c r="AC22">
        <f>Mod0.3.dat!AC21</f>
        <v>2812.866</v>
      </c>
      <c r="AD22">
        <f>Mod0.3.dat!AD21</f>
        <v>1582.6389999999999</v>
      </c>
      <c r="AE22">
        <f>Mod0.3.dat!AE21</f>
        <v>1164.0350000000001</v>
      </c>
      <c r="AF22">
        <f>Mod0.3.dat!AF21</f>
        <v>1115.5650000000001</v>
      </c>
      <c r="AG22">
        <f>Mod0.3.dat!AG21</f>
        <v>1401.836</v>
      </c>
      <c r="AH22">
        <f>Mod0.3.dat!AH21</f>
        <v>1410.2660000000001</v>
      </c>
      <c r="AI22">
        <f>Mod0.3.dat!AI21</f>
        <v>1278.019</v>
      </c>
      <c r="AJ22">
        <f>Mod0.3.dat!AJ21</f>
        <v>1292.943</v>
      </c>
      <c r="AK22">
        <f>Mod0.3.dat!AK21</f>
        <v>1264.808</v>
      </c>
      <c r="AL22">
        <f>Mod0.3.dat!AL21</f>
        <v>1224.6849999999999</v>
      </c>
      <c r="AM22">
        <f>Mod0.3.dat!AM21</f>
        <v>1130.0830000000001</v>
      </c>
      <c r="AN22">
        <f>Mod0.3.dat!AN21</f>
        <v>728.85</v>
      </c>
      <c r="AO22">
        <f>Mod0.3.dat!AO21</f>
        <v>700.90499999999997</v>
      </c>
      <c r="AP22">
        <f>Mod0.3.dat!AP21</f>
        <v>295.79599999999999</v>
      </c>
      <c r="AQ22">
        <f>Mod0.3.dat!AQ21</f>
        <v>216.47</v>
      </c>
      <c r="AR22">
        <f>Mod0.3.dat!AR21</f>
        <v>211.25200000000001</v>
      </c>
    </row>
    <row r="23" spans="1:44" x14ac:dyDescent="0.3">
      <c r="B23">
        <f>Mod0.3.dat!B22</f>
        <v>4.7110000000000003</v>
      </c>
      <c r="C23">
        <f>Mod0.3.dat!C22</f>
        <v>9.1890000000000001</v>
      </c>
      <c r="D23">
        <f>Mod0.3.dat!D22</f>
        <v>18.782</v>
      </c>
      <c r="E23">
        <f>Mod0.3.dat!E22</f>
        <v>42.780999999999999</v>
      </c>
      <c r="F23">
        <f>Mod0.3.dat!F22</f>
        <v>129.21100000000001</v>
      </c>
      <c r="G23">
        <f>Mod0.3.dat!G22</f>
        <v>37.899000000000001</v>
      </c>
      <c r="H23">
        <f>Mod0.3.dat!H22</f>
        <v>54.154000000000003</v>
      </c>
      <c r="I23">
        <f>Mod0.3.dat!I22</f>
        <v>504.99200000000002</v>
      </c>
      <c r="J23">
        <f>Mod0.3.dat!J22</f>
        <v>386.79300000000001</v>
      </c>
      <c r="K23">
        <f>Mod0.3.dat!K22</f>
        <v>333.80981596781021</v>
      </c>
      <c r="L23">
        <f>Mod0.3.dat!L22</f>
        <v>414.29866680851063</v>
      </c>
      <c r="M23">
        <f>Mod0.3.dat!M22</f>
        <v>445.63823166195505</v>
      </c>
      <c r="N23">
        <f>Mod0.3.dat!N22</f>
        <v>143.72367909413032</v>
      </c>
      <c r="O23">
        <f>Mod0.3.dat!O22</f>
        <v>110.6900626658973</v>
      </c>
      <c r="P23">
        <f>Mod0.3.dat!P22</f>
        <v>200.67358603066438</v>
      </c>
      <c r="Q23">
        <f>Mod0.3.dat!Q22</f>
        <v>114.62205228602127</v>
      </c>
      <c r="R23">
        <f>Mod0.3.dat!R22</f>
        <v>51.028625859872612</v>
      </c>
      <c r="S23">
        <f>Mod0.3.dat!S22</f>
        <v>46.304000000000002</v>
      </c>
      <c r="T23">
        <f>Mod0.3.dat!T22</f>
        <v>244.22892275831185</v>
      </c>
      <c r="U23">
        <f>Mod0.3.dat!U22</f>
        <v>316.24678993781794</v>
      </c>
      <c r="V23">
        <f>Mod0.3.dat!V22</f>
        <v>370.82321592844977</v>
      </c>
      <c r="W23">
        <f>Mod0.3.dat!W22</f>
        <v>213.44690976681309</v>
      </c>
      <c r="X23">
        <f>Mod0.3.dat!X22</f>
        <v>111.682</v>
      </c>
      <c r="Y23">
        <f>Mod0.3.dat!Y22</f>
        <v>133.35400000000001</v>
      </c>
      <c r="Z23">
        <f>Mod0.3.dat!Z22</f>
        <v>233.346</v>
      </c>
      <c r="AA23">
        <f>Mod0.3.dat!AA22</f>
        <v>550.99300000000005</v>
      </c>
      <c r="AB23">
        <f>Mod0.3.dat!AB22</f>
        <v>495.51799999999997</v>
      </c>
      <c r="AC23">
        <f>Mod0.3.dat!AC22</f>
        <v>680.053</v>
      </c>
      <c r="AD23">
        <f>Mod0.3.dat!AD22</f>
        <v>412.846</v>
      </c>
      <c r="AE23">
        <f>Mod0.3.dat!AE22</f>
        <v>203.751</v>
      </c>
      <c r="AF23">
        <f>Mod0.3.dat!AF22</f>
        <v>303.7</v>
      </c>
      <c r="AG23">
        <f>Mod0.3.dat!AG22</f>
        <v>857.74400000000003</v>
      </c>
      <c r="AH23">
        <f>Mod0.3.dat!AH22</f>
        <v>154.82300000000001</v>
      </c>
      <c r="AI23">
        <f>Mod0.3.dat!AI22</f>
        <v>217.73400000000001</v>
      </c>
      <c r="AJ23">
        <f>Mod0.3.dat!AJ22</f>
        <v>187.369</v>
      </c>
      <c r="AK23">
        <f>Mod0.3.dat!AK22</f>
        <v>80.662999999999997</v>
      </c>
      <c r="AL23">
        <f>Mod0.3.dat!AL22</f>
        <v>277.56799999999998</v>
      </c>
      <c r="AM23">
        <f>Mod0.3.dat!AM22</f>
        <v>255.36</v>
      </c>
      <c r="AN23">
        <f>Mod0.3.dat!AN22</f>
        <v>169.53700000000001</v>
      </c>
      <c r="AO23">
        <f>Mod0.3.dat!AO22</f>
        <v>76.629000000000005</v>
      </c>
      <c r="AP23">
        <f>Mod0.3.dat!AP22</f>
        <v>22.172000000000001</v>
      </c>
      <c r="AQ23">
        <f>Mod0.3.dat!AQ22</f>
        <v>326.39400000000001</v>
      </c>
      <c r="AR23">
        <f>Mod0.3.dat!AR22</f>
        <v>168.88300000000001</v>
      </c>
    </row>
    <row r="24" spans="1:44" x14ac:dyDescent="0.3">
      <c r="B24">
        <f>Mod0.3.dat!B23</f>
        <v>0</v>
      </c>
      <c r="C24">
        <f>Mod0.3.dat!C23</f>
        <v>0</v>
      </c>
      <c r="D24">
        <f>Mod0.3.dat!D23</f>
        <v>5.5</v>
      </c>
      <c r="E24">
        <f>Mod0.3.dat!E23</f>
        <v>0</v>
      </c>
      <c r="F24">
        <f>Mod0.3.dat!F23</f>
        <v>0</v>
      </c>
      <c r="G24">
        <f>Mod0.3.dat!G23</f>
        <v>0</v>
      </c>
      <c r="H24">
        <f>Mod0.3.dat!H23</f>
        <v>3.5000000000000003E-2</v>
      </c>
      <c r="I24">
        <f>Mod0.3.dat!I23</f>
        <v>2.2730000000000001</v>
      </c>
      <c r="J24">
        <f>Mod0.3.dat!J23</f>
        <v>51.29</v>
      </c>
      <c r="K24">
        <f>Mod0.3.dat!K23</f>
        <v>370.2901840321897</v>
      </c>
      <c r="L24">
        <f>Mod0.3.dat!L23</f>
        <v>339.80233319148931</v>
      </c>
      <c r="M24">
        <f>Mod0.3.dat!M23</f>
        <v>438.12276833804486</v>
      </c>
      <c r="N24">
        <f>Mod0.3.dat!N23</f>
        <v>733.20432090586974</v>
      </c>
      <c r="O24">
        <f>Mod0.3.dat!O23</f>
        <v>894.29993733410276</v>
      </c>
      <c r="P24">
        <f>Mod0.3.dat!P23</f>
        <v>1059.9274139693355</v>
      </c>
      <c r="Q24">
        <f>Mod0.3.dat!Q23</f>
        <v>799.32294771397869</v>
      </c>
      <c r="R24">
        <f>Mod0.3.dat!R23</f>
        <v>837.50237414012736</v>
      </c>
      <c r="S24">
        <f>Mod0.3.dat!S23</f>
        <v>863.423</v>
      </c>
      <c r="T24">
        <f>Mod0.3.dat!T23</f>
        <v>863.21507724168805</v>
      </c>
      <c r="U24">
        <f>Mod0.3.dat!U23</f>
        <v>875.82121006218188</v>
      </c>
      <c r="V24">
        <f>Mod0.3.dat!V23</f>
        <v>872.05878407155035</v>
      </c>
      <c r="W24">
        <f>Mod0.3.dat!W23</f>
        <v>543.65909023318682</v>
      </c>
      <c r="X24">
        <f>Mod0.3.dat!X23</f>
        <v>37.932000000000002</v>
      </c>
      <c r="Y24">
        <f>Mod0.3.dat!Y23</f>
        <v>0</v>
      </c>
      <c r="Z24">
        <f>Mod0.3.dat!Z23</f>
        <v>0</v>
      </c>
      <c r="AA24">
        <f>Mod0.3.dat!AA23</f>
        <v>0</v>
      </c>
      <c r="AB24">
        <f>Mod0.3.dat!AB23</f>
        <v>0</v>
      </c>
      <c r="AC24">
        <f>Mod0.3.dat!AC23</f>
        <v>0</v>
      </c>
      <c r="AD24">
        <f>Mod0.3.dat!AD23</f>
        <v>0</v>
      </c>
      <c r="AE24">
        <f>Mod0.3.dat!AE23</f>
        <v>7.0000000000000001E-3</v>
      </c>
      <c r="AF24">
        <f>Mod0.3.dat!AF23</f>
        <v>2.3180000000000001</v>
      </c>
      <c r="AG24">
        <f>Mod0.3.dat!AG23</f>
        <v>20.09</v>
      </c>
      <c r="AH24">
        <f>Mod0.3.dat!AH23</f>
        <v>76.260999999999996</v>
      </c>
      <c r="AI24">
        <f>Mod0.3.dat!AI23</f>
        <v>158.19900000000001</v>
      </c>
      <c r="AJ24">
        <f>Mod0.3.dat!AJ23</f>
        <v>295.44299999999998</v>
      </c>
      <c r="AK24">
        <f>Mod0.3.dat!AK23</f>
        <v>243.56796</v>
      </c>
      <c r="AL24">
        <f>Mod0.3.dat!AL23</f>
        <v>362.62721999999997</v>
      </c>
      <c r="AM24">
        <f>Mod0.3.dat!AM23</f>
        <v>438.81844000000001</v>
      </c>
      <c r="AN24">
        <f>Mod0.3.dat!AN23</f>
        <v>405.47715600000004</v>
      </c>
      <c r="AO24">
        <f>Mod0.3.dat!AO23</f>
        <v>371.91759000000002</v>
      </c>
      <c r="AP24">
        <f>Mod0.3.dat!AP23</f>
        <v>239.84482</v>
      </c>
      <c r="AQ24">
        <f>Mod0.3.dat!AQ23</f>
        <v>60.946314000000001</v>
      </c>
      <c r="AR24">
        <f>Mod0.3.dat!AR23</f>
        <v>39.86186</v>
      </c>
    </row>
    <row r="25" spans="1:44" s="3" customFormat="1" x14ac:dyDescent="0.3">
      <c r="A25" s="2"/>
      <c r="B25" s="3" t="s">
        <v>0</v>
      </c>
      <c r="C25" s="3" t="s">
        <v>60</v>
      </c>
      <c r="D25" s="3" t="s">
        <v>61</v>
      </c>
      <c r="E25" s="3" t="s">
        <v>64</v>
      </c>
      <c r="F25" s="3" t="s">
        <v>65</v>
      </c>
    </row>
    <row r="26" spans="1:44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</row>
    <row r="27" spans="1:44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</row>
    <row r="28" spans="1:44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</row>
    <row r="29" spans="1:44" x14ac:dyDescent="0.3">
      <c r="B29">
        <v>0.05</v>
      </c>
      <c r="C29">
        <v>0.05</v>
      </c>
      <c r="D29">
        <v>0.05</v>
      </c>
      <c r="E29">
        <v>0.05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0.05</v>
      </c>
      <c r="T29">
        <v>0.05</v>
      </c>
      <c r="U29">
        <v>0.05</v>
      </c>
      <c r="V29">
        <v>0.05</v>
      </c>
      <c r="W29">
        <v>0.05</v>
      </c>
      <c r="X29">
        <v>0.05</v>
      </c>
      <c r="Y29">
        <v>0.05</v>
      </c>
      <c r="Z29">
        <v>0.05</v>
      </c>
      <c r="AA29">
        <v>0.05</v>
      </c>
      <c r="AB29">
        <v>0.05</v>
      </c>
      <c r="AC29">
        <v>0.05</v>
      </c>
      <c r="AD29">
        <v>0.05</v>
      </c>
      <c r="AE29">
        <v>0.05</v>
      </c>
      <c r="AF29">
        <v>0.05</v>
      </c>
      <c r="AG29">
        <v>0.05</v>
      </c>
      <c r="AH29">
        <v>0.05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0.05</v>
      </c>
      <c r="AP29">
        <v>0.05</v>
      </c>
      <c r="AQ29">
        <v>0.05</v>
      </c>
      <c r="AR29">
        <v>0.05</v>
      </c>
    </row>
    <row r="30" spans="1:44" s="3" customFormat="1" x14ac:dyDescent="0.3">
      <c r="A30" s="2"/>
      <c r="B30" s="3" t="s">
        <v>0</v>
      </c>
      <c r="C30" s="3" t="s">
        <v>5</v>
      </c>
      <c r="D30" s="3" t="s">
        <v>6</v>
      </c>
      <c r="E30" s="3" t="s">
        <v>7</v>
      </c>
      <c r="F30" s="3" t="s">
        <v>8</v>
      </c>
      <c r="G30" s="3" t="s">
        <v>21</v>
      </c>
    </row>
    <row r="31" spans="1:44" x14ac:dyDescent="0.3">
      <c r="B31">
        <v>38</v>
      </c>
    </row>
    <row r="32" spans="1:44" x14ac:dyDescent="0.3">
      <c r="B32">
        <v>38</v>
      </c>
    </row>
    <row r="33" spans="1:39" x14ac:dyDescent="0.3">
      <c r="B33">
        <v>0</v>
      </c>
    </row>
    <row r="34" spans="1:39" x14ac:dyDescent="0.3">
      <c r="B34">
        <v>24</v>
      </c>
    </row>
    <row r="35" spans="1:39" s="3" customFormat="1" x14ac:dyDescent="0.3">
      <c r="A35" s="2"/>
      <c r="B35" s="3" t="s">
        <v>0</v>
      </c>
      <c r="C35" s="3" t="s">
        <v>5</v>
      </c>
      <c r="D35" s="3" t="s">
        <v>6</v>
      </c>
      <c r="E35" s="3" t="s">
        <v>7</v>
      </c>
      <c r="F35" s="3" t="s">
        <v>8</v>
      </c>
      <c r="G35" s="3" t="s">
        <v>55</v>
      </c>
    </row>
    <row r="36" spans="1:39" x14ac:dyDescent="0.3">
      <c r="B36">
        <v>0</v>
      </c>
    </row>
    <row r="37" spans="1:39" x14ac:dyDescent="0.3">
      <c r="B37">
        <v>0</v>
      </c>
    </row>
    <row r="38" spans="1:39" x14ac:dyDescent="0.3">
      <c r="B38">
        <v>32</v>
      </c>
    </row>
    <row r="39" spans="1:39" x14ac:dyDescent="0.3">
      <c r="B39">
        <v>0</v>
      </c>
    </row>
    <row r="40" spans="1:39" s="3" customFormat="1" x14ac:dyDescent="0.3">
      <c r="A40" s="2"/>
      <c r="B40" s="3" t="s">
        <v>0</v>
      </c>
      <c r="C40" s="3" t="s">
        <v>8</v>
      </c>
      <c r="D40" s="3" t="s">
        <v>6</v>
      </c>
      <c r="E40" s="3" t="s">
        <v>3</v>
      </c>
      <c r="F40" s="3" t="s">
        <v>21</v>
      </c>
      <c r="G40" s="3" t="s">
        <v>66</v>
      </c>
      <c r="H40" s="3" t="s">
        <v>22</v>
      </c>
    </row>
    <row r="41" spans="1:39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</row>
    <row r="42" spans="1:39" x14ac:dyDescent="0.3">
      <c r="B42">
        <v>1975</v>
      </c>
      <c r="C42">
        <v>1976</v>
      </c>
      <c r="D42">
        <v>1977</v>
      </c>
      <c r="E42">
        <v>1978</v>
      </c>
      <c r="F42">
        <v>1979</v>
      </c>
      <c r="G42">
        <v>1980</v>
      </c>
      <c r="H42">
        <v>1981</v>
      </c>
      <c r="I42">
        <v>1982</v>
      </c>
      <c r="J42">
        <v>1983</v>
      </c>
      <c r="K42">
        <v>1984</v>
      </c>
      <c r="L42">
        <v>1985</v>
      </c>
      <c r="M42">
        <v>1986</v>
      </c>
      <c r="N42">
        <v>1987</v>
      </c>
      <c r="O42">
        <v>1988</v>
      </c>
      <c r="P42">
        <v>1989</v>
      </c>
      <c r="Q42">
        <v>1990</v>
      </c>
      <c r="R42">
        <v>1991</v>
      </c>
      <c r="S42">
        <v>1992</v>
      </c>
      <c r="T42">
        <v>1993</v>
      </c>
      <c r="U42">
        <v>1994</v>
      </c>
      <c r="V42">
        <v>1995</v>
      </c>
      <c r="W42">
        <v>1996</v>
      </c>
      <c r="X42">
        <v>1997</v>
      </c>
      <c r="Y42">
        <v>1998</v>
      </c>
      <c r="Z42">
        <v>1999</v>
      </c>
      <c r="AA42">
        <v>2000</v>
      </c>
      <c r="AB42">
        <v>2001</v>
      </c>
      <c r="AC42">
        <v>2002</v>
      </c>
      <c r="AD42">
        <v>2003</v>
      </c>
      <c r="AE42">
        <v>2004</v>
      </c>
      <c r="AF42">
        <v>2005</v>
      </c>
      <c r="AG42">
        <v>2006</v>
      </c>
      <c r="AH42">
        <v>2007</v>
      </c>
      <c r="AI42">
        <v>2008</v>
      </c>
      <c r="AJ42">
        <v>2009</v>
      </c>
      <c r="AK42">
        <v>2010</v>
      </c>
      <c r="AL42">
        <v>2011</v>
      </c>
      <c r="AM42">
        <v>2012</v>
      </c>
    </row>
    <row r="43" spans="1:39" s="3" customFormat="1" x14ac:dyDescent="0.3">
      <c r="A43" s="2"/>
      <c r="B43" s="3" t="s">
        <v>0</v>
      </c>
      <c r="C43" s="3" t="s">
        <v>0</v>
      </c>
      <c r="D43" s="3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0</v>
      </c>
      <c r="M43" s="3" t="s">
        <v>0</v>
      </c>
      <c r="N43" s="3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 t="s">
        <v>0</v>
      </c>
      <c r="AA43" s="3" t="s">
        <v>0</v>
      </c>
      <c r="AB43" s="3" t="s">
        <v>0</v>
      </c>
      <c r="AC43" s="3" t="s">
        <v>0</v>
      </c>
      <c r="AD43" s="3" t="s">
        <v>0</v>
      </c>
      <c r="AE43" s="3" t="s">
        <v>0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</row>
    <row r="44" spans="1:39" x14ac:dyDescent="0.3">
      <c r="B44">
        <v>1979</v>
      </c>
      <c r="C44">
        <v>1980</v>
      </c>
      <c r="D44">
        <v>1981</v>
      </c>
      <c r="E44">
        <v>1982</v>
      </c>
      <c r="F44">
        <v>1983</v>
      </c>
      <c r="G44">
        <v>1984</v>
      </c>
      <c r="H44">
        <v>1985</v>
      </c>
      <c r="I44">
        <v>1986</v>
      </c>
      <c r="J44">
        <v>1987</v>
      </c>
      <c r="K44">
        <v>1988</v>
      </c>
      <c r="L44">
        <v>1989</v>
      </c>
      <c r="M44">
        <v>1990</v>
      </c>
      <c r="N44">
        <v>1991</v>
      </c>
      <c r="O44">
        <v>2000</v>
      </c>
      <c r="P44">
        <v>2001</v>
      </c>
      <c r="Q44">
        <v>2002</v>
      </c>
      <c r="R44">
        <v>2003</v>
      </c>
      <c r="S44">
        <v>2006</v>
      </c>
      <c r="T44">
        <v>2007</v>
      </c>
      <c r="U44">
        <v>2008</v>
      </c>
      <c r="V44">
        <v>2009</v>
      </c>
      <c r="W44">
        <v>2010</v>
      </c>
      <c r="X44">
        <v>2011</v>
      </c>
      <c r="Y44">
        <v>2012</v>
      </c>
    </row>
    <row r="45" spans="1:39" s="3" customFormat="1" x14ac:dyDescent="0.3">
      <c r="A45" s="2"/>
      <c r="B45" s="3" t="s">
        <v>0</v>
      </c>
      <c r="C45" s="3" t="s">
        <v>8</v>
      </c>
      <c r="D45" s="3" t="s">
        <v>6</v>
      </c>
      <c r="E45" s="3" t="s">
        <v>3</v>
      </c>
      <c r="F45" s="3" t="s">
        <v>55</v>
      </c>
      <c r="G45" s="3" t="s">
        <v>66</v>
      </c>
      <c r="H45" s="3" t="s">
        <v>22</v>
      </c>
    </row>
    <row r="46" spans="1:39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39" x14ac:dyDescent="0.3"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</row>
    <row r="48" spans="1:39" x14ac:dyDescent="0.3">
      <c r="B48">
        <v>1980</v>
      </c>
      <c r="C48">
        <v>1981</v>
      </c>
      <c r="D48">
        <v>1982</v>
      </c>
      <c r="E48">
        <v>1983</v>
      </c>
      <c r="F48">
        <v>1984</v>
      </c>
      <c r="G48">
        <v>1985</v>
      </c>
      <c r="H48">
        <v>1986</v>
      </c>
      <c r="I48">
        <v>1987</v>
      </c>
      <c r="J48">
        <v>1988</v>
      </c>
      <c r="K48">
        <v>1989</v>
      </c>
      <c r="L48">
        <v>1990</v>
      </c>
      <c r="M48">
        <v>1991</v>
      </c>
      <c r="N48">
        <v>1992</v>
      </c>
      <c r="O48">
        <v>1993</v>
      </c>
      <c r="P48">
        <v>1994</v>
      </c>
      <c r="Q48">
        <v>1995</v>
      </c>
      <c r="R48">
        <v>1996</v>
      </c>
      <c r="S48">
        <v>1997</v>
      </c>
      <c r="T48">
        <v>1998</v>
      </c>
      <c r="U48">
        <v>1999</v>
      </c>
      <c r="V48">
        <v>2000</v>
      </c>
      <c r="W48">
        <v>2001</v>
      </c>
      <c r="X48">
        <v>2002</v>
      </c>
      <c r="Y48">
        <v>2003</v>
      </c>
      <c r="Z48">
        <v>2004</v>
      </c>
      <c r="AA48">
        <v>2005</v>
      </c>
      <c r="AB48">
        <v>2006</v>
      </c>
      <c r="AC48">
        <v>2007</v>
      </c>
      <c r="AD48">
        <v>2008</v>
      </c>
      <c r="AE48">
        <v>2009</v>
      </c>
      <c r="AF48">
        <v>2010</v>
      </c>
      <c r="AG48">
        <v>2011</v>
      </c>
    </row>
    <row r="49" spans="1:39" x14ac:dyDescent="0.3"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</row>
    <row r="50" spans="1:39" s="3" customFormat="1" x14ac:dyDescent="0.3">
      <c r="A50" s="2"/>
      <c r="B50" s="3" t="s">
        <v>0</v>
      </c>
      <c r="C50" s="3" t="s">
        <v>8</v>
      </c>
      <c r="D50" s="3" t="s">
        <v>21</v>
      </c>
      <c r="E50" s="3" t="s">
        <v>66</v>
      </c>
      <c r="F50" s="3" t="s">
        <v>67</v>
      </c>
      <c r="G50" s="3" t="s">
        <v>68</v>
      </c>
    </row>
    <row r="51" spans="1:39" x14ac:dyDescent="0.3"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</row>
    <row r="52" spans="1:39" x14ac:dyDescent="0.3"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</row>
    <row r="53" spans="1:39" x14ac:dyDescent="0.3"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</row>
    <row r="54" spans="1:39" x14ac:dyDescent="0.3"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30</v>
      </c>
      <c r="P54">
        <v>30</v>
      </c>
      <c r="Q54">
        <v>30</v>
      </c>
      <c r="R54">
        <v>30</v>
      </c>
      <c r="S54">
        <v>30</v>
      </c>
      <c r="T54">
        <v>30</v>
      </c>
      <c r="U54">
        <v>30</v>
      </c>
      <c r="V54">
        <v>30</v>
      </c>
      <c r="W54">
        <v>30</v>
      </c>
      <c r="X54">
        <v>30</v>
      </c>
      <c r="Y54">
        <v>30</v>
      </c>
    </row>
    <row r="55" spans="1:39" s="3" customFormat="1" x14ac:dyDescent="0.3">
      <c r="A55" s="2"/>
      <c r="B55" s="3" t="s">
        <v>0</v>
      </c>
      <c r="C55" s="3" t="s">
        <v>8</v>
      </c>
      <c r="D55" s="3" t="s">
        <v>55</v>
      </c>
      <c r="E55" s="3" t="s">
        <v>66</v>
      </c>
      <c r="F55" s="3" t="s">
        <v>67</v>
      </c>
      <c r="G55" s="3" t="s">
        <v>68</v>
      </c>
    </row>
    <row r="56" spans="1:39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39" x14ac:dyDescent="0.3"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</row>
    <row r="58" spans="1:39" x14ac:dyDescent="0.3"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</row>
    <row r="59" spans="1:39" x14ac:dyDescent="0.3"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</row>
    <row r="60" spans="1:39" s="3" customFormat="1" x14ac:dyDescent="0.3">
      <c r="A60" s="2"/>
      <c r="B60" s="3" t="s">
        <v>0</v>
      </c>
      <c r="C60" s="3" t="s">
        <v>8</v>
      </c>
      <c r="D60" s="3">
        <v>1</v>
      </c>
      <c r="E60" s="3" t="s">
        <v>21</v>
      </c>
      <c r="F60" s="3" t="s">
        <v>66</v>
      </c>
      <c r="G60" s="3" t="s">
        <v>69</v>
      </c>
      <c r="H60" s="3" t="s">
        <v>70</v>
      </c>
    </row>
    <row r="61" spans="1:39" x14ac:dyDescent="0.3">
      <c r="B61">
        <v>0</v>
      </c>
      <c r="C61">
        <v>4073</v>
      </c>
      <c r="D61">
        <v>13776</v>
      </c>
      <c r="E61">
        <v>44143</v>
      </c>
      <c r="F61">
        <v>60659</v>
      </c>
      <c r="G61">
        <v>166146</v>
      </c>
      <c r="H61">
        <v>171002</v>
      </c>
      <c r="I61">
        <v>81053</v>
      </c>
      <c r="J61">
        <v>29641</v>
      </c>
      <c r="K61">
        <v>8253</v>
      </c>
      <c r="L61">
        <v>4552</v>
      </c>
      <c r="M61">
        <v>1070</v>
      </c>
    </row>
    <row r="62" spans="1:39" x14ac:dyDescent="0.3">
      <c r="B62">
        <v>0</v>
      </c>
      <c r="C62">
        <v>27</v>
      </c>
      <c r="D62">
        <v>1676</v>
      </c>
      <c r="E62">
        <v>10342</v>
      </c>
      <c r="F62">
        <v>62211</v>
      </c>
      <c r="G62">
        <v>190616</v>
      </c>
      <c r="H62">
        <v>229530</v>
      </c>
      <c r="I62">
        <v>109553</v>
      </c>
      <c r="J62">
        <v>17356</v>
      </c>
      <c r="K62">
        <v>4612</v>
      </c>
      <c r="L62">
        <v>104</v>
      </c>
      <c r="M62">
        <v>0</v>
      </c>
    </row>
    <row r="63" spans="1:39" x14ac:dyDescent="0.3">
      <c r="B63">
        <v>122</v>
      </c>
      <c r="C63">
        <v>12767</v>
      </c>
      <c r="D63">
        <v>20036</v>
      </c>
      <c r="E63">
        <v>48155</v>
      </c>
      <c r="F63">
        <v>149760</v>
      </c>
      <c r="G63">
        <v>239459</v>
      </c>
      <c r="H63">
        <v>184136</v>
      </c>
      <c r="I63">
        <v>68069</v>
      </c>
      <c r="J63">
        <v>10018</v>
      </c>
      <c r="K63">
        <v>155</v>
      </c>
      <c r="L63">
        <v>0</v>
      </c>
      <c r="M63">
        <v>0</v>
      </c>
    </row>
    <row r="64" spans="1:39" x14ac:dyDescent="0.3">
      <c r="B64">
        <v>0</v>
      </c>
      <c r="C64">
        <v>5910</v>
      </c>
      <c r="D64">
        <v>92821</v>
      </c>
      <c r="E64">
        <v>171908</v>
      </c>
      <c r="F64">
        <v>149947</v>
      </c>
      <c r="G64">
        <v>99992</v>
      </c>
      <c r="H64">
        <v>274829</v>
      </c>
      <c r="I64">
        <v>227407</v>
      </c>
      <c r="J64">
        <v>75025</v>
      </c>
      <c r="K64">
        <v>11649</v>
      </c>
      <c r="L64">
        <v>99</v>
      </c>
      <c r="M64">
        <v>0</v>
      </c>
    </row>
    <row r="65" spans="2:13" x14ac:dyDescent="0.3">
      <c r="B65">
        <v>0</v>
      </c>
      <c r="C65">
        <v>0</v>
      </c>
      <c r="D65">
        <v>40320</v>
      </c>
      <c r="E65">
        <v>104406</v>
      </c>
      <c r="F65">
        <v>202313</v>
      </c>
      <c r="G65">
        <v>247236</v>
      </c>
      <c r="H65">
        <v>261704</v>
      </c>
      <c r="I65">
        <v>212251</v>
      </c>
      <c r="J65">
        <v>72124</v>
      </c>
      <c r="K65">
        <v>7503</v>
      </c>
      <c r="L65">
        <v>87</v>
      </c>
      <c r="M65">
        <v>0</v>
      </c>
    </row>
    <row r="66" spans="2:13" x14ac:dyDescent="0.3">
      <c r="B66">
        <v>0</v>
      </c>
      <c r="C66">
        <v>5663</v>
      </c>
      <c r="D66">
        <v>19209</v>
      </c>
      <c r="E66">
        <v>39611</v>
      </c>
      <c r="F66">
        <v>120365</v>
      </c>
      <c r="G66">
        <v>158767</v>
      </c>
      <c r="H66">
        <v>188736</v>
      </c>
      <c r="I66">
        <v>133955</v>
      </c>
      <c r="J66">
        <v>25201</v>
      </c>
      <c r="K66">
        <v>792</v>
      </c>
      <c r="L66">
        <v>0</v>
      </c>
      <c r="M66">
        <v>0</v>
      </c>
    </row>
    <row r="67" spans="2:13" x14ac:dyDescent="0.3">
      <c r="B67">
        <v>0</v>
      </c>
      <c r="C67">
        <v>0</v>
      </c>
      <c r="D67">
        <v>17592</v>
      </c>
      <c r="E67">
        <v>107026</v>
      </c>
      <c r="F67">
        <v>226852</v>
      </c>
      <c r="G67">
        <v>272757</v>
      </c>
      <c r="H67">
        <v>332572</v>
      </c>
      <c r="I67">
        <v>167387</v>
      </c>
      <c r="J67">
        <v>32014</v>
      </c>
      <c r="K67">
        <v>4135</v>
      </c>
      <c r="L67">
        <v>31</v>
      </c>
      <c r="M67">
        <v>0</v>
      </c>
    </row>
    <row r="68" spans="2:13" x14ac:dyDescent="0.3">
      <c r="B68">
        <v>0</v>
      </c>
      <c r="C68">
        <v>1674</v>
      </c>
      <c r="D68">
        <v>29021</v>
      </c>
      <c r="E68">
        <v>332623</v>
      </c>
      <c r="F68">
        <v>362536</v>
      </c>
      <c r="G68">
        <v>484944</v>
      </c>
      <c r="H68">
        <v>639872</v>
      </c>
      <c r="I68">
        <v>367034</v>
      </c>
      <c r="J68">
        <v>127157</v>
      </c>
      <c r="K68">
        <v>21795</v>
      </c>
      <c r="L68">
        <v>225</v>
      </c>
      <c r="M68">
        <v>0</v>
      </c>
    </row>
    <row r="69" spans="2:13" x14ac:dyDescent="0.3">
      <c r="B69">
        <v>0</v>
      </c>
      <c r="C69">
        <v>102</v>
      </c>
      <c r="D69">
        <v>1966</v>
      </c>
      <c r="E69">
        <v>49812</v>
      </c>
      <c r="F69">
        <v>151839</v>
      </c>
      <c r="G69">
        <v>222327</v>
      </c>
      <c r="H69">
        <v>205704</v>
      </c>
      <c r="I69">
        <v>103468</v>
      </c>
      <c r="J69">
        <v>21178</v>
      </c>
      <c r="K69">
        <v>556</v>
      </c>
      <c r="L69">
        <v>27</v>
      </c>
      <c r="M69">
        <v>0</v>
      </c>
    </row>
    <row r="70" spans="2:13" x14ac:dyDescent="0.3">
      <c r="B70">
        <v>0</v>
      </c>
      <c r="C70">
        <v>4148</v>
      </c>
      <c r="D70">
        <v>232259</v>
      </c>
      <c r="E70">
        <v>599923</v>
      </c>
      <c r="F70">
        <v>284517</v>
      </c>
      <c r="G70">
        <v>284809</v>
      </c>
      <c r="H70">
        <v>377052</v>
      </c>
      <c r="I70">
        <v>318705</v>
      </c>
      <c r="J70">
        <v>67881</v>
      </c>
      <c r="K70">
        <v>4009</v>
      </c>
      <c r="L70">
        <v>0</v>
      </c>
      <c r="M70">
        <v>0</v>
      </c>
    </row>
    <row r="71" spans="2:13" x14ac:dyDescent="0.3">
      <c r="B71">
        <v>0</v>
      </c>
      <c r="C71">
        <v>886</v>
      </c>
      <c r="D71">
        <v>53397</v>
      </c>
      <c r="E71">
        <v>255301</v>
      </c>
      <c r="F71">
        <v>400091</v>
      </c>
      <c r="G71">
        <v>427340</v>
      </c>
      <c r="H71">
        <v>252577</v>
      </c>
      <c r="I71">
        <v>73876</v>
      </c>
      <c r="J71">
        <v>12239</v>
      </c>
      <c r="K71">
        <v>1256</v>
      </c>
      <c r="L71">
        <v>0</v>
      </c>
      <c r="M71">
        <v>0</v>
      </c>
    </row>
    <row r="72" spans="2:13" x14ac:dyDescent="0.3">
      <c r="B72">
        <v>4646</v>
      </c>
      <c r="C72">
        <v>15143</v>
      </c>
      <c r="D72">
        <v>14153</v>
      </c>
      <c r="E72">
        <v>8069</v>
      </c>
      <c r="F72">
        <v>9791</v>
      </c>
      <c r="G72">
        <v>17324</v>
      </c>
      <c r="H72">
        <v>26790</v>
      </c>
      <c r="I72">
        <v>15727</v>
      </c>
      <c r="J72">
        <v>6358</v>
      </c>
      <c r="K72">
        <v>1078</v>
      </c>
      <c r="L72">
        <v>0</v>
      </c>
      <c r="M72">
        <v>0</v>
      </c>
    </row>
    <row r="73" spans="2:13" x14ac:dyDescent="0.3">
      <c r="B73">
        <v>940</v>
      </c>
      <c r="C73">
        <v>69685</v>
      </c>
      <c r="D73">
        <v>612169</v>
      </c>
      <c r="E73">
        <v>638980</v>
      </c>
      <c r="F73">
        <v>149771</v>
      </c>
      <c r="G73">
        <v>36285</v>
      </c>
      <c r="H73">
        <v>27361</v>
      </c>
      <c r="I73">
        <v>8978</v>
      </c>
      <c r="J73">
        <v>428</v>
      </c>
      <c r="K73">
        <v>431</v>
      </c>
      <c r="L73">
        <v>16</v>
      </c>
      <c r="M73">
        <v>0</v>
      </c>
    </row>
    <row r="74" spans="2:13" x14ac:dyDescent="0.3">
      <c r="B74">
        <v>0</v>
      </c>
      <c r="C74">
        <v>3652</v>
      </c>
      <c r="D74">
        <v>130324</v>
      </c>
      <c r="E74">
        <v>489772</v>
      </c>
      <c r="F74">
        <v>452240</v>
      </c>
      <c r="G74">
        <v>105585</v>
      </c>
      <c r="H74">
        <v>5445</v>
      </c>
      <c r="I74">
        <v>647</v>
      </c>
      <c r="J74">
        <v>14</v>
      </c>
      <c r="K74">
        <v>0</v>
      </c>
      <c r="L74">
        <v>0</v>
      </c>
      <c r="M74">
        <v>0</v>
      </c>
    </row>
    <row r="75" spans="2:13" x14ac:dyDescent="0.3">
      <c r="B75">
        <v>0</v>
      </c>
      <c r="C75">
        <v>7901</v>
      </c>
      <c r="D75">
        <v>4867</v>
      </c>
      <c r="E75">
        <v>43820</v>
      </c>
      <c r="F75">
        <v>326596</v>
      </c>
      <c r="G75">
        <v>271953</v>
      </c>
      <c r="H75">
        <v>55735</v>
      </c>
      <c r="I75">
        <v>9161</v>
      </c>
      <c r="J75">
        <v>2786</v>
      </c>
      <c r="K75">
        <v>295</v>
      </c>
      <c r="L75">
        <v>47</v>
      </c>
      <c r="M75">
        <v>0</v>
      </c>
    </row>
    <row r="76" spans="2:13" x14ac:dyDescent="0.3">
      <c r="B76">
        <v>6262</v>
      </c>
      <c r="C76">
        <v>77422</v>
      </c>
      <c r="D76">
        <v>5668</v>
      </c>
      <c r="E76">
        <v>27866</v>
      </c>
      <c r="F76">
        <v>236685</v>
      </c>
      <c r="G76">
        <v>412335</v>
      </c>
      <c r="H76">
        <v>84292</v>
      </c>
      <c r="I76">
        <v>8079</v>
      </c>
      <c r="J76">
        <v>388</v>
      </c>
      <c r="K76">
        <v>94</v>
      </c>
      <c r="L76">
        <v>3</v>
      </c>
      <c r="M76">
        <v>0</v>
      </c>
    </row>
    <row r="77" spans="2:13" x14ac:dyDescent="0.3">
      <c r="B77">
        <v>21</v>
      </c>
      <c r="C77">
        <v>17154</v>
      </c>
      <c r="D77">
        <v>218253</v>
      </c>
      <c r="E77">
        <v>217953</v>
      </c>
      <c r="F77">
        <v>121225</v>
      </c>
      <c r="G77">
        <v>180648</v>
      </c>
      <c r="H77">
        <v>259236</v>
      </c>
      <c r="I77">
        <v>64615</v>
      </c>
      <c r="J77">
        <v>5402</v>
      </c>
      <c r="K77">
        <v>5551</v>
      </c>
      <c r="L77">
        <v>1113</v>
      </c>
      <c r="M77">
        <v>542</v>
      </c>
    </row>
    <row r="78" spans="2:13" x14ac:dyDescent="0.3">
      <c r="B78">
        <v>1787</v>
      </c>
      <c r="C78">
        <v>30253</v>
      </c>
      <c r="D78">
        <v>252037</v>
      </c>
      <c r="E78">
        <v>142917</v>
      </c>
      <c r="F78">
        <v>268721</v>
      </c>
      <c r="G78">
        <v>274311</v>
      </c>
      <c r="H78">
        <v>149879</v>
      </c>
      <c r="I78">
        <v>60020</v>
      </c>
      <c r="J78">
        <v>8877</v>
      </c>
      <c r="K78">
        <v>790</v>
      </c>
      <c r="L78">
        <v>39</v>
      </c>
      <c r="M78">
        <v>0</v>
      </c>
    </row>
    <row r="79" spans="2:13" x14ac:dyDescent="0.3">
      <c r="B79">
        <v>2413</v>
      </c>
      <c r="C79">
        <v>66476</v>
      </c>
      <c r="D79">
        <v>1485903</v>
      </c>
      <c r="E79">
        <v>597010</v>
      </c>
      <c r="F79">
        <v>115335</v>
      </c>
      <c r="G79">
        <v>99352</v>
      </c>
      <c r="H79">
        <v>19235</v>
      </c>
      <c r="I79">
        <v>7088</v>
      </c>
      <c r="J79">
        <v>2161</v>
      </c>
      <c r="K79">
        <v>730</v>
      </c>
      <c r="L79">
        <v>123</v>
      </c>
      <c r="M79">
        <v>77</v>
      </c>
    </row>
    <row r="80" spans="2:13" x14ac:dyDescent="0.3">
      <c r="B80">
        <v>431</v>
      </c>
      <c r="C80">
        <v>139526</v>
      </c>
      <c r="D80">
        <v>339253</v>
      </c>
      <c r="E80">
        <v>101904</v>
      </c>
      <c r="F80">
        <v>266129</v>
      </c>
      <c r="G80">
        <v>131505</v>
      </c>
      <c r="H80">
        <v>23152</v>
      </c>
      <c r="I80">
        <v>3211</v>
      </c>
      <c r="J80">
        <v>1618</v>
      </c>
      <c r="K80">
        <v>68</v>
      </c>
      <c r="L80">
        <v>0</v>
      </c>
      <c r="M80">
        <v>0</v>
      </c>
    </row>
    <row r="81" spans="2:13" x14ac:dyDescent="0.3">
      <c r="B81">
        <v>2315</v>
      </c>
      <c r="C81">
        <v>170501</v>
      </c>
      <c r="D81">
        <v>345192</v>
      </c>
      <c r="E81">
        <v>296965</v>
      </c>
      <c r="F81">
        <v>146207</v>
      </c>
      <c r="G81">
        <v>84328</v>
      </c>
      <c r="H81">
        <v>17213</v>
      </c>
      <c r="I81">
        <v>801</v>
      </c>
      <c r="J81">
        <v>82</v>
      </c>
      <c r="K81">
        <v>0</v>
      </c>
      <c r="L81">
        <v>0</v>
      </c>
      <c r="M81">
        <v>0</v>
      </c>
    </row>
    <row r="82" spans="2:13" x14ac:dyDescent="0.3">
      <c r="B82">
        <v>131844</v>
      </c>
      <c r="C82">
        <v>269877</v>
      </c>
      <c r="D82">
        <v>533140</v>
      </c>
      <c r="E82">
        <v>572880</v>
      </c>
      <c r="F82">
        <v>155446</v>
      </c>
      <c r="G82">
        <v>30636</v>
      </c>
      <c r="H82">
        <v>7068</v>
      </c>
      <c r="I82">
        <v>63</v>
      </c>
      <c r="J82">
        <v>68</v>
      </c>
      <c r="K82">
        <v>0</v>
      </c>
      <c r="L82">
        <v>0</v>
      </c>
      <c r="M82">
        <v>0</v>
      </c>
    </row>
    <row r="83" spans="2:13" x14ac:dyDescent="0.3">
      <c r="B83">
        <v>191</v>
      </c>
      <c r="C83">
        <v>26244</v>
      </c>
      <c r="D83">
        <v>307207</v>
      </c>
      <c r="E83">
        <v>204870</v>
      </c>
      <c r="F83">
        <v>23575</v>
      </c>
      <c r="G83">
        <v>694</v>
      </c>
      <c r="H83">
        <v>72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2:13" x14ac:dyDescent="0.3">
      <c r="B84">
        <v>0</v>
      </c>
      <c r="C84">
        <v>3406</v>
      </c>
      <c r="D84">
        <v>89297</v>
      </c>
      <c r="E84">
        <v>37875</v>
      </c>
      <c r="F84">
        <v>18933</v>
      </c>
      <c r="G84">
        <v>5847</v>
      </c>
      <c r="H84">
        <v>285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2:13" x14ac:dyDescent="0.3">
      <c r="B85">
        <v>38</v>
      </c>
      <c r="C85">
        <v>24289</v>
      </c>
      <c r="D85">
        <v>319634</v>
      </c>
      <c r="E85">
        <v>75711</v>
      </c>
      <c r="F85">
        <v>15598</v>
      </c>
      <c r="G85">
        <v>5394</v>
      </c>
      <c r="H85">
        <v>392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2:13" x14ac:dyDescent="0.3">
      <c r="B86">
        <v>57122</v>
      </c>
      <c r="C86">
        <v>235887</v>
      </c>
      <c r="D86">
        <v>136283</v>
      </c>
      <c r="E86">
        <v>236690</v>
      </c>
      <c r="F86">
        <v>110317</v>
      </c>
      <c r="G86">
        <v>15424</v>
      </c>
      <c r="H86">
        <v>39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2:13" x14ac:dyDescent="0.3">
      <c r="B87">
        <v>1568</v>
      </c>
      <c r="C87">
        <v>256795</v>
      </c>
      <c r="D87">
        <v>1326138</v>
      </c>
      <c r="E87">
        <v>491732</v>
      </c>
      <c r="F87">
        <v>25070</v>
      </c>
      <c r="G87">
        <v>1848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2:13" x14ac:dyDescent="0.3">
      <c r="B88">
        <v>48483</v>
      </c>
      <c r="C88">
        <v>98920</v>
      </c>
      <c r="D88">
        <v>391463</v>
      </c>
      <c r="E88">
        <v>176981</v>
      </c>
      <c r="F88">
        <v>92150</v>
      </c>
      <c r="G88">
        <v>18789</v>
      </c>
      <c r="H88">
        <v>4497</v>
      </c>
      <c r="I88">
        <v>276</v>
      </c>
      <c r="J88">
        <v>26</v>
      </c>
      <c r="K88">
        <v>0</v>
      </c>
      <c r="L88">
        <v>0</v>
      </c>
      <c r="M88">
        <v>0</v>
      </c>
    </row>
    <row r="89" spans="2:13" x14ac:dyDescent="0.3">
      <c r="B89">
        <v>7504</v>
      </c>
      <c r="C89">
        <v>158188</v>
      </c>
      <c r="D89">
        <v>604518</v>
      </c>
      <c r="E89">
        <v>242543</v>
      </c>
      <c r="F89">
        <v>53916</v>
      </c>
      <c r="G89">
        <v>21616</v>
      </c>
      <c r="H89">
        <v>9440</v>
      </c>
      <c r="I89">
        <v>1894</v>
      </c>
      <c r="J89">
        <v>295</v>
      </c>
      <c r="K89">
        <v>0</v>
      </c>
      <c r="L89">
        <v>0</v>
      </c>
      <c r="M89">
        <v>0</v>
      </c>
    </row>
    <row r="90" spans="2:13" x14ac:dyDescent="0.3">
      <c r="B90">
        <v>747</v>
      </c>
      <c r="C90">
        <v>17164</v>
      </c>
      <c r="D90">
        <v>103070</v>
      </c>
      <c r="E90">
        <v>464915</v>
      </c>
      <c r="F90">
        <v>191312</v>
      </c>
      <c r="G90">
        <v>7389</v>
      </c>
      <c r="H90">
        <v>275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2:13" x14ac:dyDescent="0.3">
      <c r="B91">
        <v>43804</v>
      </c>
      <c r="C91">
        <v>324087</v>
      </c>
      <c r="D91">
        <v>476065</v>
      </c>
      <c r="E91">
        <v>193396</v>
      </c>
      <c r="F91">
        <v>151443</v>
      </c>
      <c r="G91">
        <v>43843</v>
      </c>
      <c r="H91">
        <v>5150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2:13" x14ac:dyDescent="0.3">
      <c r="B92">
        <v>27386</v>
      </c>
      <c r="C92">
        <v>38392</v>
      </c>
      <c r="D92">
        <v>390068</v>
      </c>
      <c r="E92">
        <v>607711</v>
      </c>
      <c r="F92">
        <v>68098</v>
      </c>
      <c r="G92">
        <v>25256</v>
      </c>
      <c r="H92">
        <v>8161</v>
      </c>
      <c r="I92">
        <v>1256</v>
      </c>
      <c r="J92">
        <v>49</v>
      </c>
      <c r="K92">
        <v>0</v>
      </c>
      <c r="L92">
        <v>0</v>
      </c>
      <c r="M92">
        <v>0</v>
      </c>
    </row>
    <row r="93" spans="2:13" x14ac:dyDescent="0.3">
      <c r="B93">
        <v>681</v>
      </c>
      <c r="C93">
        <v>93552</v>
      </c>
      <c r="D93">
        <v>346671</v>
      </c>
      <c r="E93">
        <v>475258</v>
      </c>
      <c r="F93">
        <v>113550</v>
      </c>
      <c r="G93">
        <v>27460</v>
      </c>
      <c r="H93">
        <v>17712</v>
      </c>
      <c r="I93">
        <v>7169</v>
      </c>
      <c r="J93">
        <v>1191</v>
      </c>
      <c r="K93">
        <v>165</v>
      </c>
      <c r="L93">
        <v>165</v>
      </c>
      <c r="M93">
        <v>66</v>
      </c>
    </row>
    <row r="94" spans="2:13" x14ac:dyDescent="0.3">
      <c r="B94">
        <v>14499</v>
      </c>
      <c r="C94">
        <v>712726</v>
      </c>
      <c r="D94">
        <v>359139</v>
      </c>
      <c r="E94">
        <v>117862</v>
      </c>
      <c r="F94">
        <v>138886</v>
      </c>
      <c r="G94">
        <v>110359</v>
      </c>
      <c r="H94">
        <v>12931</v>
      </c>
      <c r="I94">
        <v>844</v>
      </c>
      <c r="J94">
        <v>191</v>
      </c>
      <c r="K94">
        <v>41</v>
      </c>
      <c r="L94">
        <v>0</v>
      </c>
      <c r="M94">
        <v>0</v>
      </c>
    </row>
    <row r="95" spans="2:13" x14ac:dyDescent="0.3">
      <c r="B95">
        <v>569</v>
      </c>
      <c r="C95">
        <v>58921</v>
      </c>
      <c r="D95">
        <v>250894</v>
      </c>
      <c r="E95">
        <v>432581</v>
      </c>
      <c r="F95">
        <v>34649</v>
      </c>
      <c r="G95">
        <v>70639</v>
      </c>
      <c r="H95">
        <v>3089</v>
      </c>
      <c r="I95">
        <v>78</v>
      </c>
      <c r="J95">
        <v>0</v>
      </c>
      <c r="K95">
        <v>0</v>
      </c>
      <c r="L95">
        <v>0</v>
      </c>
      <c r="M95">
        <v>0</v>
      </c>
    </row>
    <row r="96" spans="2:13" x14ac:dyDescent="0.3">
      <c r="B96">
        <v>4</v>
      </c>
      <c r="C96">
        <v>524298</v>
      </c>
      <c r="D96">
        <v>57658</v>
      </c>
      <c r="E96">
        <v>360130</v>
      </c>
      <c r="F96">
        <v>140820</v>
      </c>
      <c r="G96">
        <v>36448</v>
      </c>
      <c r="H96">
        <v>9825</v>
      </c>
      <c r="I96">
        <v>1044</v>
      </c>
      <c r="J96">
        <v>506</v>
      </c>
      <c r="K96">
        <v>146</v>
      </c>
      <c r="L96">
        <v>0</v>
      </c>
      <c r="M96">
        <v>0</v>
      </c>
    </row>
    <row r="97" spans="1:13" x14ac:dyDescent="0.3">
      <c r="B97">
        <v>20901</v>
      </c>
      <c r="C97">
        <v>199846</v>
      </c>
      <c r="D97">
        <v>94185</v>
      </c>
      <c r="E97">
        <v>11650</v>
      </c>
      <c r="F97">
        <v>3387</v>
      </c>
      <c r="G97">
        <v>5921</v>
      </c>
      <c r="H97">
        <v>383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B98">
        <v>2080455</v>
      </c>
      <c r="C98">
        <v>6700598</v>
      </c>
      <c r="D98">
        <v>8465934</v>
      </c>
      <c r="E98">
        <v>34863481</v>
      </c>
      <c r="F98">
        <v>4648381</v>
      </c>
      <c r="G98">
        <v>106332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s="3" customFormat="1" x14ac:dyDescent="0.3">
      <c r="A99" s="2"/>
      <c r="B99" s="3" t="s">
        <v>0</v>
      </c>
      <c r="C99" s="3" t="s">
        <v>8</v>
      </c>
      <c r="D99" s="3">
        <v>2</v>
      </c>
      <c r="E99" s="3" t="s">
        <v>71</v>
      </c>
      <c r="F99" s="3" t="s">
        <v>72</v>
      </c>
    </row>
    <row r="100" spans="1:13" x14ac:dyDescent="0.3">
      <c r="B100">
        <v>0</v>
      </c>
      <c r="C100">
        <v>0</v>
      </c>
      <c r="D100">
        <v>355</v>
      </c>
      <c r="E100">
        <v>633</v>
      </c>
      <c r="F100">
        <v>2259</v>
      </c>
      <c r="G100">
        <v>7108</v>
      </c>
      <c r="H100">
        <v>11305</v>
      </c>
      <c r="I100">
        <v>10032</v>
      </c>
      <c r="J100">
        <v>5551</v>
      </c>
      <c r="K100">
        <v>1867</v>
      </c>
      <c r="L100">
        <v>999</v>
      </c>
      <c r="M100">
        <v>190</v>
      </c>
    </row>
    <row r="101" spans="1:13" x14ac:dyDescent="0.3">
      <c r="B101">
        <v>0</v>
      </c>
      <c r="C101">
        <v>1272</v>
      </c>
      <c r="D101">
        <v>364</v>
      </c>
      <c r="E101">
        <v>353</v>
      </c>
      <c r="F101">
        <v>1550</v>
      </c>
      <c r="G101">
        <v>17545</v>
      </c>
      <c r="H101">
        <v>45885</v>
      </c>
      <c r="I101">
        <v>38920</v>
      </c>
      <c r="J101">
        <v>18306</v>
      </c>
      <c r="K101">
        <v>2707</v>
      </c>
      <c r="L101">
        <v>37</v>
      </c>
      <c r="M101">
        <v>0</v>
      </c>
    </row>
    <row r="102" spans="1:13" x14ac:dyDescent="0.3">
      <c r="B102">
        <v>1</v>
      </c>
      <c r="C102">
        <v>223</v>
      </c>
      <c r="D102">
        <v>462</v>
      </c>
      <c r="E102">
        <v>5493</v>
      </c>
      <c r="F102">
        <v>19717</v>
      </c>
      <c r="G102">
        <v>34341</v>
      </c>
      <c r="H102">
        <v>61594</v>
      </c>
      <c r="I102">
        <v>47567</v>
      </c>
      <c r="J102">
        <v>7128</v>
      </c>
      <c r="K102">
        <v>684</v>
      </c>
      <c r="L102">
        <v>70</v>
      </c>
      <c r="M102">
        <v>4</v>
      </c>
    </row>
    <row r="103" spans="1:13" x14ac:dyDescent="0.3">
      <c r="B103">
        <v>0</v>
      </c>
      <c r="C103">
        <v>595</v>
      </c>
      <c r="D103">
        <v>4226</v>
      </c>
      <c r="E103">
        <v>20574</v>
      </c>
      <c r="F103">
        <v>70250</v>
      </c>
      <c r="G103">
        <v>115605</v>
      </c>
      <c r="H103">
        <v>96857</v>
      </c>
      <c r="I103">
        <v>45404</v>
      </c>
      <c r="J103">
        <v>12171</v>
      </c>
      <c r="K103">
        <v>1330</v>
      </c>
      <c r="L103">
        <v>0</v>
      </c>
      <c r="M103">
        <v>0</v>
      </c>
    </row>
    <row r="104" spans="1:13" x14ac:dyDescent="0.3">
      <c r="B104">
        <v>0</v>
      </c>
      <c r="C104">
        <v>20</v>
      </c>
      <c r="D104">
        <v>13439</v>
      </c>
      <c r="E104">
        <v>147552</v>
      </c>
      <c r="F104">
        <v>206176</v>
      </c>
      <c r="G104">
        <v>210012</v>
      </c>
      <c r="H104">
        <v>208192</v>
      </c>
      <c r="I104">
        <v>180490</v>
      </c>
      <c r="J104">
        <v>120831</v>
      </c>
      <c r="K104">
        <v>48163</v>
      </c>
      <c r="L104">
        <v>4206</v>
      </c>
      <c r="M104">
        <v>904</v>
      </c>
    </row>
    <row r="105" spans="1:13" x14ac:dyDescent="0.3">
      <c r="B105">
        <v>2152</v>
      </c>
      <c r="C105">
        <v>3996</v>
      </c>
      <c r="D105">
        <v>8314</v>
      </c>
      <c r="E105">
        <v>128820</v>
      </c>
      <c r="F105">
        <v>322829</v>
      </c>
      <c r="G105">
        <v>356395</v>
      </c>
      <c r="H105">
        <v>311998</v>
      </c>
      <c r="I105">
        <v>166713</v>
      </c>
      <c r="J105">
        <v>78325</v>
      </c>
      <c r="K105">
        <v>17706</v>
      </c>
      <c r="L105">
        <v>686</v>
      </c>
      <c r="M105">
        <v>995</v>
      </c>
    </row>
    <row r="106" spans="1:13" x14ac:dyDescent="0.3">
      <c r="B106">
        <v>0</v>
      </c>
      <c r="C106">
        <v>2419</v>
      </c>
      <c r="D106">
        <v>8973</v>
      </c>
      <c r="E106">
        <v>83655</v>
      </c>
      <c r="F106">
        <v>392031</v>
      </c>
      <c r="G106">
        <v>696981</v>
      </c>
      <c r="H106">
        <v>627159</v>
      </c>
      <c r="I106">
        <v>326988</v>
      </c>
      <c r="J106">
        <v>99193</v>
      </c>
      <c r="K106">
        <v>23220</v>
      </c>
      <c r="L106">
        <v>3581</v>
      </c>
      <c r="M106">
        <v>800</v>
      </c>
    </row>
    <row r="107" spans="1:13" x14ac:dyDescent="0.3">
      <c r="B107">
        <v>1324</v>
      </c>
      <c r="C107">
        <v>4221</v>
      </c>
      <c r="D107">
        <v>8889</v>
      </c>
      <c r="E107">
        <v>118067</v>
      </c>
      <c r="F107">
        <v>618244</v>
      </c>
      <c r="G107">
        <v>826235</v>
      </c>
      <c r="H107">
        <v>877968</v>
      </c>
      <c r="I107">
        <v>626789</v>
      </c>
      <c r="J107">
        <v>224844</v>
      </c>
      <c r="K107">
        <v>57471</v>
      </c>
      <c r="L107">
        <v>10391</v>
      </c>
      <c r="M107">
        <v>13914</v>
      </c>
    </row>
    <row r="108" spans="1:13" x14ac:dyDescent="0.3">
      <c r="B108">
        <v>1624</v>
      </c>
      <c r="C108">
        <v>98937</v>
      </c>
      <c r="D108">
        <v>191076</v>
      </c>
      <c r="E108">
        <v>314984</v>
      </c>
      <c r="F108">
        <v>749070</v>
      </c>
      <c r="G108">
        <v>1084641</v>
      </c>
      <c r="H108">
        <v>1113032</v>
      </c>
      <c r="I108">
        <v>548218</v>
      </c>
      <c r="J108">
        <v>207964</v>
      </c>
      <c r="K108">
        <v>30697</v>
      </c>
      <c r="L108">
        <v>3760</v>
      </c>
      <c r="M108">
        <v>1259</v>
      </c>
    </row>
    <row r="109" spans="1:13" x14ac:dyDescent="0.3">
      <c r="B109">
        <v>98</v>
      </c>
      <c r="C109">
        <v>7977</v>
      </c>
      <c r="D109">
        <v>190091</v>
      </c>
      <c r="E109">
        <v>357918</v>
      </c>
      <c r="F109">
        <v>447250</v>
      </c>
      <c r="G109">
        <v>985396</v>
      </c>
      <c r="H109">
        <v>1175198</v>
      </c>
      <c r="I109">
        <v>851961</v>
      </c>
      <c r="J109">
        <v>292315</v>
      </c>
      <c r="K109">
        <v>38931</v>
      </c>
      <c r="L109">
        <v>7977</v>
      </c>
      <c r="M109">
        <v>394</v>
      </c>
    </row>
    <row r="110" spans="1:13" x14ac:dyDescent="0.3">
      <c r="B110">
        <v>53</v>
      </c>
      <c r="C110">
        <v>889</v>
      </c>
      <c r="D110">
        <v>39763</v>
      </c>
      <c r="E110">
        <v>372792</v>
      </c>
      <c r="F110">
        <v>621888</v>
      </c>
      <c r="G110">
        <v>1131123</v>
      </c>
      <c r="H110">
        <v>1405139</v>
      </c>
      <c r="I110">
        <v>725890</v>
      </c>
      <c r="J110">
        <v>182303</v>
      </c>
      <c r="K110">
        <v>21926</v>
      </c>
      <c r="L110">
        <v>2839</v>
      </c>
      <c r="M110">
        <v>2111</v>
      </c>
    </row>
    <row r="111" spans="1:13" x14ac:dyDescent="0.3">
      <c r="B111">
        <v>7703</v>
      </c>
      <c r="C111">
        <v>32892</v>
      </c>
      <c r="D111">
        <v>50408</v>
      </c>
      <c r="E111">
        <v>254334</v>
      </c>
      <c r="F111">
        <v>720436</v>
      </c>
      <c r="G111">
        <v>1125301</v>
      </c>
      <c r="H111">
        <v>1563727</v>
      </c>
      <c r="I111">
        <v>833125</v>
      </c>
      <c r="J111">
        <v>141461</v>
      </c>
      <c r="K111">
        <v>12640</v>
      </c>
      <c r="L111">
        <v>1048</v>
      </c>
      <c r="M111">
        <v>651</v>
      </c>
    </row>
    <row r="112" spans="1:13" x14ac:dyDescent="0.3">
      <c r="B112">
        <v>8538</v>
      </c>
      <c r="C112">
        <v>240224</v>
      </c>
      <c r="D112">
        <v>509673</v>
      </c>
      <c r="E112">
        <v>459902</v>
      </c>
      <c r="F112">
        <v>311739</v>
      </c>
      <c r="G112">
        <v>907439</v>
      </c>
      <c r="H112">
        <v>1929691</v>
      </c>
      <c r="I112">
        <v>1290613</v>
      </c>
      <c r="J112">
        <v>257500</v>
      </c>
      <c r="K112">
        <v>39754</v>
      </c>
      <c r="L112">
        <v>3890</v>
      </c>
      <c r="M112">
        <v>922</v>
      </c>
    </row>
    <row r="113" spans="2:13" x14ac:dyDescent="0.3">
      <c r="B113">
        <v>442</v>
      </c>
      <c r="C113">
        <v>23756</v>
      </c>
      <c r="D113">
        <v>228313</v>
      </c>
      <c r="E113">
        <v>1415721</v>
      </c>
      <c r="F113">
        <v>1662909</v>
      </c>
      <c r="G113">
        <v>665913</v>
      </c>
      <c r="H113">
        <v>1203766</v>
      </c>
      <c r="I113">
        <v>1215469</v>
      </c>
      <c r="J113">
        <v>405628</v>
      </c>
      <c r="K113">
        <v>50539</v>
      </c>
      <c r="L113">
        <v>6623</v>
      </c>
      <c r="M113">
        <v>114</v>
      </c>
    </row>
    <row r="114" spans="2:13" x14ac:dyDescent="0.3">
      <c r="B114">
        <v>0</v>
      </c>
      <c r="C114">
        <v>5570</v>
      </c>
      <c r="D114">
        <v>34610</v>
      </c>
      <c r="E114">
        <v>283575</v>
      </c>
      <c r="F114">
        <v>1634407</v>
      </c>
      <c r="G114">
        <v>2293278</v>
      </c>
      <c r="H114">
        <v>1376907</v>
      </c>
      <c r="I114">
        <v>1070507</v>
      </c>
      <c r="J114">
        <v>406813</v>
      </c>
      <c r="K114">
        <v>64106</v>
      </c>
      <c r="L114">
        <v>1490</v>
      </c>
      <c r="M114">
        <v>0</v>
      </c>
    </row>
    <row r="115" spans="2:13" x14ac:dyDescent="0.3">
      <c r="B115">
        <v>248</v>
      </c>
      <c r="C115">
        <v>5228</v>
      </c>
      <c r="D115">
        <v>1826</v>
      </c>
      <c r="E115">
        <v>31608</v>
      </c>
      <c r="F115">
        <v>506751</v>
      </c>
      <c r="G115">
        <v>1598666</v>
      </c>
      <c r="H115">
        <v>2003162</v>
      </c>
      <c r="I115">
        <v>1148443</v>
      </c>
      <c r="J115">
        <v>668436</v>
      </c>
      <c r="K115">
        <v>128313</v>
      </c>
      <c r="L115">
        <v>8666</v>
      </c>
      <c r="M115">
        <v>130</v>
      </c>
    </row>
    <row r="116" spans="2:13" x14ac:dyDescent="0.3">
      <c r="B116">
        <v>54</v>
      </c>
      <c r="C116">
        <v>30081</v>
      </c>
      <c r="D116">
        <v>134146</v>
      </c>
      <c r="E116">
        <v>122717</v>
      </c>
      <c r="F116">
        <v>56100</v>
      </c>
      <c r="G116">
        <v>419889</v>
      </c>
      <c r="H116">
        <v>1682863</v>
      </c>
      <c r="I116">
        <v>1831750</v>
      </c>
      <c r="J116">
        <v>982207</v>
      </c>
      <c r="K116">
        <v>504943</v>
      </c>
      <c r="L116">
        <v>158725</v>
      </c>
      <c r="M116">
        <v>46297</v>
      </c>
    </row>
    <row r="117" spans="2:13" x14ac:dyDescent="0.3">
      <c r="B117">
        <v>0</v>
      </c>
      <c r="C117">
        <v>0</v>
      </c>
      <c r="D117">
        <v>71389</v>
      </c>
      <c r="E117">
        <v>186534</v>
      </c>
      <c r="F117">
        <v>321697</v>
      </c>
      <c r="G117">
        <v>367160</v>
      </c>
      <c r="H117">
        <v>405356</v>
      </c>
      <c r="I117">
        <v>1258212</v>
      </c>
      <c r="J117">
        <v>1072392</v>
      </c>
      <c r="K117">
        <v>952609</v>
      </c>
      <c r="L117">
        <v>406683</v>
      </c>
      <c r="M117">
        <v>151907</v>
      </c>
    </row>
    <row r="118" spans="2:13" x14ac:dyDescent="0.3">
      <c r="B118">
        <v>0</v>
      </c>
      <c r="C118">
        <v>11391</v>
      </c>
      <c r="D118">
        <v>231606</v>
      </c>
      <c r="E118">
        <v>759545</v>
      </c>
      <c r="F118">
        <v>940331</v>
      </c>
      <c r="G118">
        <v>854977</v>
      </c>
      <c r="H118">
        <v>790767</v>
      </c>
      <c r="I118">
        <v>758606</v>
      </c>
      <c r="J118">
        <v>893719</v>
      </c>
      <c r="K118">
        <v>721295</v>
      </c>
      <c r="L118">
        <v>259075</v>
      </c>
      <c r="M118">
        <v>41588</v>
      </c>
    </row>
    <row r="119" spans="2:13" x14ac:dyDescent="0.3">
      <c r="B119">
        <v>0</v>
      </c>
      <c r="C119">
        <v>21702</v>
      </c>
      <c r="D119">
        <v>87328</v>
      </c>
      <c r="E119">
        <v>808441</v>
      </c>
      <c r="F119">
        <v>1200387</v>
      </c>
      <c r="G119">
        <v>1266242</v>
      </c>
      <c r="H119">
        <v>802876</v>
      </c>
      <c r="I119">
        <v>692317</v>
      </c>
      <c r="J119">
        <v>1102792</v>
      </c>
      <c r="K119">
        <v>853702</v>
      </c>
      <c r="L119">
        <v>284938</v>
      </c>
      <c r="M119">
        <v>26970</v>
      </c>
    </row>
    <row r="120" spans="2:13" x14ac:dyDescent="0.3">
      <c r="B120">
        <v>760</v>
      </c>
      <c r="C120">
        <v>9375</v>
      </c>
      <c r="D120">
        <v>365691</v>
      </c>
      <c r="E120">
        <v>1727987</v>
      </c>
      <c r="F120">
        <v>1350915</v>
      </c>
      <c r="G120">
        <v>2318999</v>
      </c>
      <c r="H120">
        <v>1687597</v>
      </c>
      <c r="I120">
        <v>807698</v>
      </c>
      <c r="J120">
        <v>562790</v>
      </c>
      <c r="K120">
        <v>385464</v>
      </c>
      <c r="L120">
        <v>170813</v>
      </c>
      <c r="M120">
        <v>31602</v>
      </c>
    </row>
    <row r="121" spans="2:13" x14ac:dyDescent="0.3">
      <c r="B121">
        <v>3354</v>
      </c>
      <c r="C121">
        <v>48674</v>
      </c>
      <c r="D121">
        <v>835128</v>
      </c>
      <c r="E121">
        <v>1041899</v>
      </c>
      <c r="F121">
        <v>1421658</v>
      </c>
      <c r="G121">
        <v>1327055</v>
      </c>
      <c r="H121">
        <v>1172716</v>
      </c>
      <c r="I121">
        <v>792734</v>
      </c>
      <c r="J121">
        <v>374612</v>
      </c>
      <c r="K121">
        <v>171145</v>
      </c>
      <c r="L121">
        <v>70209</v>
      </c>
      <c r="M121">
        <v>20378</v>
      </c>
    </row>
    <row r="122" spans="2:13" x14ac:dyDescent="0.3">
      <c r="B122">
        <v>7893</v>
      </c>
      <c r="C122">
        <v>191472</v>
      </c>
      <c r="D122">
        <v>1428562</v>
      </c>
      <c r="E122">
        <v>2627586</v>
      </c>
      <c r="F122">
        <v>1898630</v>
      </c>
      <c r="G122">
        <v>906334</v>
      </c>
      <c r="H122">
        <v>488229</v>
      </c>
      <c r="I122">
        <v>377039</v>
      </c>
      <c r="J122">
        <v>302621</v>
      </c>
      <c r="K122">
        <v>132121</v>
      </c>
      <c r="L122">
        <v>75881</v>
      </c>
      <c r="M122">
        <v>42083</v>
      </c>
    </row>
    <row r="123" spans="2:13" x14ac:dyDescent="0.3">
      <c r="B123">
        <v>25251</v>
      </c>
      <c r="C123">
        <v>242671</v>
      </c>
      <c r="D123">
        <v>1516538</v>
      </c>
      <c r="E123">
        <v>1864189</v>
      </c>
      <c r="F123">
        <v>763106</v>
      </c>
      <c r="G123">
        <v>345371</v>
      </c>
      <c r="H123">
        <v>165969</v>
      </c>
      <c r="I123">
        <v>178113</v>
      </c>
      <c r="J123">
        <v>173183</v>
      </c>
      <c r="K123">
        <v>79161</v>
      </c>
      <c r="L123">
        <v>32019</v>
      </c>
      <c r="M123">
        <v>13170</v>
      </c>
    </row>
    <row r="124" spans="2:13" x14ac:dyDescent="0.3">
      <c r="B124">
        <v>2407</v>
      </c>
      <c r="C124">
        <v>190107</v>
      </c>
      <c r="D124">
        <v>1825090</v>
      </c>
      <c r="E124">
        <v>1676166</v>
      </c>
      <c r="F124">
        <v>718361</v>
      </c>
      <c r="G124">
        <v>267024</v>
      </c>
      <c r="H124">
        <v>76733</v>
      </c>
      <c r="I124">
        <v>34947</v>
      </c>
      <c r="J124">
        <v>59069</v>
      </c>
      <c r="K124">
        <v>54516</v>
      </c>
      <c r="L124">
        <v>34827</v>
      </c>
      <c r="M124">
        <v>28903</v>
      </c>
    </row>
    <row r="125" spans="2:13" x14ac:dyDescent="0.3">
      <c r="B125">
        <v>780</v>
      </c>
      <c r="C125">
        <v>46357</v>
      </c>
      <c r="D125">
        <v>597816</v>
      </c>
      <c r="E125">
        <v>1633359</v>
      </c>
      <c r="F125">
        <v>1015296</v>
      </c>
      <c r="G125">
        <v>412689</v>
      </c>
      <c r="H125">
        <v>115221</v>
      </c>
      <c r="I125">
        <v>42928</v>
      </c>
      <c r="J125">
        <v>47268</v>
      </c>
      <c r="K125">
        <v>58944</v>
      </c>
      <c r="L125">
        <v>37371</v>
      </c>
      <c r="M125">
        <v>31373</v>
      </c>
    </row>
    <row r="126" spans="2:13" x14ac:dyDescent="0.3">
      <c r="B126">
        <v>3</v>
      </c>
      <c r="C126">
        <v>32966</v>
      </c>
      <c r="D126">
        <v>361663</v>
      </c>
      <c r="E126">
        <v>970229</v>
      </c>
      <c r="F126">
        <v>1270037</v>
      </c>
      <c r="G126">
        <v>594890</v>
      </c>
      <c r="H126">
        <v>184069</v>
      </c>
      <c r="I126">
        <v>82580</v>
      </c>
      <c r="J126">
        <v>61986</v>
      </c>
      <c r="K126">
        <v>57150</v>
      </c>
      <c r="L126">
        <v>47079</v>
      </c>
      <c r="M126">
        <v>76019</v>
      </c>
    </row>
    <row r="127" spans="2:13" x14ac:dyDescent="0.3">
      <c r="B127">
        <v>3553</v>
      </c>
      <c r="C127">
        <v>44875</v>
      </c>
      <c r="D127">
        <v>395001</v>
      </c>
      <c r="E127">
        <v>846794</v>
      </c>
      <c r="F127">
        <v>853666</v>
      </c>
      <c r="G127">
        <v>522140</v>
      </c>
      <c r="H127">
        <v>191428</v>
      </c>
      <c r="I127">
        <v>97160</v>
      </c>
      <c r="J127">
        <v>80106</v>
      </c>
      <c r="K127">
        <v>76745</v>
      </c>
      <c r="L127">
        <v>63094</v>
      </c>
      <c r="M127">
        <v>99435</v>
      </c>
    </row>
    <row r="128" spans="2:13" x14ac:dyDescent="0.3">
      <c r="B128">
        <v>5</v>
      </c>
      <c r="C128">
        <v>16651</v>
      </c>
      <c r="D128">
        <v>232038</v>
      </c>
      <c r="E128">
        <v>908724</v>
      </c>
      <c r="F128">
        <v>1101223</v>
      </c>
      <c r="G128">
        <v>740572</v>
      </c>
      <c r="H128">
        <v>303108</v>
      </c>
      <c r="I128">
        <v>100321</v>
      </c>
      <c r="J128">
        <v>77824</v>
      </c>
      <c r="K128">
        <v>61641</v>
      </c>
      <c r="L128">
        <v>37835</v>
      </c>
      <c r="M128">
        <v>38325</v>
      </c>
    </row>
    <row r="129" spans="1:13" x14ac:dyDescent="0.3">
      <c r="B129">
        <v>0</v>
      </c>
      <c r="C129">
        <v>1617</v>
      </c>
      <c r="D129">
        <v>128611</v>
      </c>
      <c r="E129">
        <v>449306</v>
      </c>
      <c r="F129">
        <v>920244</v>
      </c>
      <c r="G129">
        <v>917951</v>
      </c>
      <c r="H129">
        <v>422033</v>
      </c>
      <c r="I129">
        <v>156434</v>
      </c>
      <c r="J129">
        <v>98973</v>
      </c>
      <c r="K129">
        <v>58716</v>
      </c>
      <c r="L129">
        <v>27757</v>
      </c>
      <c r="M129">
        <v>30207</v>
      </c>
    </row>
    <row r="130" spans="1:13" x14ac:dyDescent="0.3">
      <c r="B130">
        <v>14398</v>
      </c>
      <c r="C130">
        <v>15576</v>
      </c>
      <c r="D130">
        <v>14953</v>
      </c>
      <c r="E130">
        <v>145195</v>
      </c>
      <c r="F130">
        <v>460828</v>
      </c>
      <c r="G130">
        <v>1047649</v>
      </c>
      <c r="H130">
        <v>518471</v>
      </c>
      <c r="I130">
        <v>208577</v>
      </c>
      <c r="J130">
        <v>141084</v>
      </c>
      <c r="K130">
        <v>66743</v>
      </c>
      <c r="L130">
        <v>28283</v>
      </c>
      <c r="M130">
        <v>32878</v>
      </c>
    </row>
    <row r="131" spans="1:13" x14ac:dyDescent="0.3">
      <c r="B131">
        <v>401</v>
      </c>
      <c r="C131">
        <v>4986</v>
      </c>
      <c r="D131">
        <v>11959</v>
      </c>
      <c r="E131">
        <v>82227</v>
      </c>
      <c r="F131">
        <v>150385</v>
      </c>
      <c r="G131">
        <v>390459</v>
      </c>
      <c r="H131">
        <v>490794</v>
      </c>
      <c r="I131">
        <v>255963</v>
      </c>
      <c r="J131">
        <v>191215</v>
      </c>
      <c r="K131">
        <v>127571</v>
      </c>
      <c r="L131">
        <v>67970</v>
      </c>
      <c r="M131">
        <v>60057</v>
      </c>
    </row>
    <row r="132" spans="1:13" x14ac:dyDescent="0.3">
      <c r="B132">
        <v>0</v>
      </c>
      <c r="C132">
        <v>260</v>
      </c>
      <c r="D132">
        <v>26043</v>
      </c>
      <c r="E132">
        <v>250100</v>
      </c>
      <c r="F132">
        <v>293211</v>
      </c>
      <c r="G132">
        <v>206428</v>
      </c>
      <c r="H132">
        <v>282545</v>
      </c>
      <c r="I132">
        <v>280026</v>
      </c>
      <c r="J132">
        <v>242885</v>
      </c>
      <c r="K132">
        <v>165923</v>
      </c>
      <c r="L132">
        <v>92414</v>
      </c>
      <c r="M132">
        <v>86474</v>
      </c>
    </row>
    <row r="133" spans="1:13" x14ac:dyDescent="0.3">
      <c r="B133">
        <v>6542</v>
      </c>
      <c r="C133">
        <v>23768</v>
      </c>
      <c r="D133">
        <v>1806</v>
      </c>
      <c r="E133">
        <v>6768</v>
      </c>
      <c r="F133">
        <v>74663</v>
      </c>
      <c r="G133">
        <v>237017</v>
      </c>
      <c r="H133">
        <v>215953</v>
      </c>
      <c r="I133">
        <v>168781</v>
      </c>
      <c r="J133">
        <v>124776</v>
      </c>
      <c r="K133">
        <v>104046</v>
      </c>
      <c r="L133">
        <v>55045</v>
      </c>
      <c r="M133">
        <v>100625</v>
      </c>
    </row>
    <row r="134" spans="1:13" x14ac:dyDescent="0.3">
      <c r="B134">
        <v>0</v>
      </c>
      <c r="C134">
        <v>1581</v>
      </c>
      <c r="D134">
        <v>43860</v>
      </c>
      <c r="E134">
        <v>108580</v>
      </c>
      <c r="F134">
        <v>22418</v>
      </c>
      <c r="G134">
        <v>222409</v>
      </c>
      <c r="H134">
        <v>250865</v>
      </c>
      <c r="I134">
        <v>193736</v>
      </c>
      <c r="J134">
        <v>120657</v>
      </c>
      <c r="K134">
        <v>77999</v>
      </c>
      <c r="L134">
        <v>55350</v>
      </c>
      <c r="M134">
        <v>47561</v>
      </c>
    </row>
    <row r="135" spans="1:13" x14ac:dyDescent="0.3">
      <c r="B135">
        <v>0</v>
      </c>
      <c r="C135">
        <v>1799</v>
      </c>
      <c r="D135">
        <v>24389</v>
      </c>
      <c r="E135">
        <v>176203</v>
      </c>
      <c r="F135">
        <v>122711</v>
      </c>
      <c r="G135">
        <v>59484</v>
      </c>
      <c r="H135">
        <v>63728</v>
      </c>
      <c r="I135">
        <v>38970</v>
      </c>
      <c r="J135">
        <v>55112</v>
      </c>
      <c r="K135">
        <v>40186</v>
      </c>
      <c r="L135">
        <v>12155</v>
      </c>
      <c r="M135">
        <v>13967</v>
      </c>
    </row>
    <row r="136" spans="1:13" x14ac:dyDescent="0.3">
      <c r="B136">
        <v>0</v>
      </c>
      <c r="C136">
        <v>29</v>
      </c>
      <c r="D136">
        <v>3626</v>
      </c>
      <c r="E136">
        <v>55109</v>
      </c>
      <c r="F136">
        <v>45036</v>
      </c>
      <c r="G136">
        <v>121204</v>
      </c>
      <c r="H136">
        <v>33101</v>
      </c>
      <c r="I136">
        <v>20726</v>
      </c>
      <c r="J136">
        <v>45281</v>
      </c>
      <c r="K136">
        <v>16068</v>
      </c>
      <c r="L136">
        <v>3724</v>
      </c>
      <c r="M136">
        <v>4334</v>
      </c>
    </row>
    <row r="137" spans="1:13" x14ac:dyDescent="0.3">
      <c r="B137">
        <v>0</v>
      </c>
      <c r="C137">
        <v>0</v>
      </c>
      <c r="D137">
        <v>0</v>
      </c>
      <c r="E137">
        <v>29768908</v>
      </c>
      <c r="F137">
        <v>141656785</v>
      </c>
      <c r="G137">
        <v>167486935</v>
      </c>
      <c r="H137">
        <v>76511035</v>
      </c>
      <c r="I137">
        <v>29519530</v>
      </c>
      <c r="J137">
        <v>20689668</v>
      </c>
      <c r="K137">
        <v>2869885</v>
      </c>
      <c r="L137">
        <v>609514</v>
      </c>
      <c r="M137">
        <v>1140505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B201">
        <v>5.1999999999999998E-2</v>
      </c>
      <c r="C201">
        <v>9.2999999999999999E-2</v>
      </c>
      <c r="D201">
        <v>0.13100000000000001</v>
      </c>
      <c r="E201">
        <v>0.17799999999999999</v>
      </c>
      <c r="F201">
        <v>0.26200000000000001</v>
      </c>
      <c r="G201">
        <v>0.29399999999999998</v>
      </c>
      <c r="H201">
        <v>0.34</v>
      </c>
      <c r="I201">
        <v>0.39600000000000002</v>
      </c>
      <c r="J201">
        <v>0.54900000000000004</v>
      </c>
      <c r="K201">
        <v>0.73799999999999999</v>
      </c>
      <c r="L201">
        <v>0.98399999999999999</v>
      </c>
      <c r="M201">
        <v>1.093</v>
      </c>
      <c r="N201" t="s">
        <v>0</v>
      </c>
      <c r="O201" t="s">
        <v>78</v>
      </c>
      <c r="P201" t="s">
        <v>79</v>
      </c>
      <c r="Q201" t="s">
        <v>80</v>
      </c>
      <c r="R201" t="s">
        <v>46</v>
      </c>
      <c r="S201" t="s">
        <v>81</v>
      </c>
      <c r="T201" t="s">
        <v>18</v>
      </c>
      <c r="U201" t="s">
        <v>82</v>
      </c>
      <c r="V201" t="s">
        <v>83</v>
      </c>
    </row>
    <row r="202" spans="1:42" x14ac:dyDescent="0.3">
      <c r="B202">
        <v>5.1999999999999998E-2</v>
      </c>
      <c r="C202">
        <v>9.2999999999999999E-2</v>
      </c>
      <c r="D202">
        <v>0.13100000000000001</v>
      </c>
      <c r="E202">
        <v>0.17799999999999999</v>
      </c>
      <c r="F202">
        <v>0.26200000000000001</v>
      </c>
      <c r="G202">
        <v>0.29399999999999998</v>
      </c>
      <c r="H202">
        <v>0.34</v>
      </c>
      <c r="I202">
        <v>0.39600000000000002</v>
      </c>
      <c r="J202">
        <v>0.54900000000000004</v>
      </c>
      <c r="K202">
        <v>0.73799999999999999</v>
      </c>
      <c r="L202">
        <v>0.98399999999999999</v>
      </c>
      <c r="M202">
        <v>1.093</v>
      </c>
      <c r="N202" t="s">
        <v>0</v>
      </c>
    </row>
    <row r="203" spans="1:42" x14ac:dyDescent="0.3">
      <c r="B203">
        <v>5.1999999999999998E-2</v>
      </c>
      <c r="C203">
        <v>9.2999999999999999E-2</v>
      </c>
      <c r="D203">
        <v>0.13100000000000001</v>
      </c>
      <c r="E203">
        <v>0.17799999999999999</v>
      </c>
      <c r="F203">
        <v>0.26200000000000001</v>
      </c>
      <c r="G203">
        <v>0.29399999999999998</v>
      </c>
      <c r="H203">
        <v>0.34</v>
      </c>
      <c r="I203">
        <v>0.39600000000000002</v>
      </c>
      <c r="J203">
        <v>0.54900000000000004</v>
      </c>
      <c r="K203">
        <v>0.73799999999999999</v>
      </c>
      <c r="L203">
        <v>0.98399999999999999</v>
      </c>
      <c r="M203">
        <v>1.093</v>
      </c>
      <c r="N203" t="s">
        <v>0</v>
      </c>
    </row>
    <row r="204" spans="1:42" x14ac:dyDescent="0.3">
      <c r="B204">
        <v>5.1999999999999998E-2</v>
      </c>
      <c r="C204">
        <v>9.2999999999999999E-2</v>
      </c>
      <c r="D204">
        <v>0.13100000000000001</v>
      </c>
      <c r="E204">
        <v>0.17799999999999999</v>
      </c>
      <c r="F204">
        <v>0.26200000000000001</v>
      </c>
      <c r="G204">
        <v>0.29399999999999998</v>
      </c>
      <c r="H204">
        <v>0.34</v>
      </c>
      <c r="I204">
        <v>0.39600000000000002</v>
      </c>
      <c r="J204">
        <v>0.54900000000000004</v>
      </c>
      <c r="K204">
        <v>0.73799999999999999</v>
      </c>
      <c r="L204">
        <v>0.98399999999999999</v>
      </c>
      <c r="M204">
        <v>1.093</v>
      </c>
      <c r="N204" t="s">
        <v>0</v>
      </c>
    </row>
    <row r="205" spans="1:42" x14ac:dyDescent="0.3">
      <c r="B205">
        <v>5.1999999999999998E-2</v>
      </c>
      <c r="C205">
        <v>9.2999999999999999E-2</v>
      </c>
      <c r="D205">
        <v>0.13100000000000001</v>
      </c>
      <c r="E205">
        <v>0.17799999999999999</v>
      </c>
      <c r="F205">
        <v>0.26200000000000001</v>
      </c>
      <c r="G205">
        <v>0.29399999999999998</v>
      </c>
      <c r="H205">
        <v>0.34</v>
      </c>
      <c r="I205">
        <v>0.39600000000000002</v>
      </c>
      <c r="J205">
        <v>0.54900000000000004</v>
      </c>
      <c r="K205">
        <v>0.73799999999999999</v>
      </c>
      <c r="L205">
        <v>0.98399999999999999</v>
      </c>
      <c r="M205">
        <v>1.093</v>
      </c>
      <c r="N205" t="s">
        <v>0</v>
      </c>
    </row>
    <row r="206" spans="1:42" x14ac:dyDescent="0.3">
      <c r="B206">
        <v>5.1999999999999998E-2</v>
      </c>
      <c r="C206">
        <v>9.2999999999999999E-2</v>
      </c>
      <c r="D206">
        <v>0.13100000000000001</v>
      </c>
      <c r="E206">
        <v>0.17799999999999999</v>
      </c>
      <c r="F206">
        <v>0.26200000000000001</v>
      </c>
      <c r="G206">
        <v>0.29399999999999998</v>
      </c>
      <c r="H206">
        <v>0.34</v>
      </c>
      <c r="I206">
        <v>0.39600000000000002</v>
      </c>
      <c r="J206">
        <v>0.54900000000000004</v>
      </c>
      <c r="K206">
        <v>0.73799999999999999</v>
      </c>
      <c r="L206">
        <v>0.98399999999999999</v>
      </c>
      <c r="M206">
        <v>1.093</v>
      </c>
      <c r="N206" t="s">
        <v>0</v>
      </c>
    </row>
    <row r="207" spans="1:42" x14ac:dyDescent="0.3">
      <c r="B207">
        <v>5.1999999999999998E-2</v>
      </c>
      <c r="C207">
        <v>7.8E-2</v>
      </c>
      <c r="D207">
        <v>0.155</v>
      </c>
      <c r="E207">
        <v>0.214</v>
      </c>
      <c r="F207">
        <v>0.27500000000000002</v>
      </c>
      <c r="G207">
        <v>0.33600000000000002</v>
      </c>
      <c r="H207">
        <v>0.39400000000000002</v>
      </c>
      <c r="I207">
        <v>0.47199999999999998</v>
      </c>
      <c r="J207">
        <v>0.63200000000000001</v>
      </c>
      <c r="K207">
        <v>0.71399999999999997</v>
      </c>
      <c r="L207">
        <v>0.89800000000000002</v>
      </c>
      <c r="M207">
        <v>1.538</v>
      </c>
      <c r="N207" t="s">
        <v>0</v>
      </c>
    </row>
    <row r="208" spans="1:42" x14ac:dyDescent="0.3">
      <c r="B208">
        <v>5.4699999999999999E-2</v>
      </c>
      <c r="C208">
        <v>9.1999999999999998E-2</v>
      </c>
      <c r="D208">
        <v>0.109</v>
      </c>
      <c r="E208">
        <v>0.23599999999999999</v>
      </c>
      <c r="F208">
        <v>0.27500000000000002</v>
      </c>
      <c r="G208">
        <v>0.314</v>
      </c>
      <c r="H208">
        <v>0.375</v>
      </c>
      <c r="I208">
        <v>0.45600000000000002</v>
      </c>
      <c r="J208">
        <v>0.52100000000000002</v>
      </c>
      <c r="K208">
        <v>0.73199999999999998</v>
      </c>
      <c r="L208">
        <v>0.65100000000000002</v>
      </c>
      <c r="M208">
        <v>1.137</v>
      </c>
      <c r="N208" t="s">
        <v>0</v>
      </c>
    </row>
    <row r="209" spans="2:14" x14ac:dyDescent="0.3">
      <c r="B209">
        <v>5.1999999999999998E-2</v>
      </c>
      <c r="C209">
        <v>8.4000000000000005E-2</v>
      </c>
      <c r="D209">
        <v>0.104</v>
      </c>
      <c r="E209">
        <v>0.14699999999999999</v>
      </c>
      <c r="F209">
        <v>0.21099999999999999</v>
      </c>
      <c r="G209">
        <v>0.32700000000000001</v>
      </c>
      <c r="H209">
        <v>0.39400000000000002</v>
      </c>
      <c r="I209">
        <v>0.44900000000000001</v>
      </c>
      <c r="J209">
        <v>0.51400000000000001</v>
      </c>
      <c r="K209">
        <v>0.58299999999999996</v>
      </c>
      <c r="L209">
        <v>0.63100000000000001</v>
      </c>
      <c r="M209">
        <v>1.538</v>
      </c>
      <c r="N209" t="s">
        <v>0</v>
      </c>
    </row>
    <row r="210" spans="2:14" x14ac:dyDescent="0.3">
      <c r="B210">
        <v>5.1999999999999998E-2</v>
      </c>
      <c r="C210">
        <v>0.108</v>
      </c>
      <c r="D210">
        <v>0.16</v>
      </c>
      <c r="E210">
        <v>0.19900000000000001</v>
      </c>
      <c r="F210">
        <v>0.24099999999999999</v>
      </c>
      <c r="G210">
        <v>0.30099999999999999</v>
      </c>
      <c r="H210">
        <v>0.38800000000000001</v>
      </c>
      <c r="I210">
        <v>0.46600000000000003</v>
      </c>
      <c r="J210">
        <v>0.58799999999999997</v>
      </c>
      <c r="K210">
        <v>0.871</v>
      </c>
      <c r="L210">
        <v>1.2649999999999999</v>
      </c>
      <c r="M210">
        <v>1.972</v>
      </c>
      <c r="N210" t="s">
        <v>0</v>
      </c>
    </row>
    <row r="211" spans="2:14" x14ac:dyDescent="0.3">
      <c r="B211">
        <v>2.5700000000000001E-2</v>
      </c>
      <c r="C211">
        <v>0.06</v>
      </c>
      <c r="D211">
        <v>0.13200000000000001</v>
      </c>
      <c r="E211">
        <v>0.23100000000000001</v>
      </c>
      <c r="F211">
        <v>0.27200000000000002</v>
      </c>
      <c r="G211">
        <v>0.35</v>
      </c>
      <c r="H211">
        <v>0.44700000000000001</v>
      </c>
      <c r="I211">
        <v>0.51900000000000002</v>
      </c>
      <c r="J211">
        <v>0.71599999999999997</v>
      </c>
      <c r="K211">
        <v>0.82</v>
      </c>
      <c r="L211">
        <v>1.073</v>
      </c>
      <c r="M211">
        <v>1.8540000000000001</v>
      </c>
      <c r="N211" t="s">
        <v>0</v>
      </c>
    </row>
    <row r="212" spans="2:14" x14ac:dyDescent="0.3">
      <c r="B212">
        <v>5.1999999999999998E-2</v>
      </c>
      <c r="C212">
        <v>9.5000000000000001E-2</v>
      </c>
      <c r="D212">
        <v>0.14899999999999999</v>
      </c>
      <c r="E212">
        <v>0.24199999999999999</v>
      </c>
      <c r="F212">
        <v>0.29399999999999998</v>
      </c>
      <c r="G212">
        <v>0.34</v>
      </c>
      <c r="H212">
        <v>0.40699999999999997</v>
      </c>
      <c r="I212">
        <v>0.503</v>
      </c>
      <c r="J212">
        <v>0.63700000000000001</v>
      </c>
      <c r="K212">
        <v>0.76500000000000001</v>
      </c>
      <c r="L212">
        <v>1.1839999999999999</v>
      </c>
      <c r="M212">
        <v>1.9</v>
      </c>
      <c r="N212" t="s">
        <v>0</v>
      </c>
    </row>
    <row r="213" spans="2:14" x14ac:dyDescent="0.3">
      <c r="B213">
        <v>5.5199999999999999E-2</v>
      </c>
      <c r="C213">
        <v>8.5000000000000006E-2</v>
      </c>
      <c r="D213">
        <v>0.16600000000000001</v>
      </c>
      <c r="E213">
        <v>0.20699999999999999</v>
      </c>
      <c r="F213">
        <v>0.26900000000000002</v>
      </c>
      <c r="G213">
        <v>0.32300000000000001</v>
      </c>
      <c r="H213">
        <v>0.378</v>
      </c>
      <c r="I213">
        <v>0.47199999999999998</v>
      </c>
      <c r="J213">
        <v>0.53600000000000003</v>
      </c>
      <c r="K213">
        <v>0.64400000000000002</v>
      </c>
      <c r="L213">
        <v>0.98699999999999999</v>
      </c>
      <c r="M213">
        <v>1.1850000000000001</v>
      </c>
      <c r="N213" t="s">
        <v>0</v>
      </c>
    </row>
    <row r="214" spans="2:14" x14ac:dyDescent="0.3">
      <c r="B214">
        <v>7.0400000000000004E-2</v>
      </c>
      <c r="C214">
        <v>9.9000000000000005E-2</v>
      </c>
      <c r="D214">
        <v>0.122</v>
      </c>
      <c r="E214">
        <v>0.23</v>
      </c>
      <c r="F214">
        <v>0.27300000000000002</v>
      </c>
      <c r="G214">
        <v>0.32</v>
      </c>
      <c r="H214">
        <v>0.374</v>
      </c>
      <c r="I214">
        <v>0.46100000000000002</v>
      </c>
      <c r="J214">
        <v>0.59599999999999997</v>
      </c>
      <c r="K214">
        <v>0.70899999999999996</v>
      </c>
      <c r="L214">
        <v>1.196</v>
      </c>
      <c r="M214">
        <v>1.7689999999999999</v>
      </c>
      <c r="N214" t="s">
        <v>0</v>
      </c>
    </row>
    <row r="215" spans="2:14" x14ac:dyDescent="0.3">
      <c r="B215">
        <v>3.4599999999999999E-2</v>
      </c>
      <c r="C215">
        <v>0.13500000000000001</v>
      </c>
      <c r="D215">
        <v>0.154</v>
      </c>
      <c r="E215">
        <v>0.185</v>
      </c>
      <c r="F215">
        <v>0.26600000000000001</v>
      </c>
      <c r="G215">
        <v>0.33</v>
      </c>
      <c r="H215">
        <v>0.38300000000000001</v>
      </c>
      <c r="I215">
        <v>0.44900000000000001</v>
      </c>
      <c r="J215">
        <v>0.57699999999999996</v>
      </c>
      <c r="K215">
        <v>0.68500000000000005</v>
      </c>
      <c r="L215">
        <v>1.012</v>
      </c>
      <c r="M215">
        <v>1.8460000000000001</v>
      </c>
      <c r="N215" t="s">
        <v>0</v>
      </c>
    </row>
    <row r="216" spans="2:14" x14ac:dyDescent="0.3">
      <c r="B216">
        <v>5.7500000000000002E-2</v>
      </c>
      <c r="C216">
        <v>0.14799999999999999</v>
      </c>
      <c r="D216">
        <v>0.18099999999999999</v>
      </c>
      <c r="E216">
        <v>0.223</v>
      </c>
      <c r="F216">
        <v>0.27</v>
      </c>
      <c r="G216">
        <v>0.33900000000000002</v>
      </c>
      <c r="H216">
        <v>0.39800000000000002</v>
      </c>
      <c r="I216">
        <v>0.47299999999999998</v>
      </c>
      <c r="J216">
        <v>0.57299999999999995</v>
      </c>
      <c r="K216">
        <v>0.79600000000000004</v>
      </c>
      <c r="L216">
        <v>1.3759999999999999</v>
      </c>
      <c r="M216">
        <v>1.647</v>
      </c>
      <c r="N216" t="s">
        <v>0</v>
      </c>
    </row>
    <row r="217" spans="2:14" x14ac:dyDescent="0.3">
      <c r="B217">
        <v>7.2700000000000001E-2</v>
      </c>
      <c r="C217">
        <v>7.4999999999999997E-2</v>
      </c>
      <c r="D217">
        <v>0.17199999999999999</v>
      </c>
      <c r="E217">
        <v>0.247</v>
      </c>
      <c r="F217">
        <v>0.28599999999999998</v>
      </c>
      <c r="G217">
        <v>0.34599999999999997</v>
      </c>
      <c r="H217">
        <v>0.42699999999999999</v>
      </c>
      <c r="I217">
        <v>0.51800000000000002</v>
      </c>
      <c r="J217">
        <v>0.64</v>
      </c>
      <c r="K217">
        <v>0.84399999999999997</v>
      </c>
      <c r="L217">
        <v>1.351</v>
      </c>
      <c r="M217">
        <v>2.11</v>
      </c>
      <c r="N217" t="s">
        <v>0</v>
      </c>
    </row>
    <row r="218" spans="2:14" x14ac:dyDescent="0.3">
      <c r="B218">
        <v>7.5999999999999998E-2</v>
      </c>
      <c r="C218">
        <v>0.11700000000000001</v>
      </c>
      <c r="D218">
        <v>0.14000000000000001</v>
      </c>
      <c r="E218">
        <v>0.191</v>
      </c>
      <c r="F218">
        <v>0.27</v>
      </c>
      <c r="G218">
        <v>0.35699999999999998</v>
      </c>
      <c r="H218">
        <v>0.434</v>
      </c>
      <c r="I218">
        <v>0.503</v>
      </c>
      <c r="J218">
        <v>0.57699999999999996</v>
      </c>
      <c r="K218">
        <v>0.68899999999999995</v>
      </c>
      <c r="L218">
        <v>1.089</v>
      </c>
      <c r="M218">
        <v>1.9790000000000001</v>
      </c>
      <c r="N218" t="s">
        <v>0</v>
      </c>
    </row>
    <row r="219" spans="2:14" x14ac:dyDescent="0.3">
      <c r="B219">
        <v>0.1003</v>
      </c>
      <c r="C219">
        <v>0.124</v>
      </c>
      <c r="D219">
        <v>0.159</v>
      </c>
      <c r="E219">
        <v>0.19700000000000001</v>
      </c>
      <c r="F219">
        <v>0.23300000000000001</v>
      </c>
      <c r="G219">
        <v>0.34200000000000003</v>
      </c>
      <c r="H219">
        <v>0.44400000000000001</v>
      </c>
      <c r="I219">
        <v>0.51200000000000001</v>
      </c>
      <c r="J219">
        <v>0.58799999999999997</v>
      </c>
      <c r="K219">
        <v>0.75</v>
      </c>
      <c r="L219">
        <v>1.012</v>
      </c>
      <c r="M219">
        <v>1.3720000000000001</v>
      </c>
      <c r="N219" t="s">
        <v>0</v>
      </c>
    </row>
    <row r="220" spans="2:14" x14ac:dyDescent="0.3">
      <c r="B220">
        <v>5.1999999999999998E-2</v>
      </c>
      <c r="C220">
        <v>0.10299999999999999</v>
      </c>
      <c r="D220">
        <v>0.22</v>
      </c>
      <c r="E220">
        <v>0.24099999999999999</v>
      </c>
      <c r="F220">
        <v>0.27800000000000002</v>
      </c>
      <c r="G220">
        <v>0.33900000000000002</v>
      </c>
      <c r="H220">
        <v>0.46700000000000003</v>
      </c>
      <c r="I220">
        <v>0.58499999999999996</v>
      </c>
      <c r="J220">
        <v>0.70199999999999996</v>
      </c>
      <c r="K220">
        <v>0.77900000000000003</v>
      </c>
      <c r="L220">
        <v>0.88</v>
      </c>
      <c r="M220">
        <v>1.538</v>
      </c>
      <c r="N220" t="s">
        <v>0</v>
      </c>
    </row>
    <row r="221" spans="2:14" x14ac:dyDescent="0.3">
      <c r="B221">
        <v>6.4399999999999999E-2</v>
      </c>
      <c r="C221">
        <v>9.0999999999999998E-2</v>
      </c>
      <c r="D221">
        <v>0.153</v>
      </c>
      <c r="E221">
        <v>0.26400000000000001</v>
      </c>
      <c r="F221">
        <v>0.309</v>
      </c>
      <c r="G221">
        <v>0.373</v>
      </c>
      <c r="H221">
        <v>0.46100000000000002</v>
      </c>
      <c r="I221">
        <v>0.58199999999999996</v>
      </c>
      <c r="J221">
        <v>0.69399999999999995</v>
      </c>
      <c r="K221">
        <v>0.83499999999999996</v>
      </c>
      <c r="L221">
        <v>0.97</v>
      </c>
      <c r="M221">
        <v>1.5980000000000001</v>
      </c>
      <c r="N221" t="s">
        <v>0</v>
      </c>
    </row>
    <row r="222" spans="2:14" x14ac:dyDescent="0.3">
      <c r="B222">
        <v>3.7199999999999997E-2</v>
      </c>
      <c r="C222">
        <v>0.106</v>
      </c>
      <c r="D222">
        <v>0.13200000000000001</v>
      </c>
      <c r="E222">
        <v>0.186</v>
      </c>
      <c r="F222">
        <v>0.27100000000000002</v>
      </c>
      <c r="G222">
        <v>0.38100000000000001</v>
      </c>
      <c r="H222">
        <v>0.45100000000000001</v>
      </c>
      <c r="I222">
        <v>0.54200000000000004</v>
      </c>
      <c r="J222">
        <v>0.66700000000000004</v>
      </c>
      <c r="K222">
        <v>0.78700000000000003</v>
      </c>
      <c r="L222">
        <v>0.90100000000000002</v>
      </c>
      <c r="M222">
        <v>1.0529999999999999</v>
      </c>
      <c r="N222" t="s">
        <v>0</v>
      </c>
    </row>
    <row r="223" spans="2:14" x14ac:dyDescent="0.3">
      <c r="B223">
        <v>6.2600000000000003E-2</v>
      </c>
      <c r="C223">
        <v>8.3000000000000004E-2</v>
      </c>
      <c r="D223">
        <v>0.11799999999999999</v>
      </c>
      <c r="E223">
        <v>0.17699999999999999</v>
      </c>
      <c r="F223">
        <v>0.23899999999999999</v>
      </c>
      <c r="G223">
        <v>0.27500000000000002</v>
      </c>
      <c r="H223">
        <v>0.40899999999999997</v>
      </c>
      <c r="I223">
        <v>0.52400000000000002</v>
      </c>
      <c r="J223">
        <v>0.59399999999999997</v>
      </c>
      <c r="K223">
        <v>0.70899999999999996</v>
      </c>
      <c r="L223">
        <v>0.85099999999999998</v>
      </c>
      <c r="M223">
        <v>1.046</v>
      </c>
      <c r="N223" t="s">
        <v>0</v>
      </c>
    </row>
    <row r="224" spans="2:14" x14ac:dyDescent="0.3">
      <c r="B224">
        <v>1.0999999999999999E-2</v>
      </c>
      <c r="C224">
        <v>8.8999999999999996E-2</v>
      </c>
      <c r="D224">
        <v>0.121</v>
      </c>
      <c r="E224">
        <v>0.18099999999999999</v>
      </c>
      <c r="F224">
        <v>0.246</v>
      </c>
      <c r="G224">
        <v>0.32</v>
      </c>
      <c r="H224">
        <v>0.40799999999999997</v>
      </c>
      <c r="I224">
        <v>0.57899999999999996</v>
      </c>
      <c r="J224">
        <v>0.71899999999999997</v>
      </c>
      <c r="K224">
        <v>0.85299999999999998</v>
      </c>
      <c r="L224">
        <v>0.96499999999999997</v>
      </c>
      <c r="M224">
        <v>1.1739999999999999</v>
      </c>
      <c r="N224" t="s">
        <v>0</v>
      </c>
    </row>
    <row r="225" spans="2:14" x14ac:dyDescent="0.3">
      <c r="B225">
        <v>4.1200000000000001E-2</v>
      </c>
      <c r="C225">
        <v>8.4000000000000005E-2</v>
      </c>
      <c r="D225">
        <v>0.112</v>
      </c>
      <c r="E225">
        <v>0.224</v>
      </c>
      <c r="F225">
        <v>0.27</v>
      </c>
      <c r="G225">
        <v>0.33600000000000002</v>
      </c>
      <c r="H225">
        <v>0.46200000000000002</v>
      </c>
      <c r="I225">
        <v>0.64300000000000002</v>
      </c>
      <c r="J225">
        <v>0.80800000000000005</v>
      </c>
      <c r="K225">
        <v>0.86799999999999999</v>
      </c>
      <c r="L225">
        <v>1.0580000000000001</v>
      </c>
      <c r="M225">
        <v>1.421</v>
      </c>
      <c r="N225" t="s">
        <v>0</v>
      </c>
    </row>
    <row r="226" spans="2:14" x14ac:dyDescent="0.3">
      <c r="B226">
        <v>7.0000000000000007E-2</v>
      </c>
      <c r="C226">
        <v>9.8000000000000004E-2</v>
      </c>
      <c r="D226">
        <v>0.14499999999999999</v>
      </c>
      <c r="E226">
        <v>0.192</v>
      </c>
      <c r="F226">
        <v>0.27</v>
      </c>
      <c r="G226">
        <v>0.34</v>
      </c>
      <c r="H226">
        <v>0.42899999999999999</v>
      </c>
      <c r="I226">
        <v>0.57699999999999996</v>
      </c>
      <c r="J226">
        <v>0.80700000000000005</v>
      </c>
      <c r="K226">
        <v>0.96499999999999997</v>
      </c>
      <c r="L226">
        <v>1.115</v>
      </c>
      <c r="M226">
        <v>1.367</v>
      </c>
      <c r="N226" t="s">
        <v>0</v>
      </c>
    </row>
    <row r="227" spans="2:14" x14ac:dyDescent="0.3">
      <c r="B227">
        <v>6.1199999999999997E-2</v>
      </c>
      <c r="C227">
        <v>9.1999999999999998E-2</v>
      </c>
      <c r="D227">
        <v>0.151</v>
      </c>
      <c r="E227">
        <v>0.191</v>
      </c>
      <c r="F227">
        <v>0.28000000000000003</v>
      </c>
      <c r="G227">
        <v>0.35199999999999998</v>
      </c>
      <c r="H227">
        <v>0.52400000000000002</v>
      </c>
      <c r="I227">
        <v>0.68300000000000005</v>
      </c>
      <c r="J227">
        <v>0.94499999999999995</v>
      </c>
      <c r="K227">
        <v>1.216</v>
      </c>
      <c r="L227">
        <v>1.4259999999999999</v>
      </c>
      <c r="M227">
        <v>1.4770000000000001</v>
      </c>
      <c r="N227" t="s">
        <v>0</v>
      </c>
    </row>
    <row r="228" spans="2:14" x14ac:dyDescent="0.3">
      <c r="B228">
        <v>0.10440000000000001</v>
      </c>
      <c r="C228">
        <v>0.106</v>
      </c>
      <c r="D228">
        <v>0.14599999999999999</v>
      </c>
      <c r="E228">
        <v>0.20100000000000001</v>
      </c>
      <c r="F228">
        <v>0.26</v>
      </c>
      <c r="G228">
        <v>0.35499999999999998</v>
      </c>
      <c r="H228">
        <v>0.495</v>
      </c>
      <c r="I228">
        <v>0.68300000000000005</v>
      </c>
      <c r="J228">
        <v>0.88400000000000001</v>
      </c>
      <c r="K228">
        <v>1.0880000000000001</v>
      </c>
      <c r="L228">
        <v>1.4670000000000001</v>
      </c>
      <c r="M228">
        <v>1.647</v>
      </c>
      <c r="N228" t="s">
        <v>0</v>
      </c>
    </row>
    <row r="229" spans="2:14" x14ac:dyDescent="0.3">
      <c r="B229">
        <v>8.4099999999999994E-2</v>
      </c>
      <c r="C229">
        <v>0.128</v>
      </c>
      <c r="D229">
        <v>0.13800000000000001</v>
      </c>
      <c r="E229">
        <v>0.17799999999999999</v>
      </c>
      <c r="F229">
        <v>0.248</v>
      </c>
      <c r="G229">
        <v>0.34</v>
      </c>
      <c r="H229">
        <v>0.54500000000000004</v>
      </c>
      <c r="I229">
        <v>0.80600000000000005</v>
      </c>
      <c r="J229">
        <v>1.0349999999999999</v>
      </c>
      <c r="K229">
        <v>1.246</v>
      </c>
      <c r="L229">
        <v>1.4119999999999999</v>
      </c>
      <c r="M229">
        <v>1.655</v>
      </c>
      <c r="N229" t="s">
        <v>0</v>
      </c>
    </row>
    <row r="230" spans="2:14" x14ac:dyDescent="0.3">
      <c r="B230">
        <v>8.9499999999999996E-2</v>
      </c>
      <c r="C230">
        <v>0.109</v>
      </c>
      <c r="D230">
        <v>0.13400000000000001</v>
      </c>
      <c r="E230">
        <v>0.17399999999999999</v>
      </c>
      <c r="F230">
        <v>0.25</v>
      </c>
      <c r="G230">
        <v>0.33100000000000002</v>
      </c>
      <c r="H230">
        <v>0.46500000000000002</v>
      </c>
      <c r="I230">
        <v>0.74199999999999999</v>
      </c>
      <c r="J230">
        <v>1.0209999999999999</v>
      </c>
      <c r="K230">
        <v>1.258</v>
      </c>
      <c r="L230">
        <v>1.3759999999999999</v>
      </c>
      <c r="M230">
        <v>1.776</v>
      </c>
      <c r="N230" t="s">
        <v>0</v>
      </c>
    </row>
    <row r="231" spans="2:14" x14ac:dyDescent="0.3">
      <c r="B231">
        <v>4.2599999999999999E-2</v>
      </c>
      <c r="C231">
        <v>6.4000000000000001E-2</v>
      </c>
      <c r="D231">
        <v>0.16300000000000001</v>
      </c>
      <c r="E231">
        <v>0.19600000000000001</v>
      </c>
      <c r="F231">
        <v>0.255</v>
      </c>
      <c r="G231">
        <v>0.34599999999999997</v>
      </c>
      <c r="H231">
        <v>0.46600000000000003</v>
      </c>
      <c r="I231">
        <v>0.75600000000000001</v>
      </c>
      <c r="J231">
        <v>0.999</v>
      </c>
      <c r="K231">
        <v>1.141</v>
      </c>
      <c r="L231">
        <v>1.228</v>
      </c>
      <c r="M231">
        <v>1.5629999999999999</v>
      </c>
      <c r="N231" t="s">
        <v>0</v>
      </c>
    </row>
    <row r="232" spans="2:14" x14ac:dyDescent="0.3">
      <c r="B232">
        <v>6.5600000000000006E-2</v>
      </c>
      <c r="C232">
        <v>9.8000000000000004E-2</v>
      </c>
      <c r="D232">
        <v>0.122</v>
      </c>
      <c r="E232">
        <v>0.17899999999999999</v>
      </c>
      <c r="F232">
        <v>0.25800000000000001</v>
      </c>
      <c r="G232">
        <v>0.32500000000000001</v>
      </c>
      <c r="H232">
        <v>0.46100000000000002</v>
      </c>
      <c r="I232">
        <v>0.61399999999999999</v>
      </c>
      <c r="J232">
        <v>0.82799999999999996</v>
      </c>
      <c r="K232">
        <v>1.0740000000000001</v>
      </c>
      <c r="L232">
        <v>1.36</v>
      </c>
      <c r="M232">
        <v>1.671</v>
      </c>
      <c r="N232" t="s">
        <v>0</v>
      </c>
    </row>
    <row r="233" spans="2:14" x14ac:dyDescent="0.3">
      <c r="B233">
        <v>3.09E-2</v>
      </c>
      <c r="C233">
        <v>7.3999999999999996E-2</v>
      </c>
      <c r="D233">
        <v>0.13</v>
      </c>
      <c r="E233">
        <v>0.2</v>
      </c>
      <c r="F233">
        <v>0.25700000000000001</v>
      </c>
      <c r="G233">
        <v>0.32900000000000001</v>
      </c>
      <c r="H233">
        <v>0.44500000000000001</v>
      </c>
      <c r="I233">
        <v>0.64500000000000002</v>
      </c>
      <c r="J233">
        <v>0.88300000000000001</v>
      </c>
      <c r="K233">
        <v>1.1020000000000001</v>
      </c>
      <c r="L233">
        <v>1.321</v>
      </c>
      <c r="M233">
        <v>1.649</v>
      </c>
      <c r="N233" t="s">
        <v>0</v>
      </c>
    </row>
    <row r="234" spans="2:14" x14ac:dyDescent="0.3">
      <c r="B234">
        <v>3.5799999999999998E-2</v>
      </c>
      <c r="C234">
        <v>8.5999999999999993E-2</v>
      </c>
      <c r="D234">
        <v>0.11700000000000001</v>
      </c>
      <c r="E234">
        <v>0.186</v>
      </c>
      <c r="F234">
        <v>0.245</v>
      </c>
      <c r="G234">
        <v>0.307</v>
      </c>
      <c r="H234">
        <v>0.4</v>
      </c>
      <c r="I234">
        <v>0.56399999999999995</v>
      </c>
      <c r="J234">
        <v>0.76800000000000002</v>
      </c>
      <c r="K234">
        <v>1.0049999999999999</v>
      </c>
      <c r="L234">
        <v>1.2090000000000001</v>
      </c>
      <c r="M234">
        <v>1.5369999999999999</v>
      </c>
      <c r="N234" t="s">
        <v>0</v>
      </c>
    </row>
    <row r="235" spans="2:14" x14ac:dyDescent="0.3">
      <c r="B235">
        <v>3.4099999999999998E-2</v>
      </c>
      <c r="C235">
        <v>0.08</v>
      </c>
      <c r="D235">
        <v>0.158</v>
      </c>
      <c r="E235">
        <v>0.193</v>
      </c>
      <c r="F235">
        <v>0.247</v>
      </c>
      <c r="G235">
        <v>0.307</v>
      </c>
      <c r="H235">
        <v>0.38700000000000001</v>
      </c>
      <c r="I235">
        <v>0.52800000000000002</v>
      </c>
      <c r="J235">
        <v>0.7</v>
      </c>
      <c r="K235">
        <v>0.89700000000000002</v>
      </c>
      <c r="L235">
        <v>1.087</v>
      </c>
      <c r="M235">
        <v>1.5409999999999999</v>
      </c>
      <c r="N235" t="s">
        <v>0</v>
      </c>
    </row>
    <row r="236" spans="2:14" x14ac:dyDescent="0.3">
      <c r="B236">
        <v>2.9100000000000001E-2</v>
      </c>
      <c r="C236">
        <v>7.4999999999999997E-2</v>
      </c>
      <c r="D236">
        <v>0.113</v>
      </c>
      <c r="E236">
        <v>0.19600000000000001</v>
      </c>
      <c r="F236">
        <v>0.25900000000000001</v>
      </c>
      <c r="G236">
        <v>0.318</v>
      </c>
      <c r="H236">
        <v>0.39900000000000002</v>
      </c>
      <c r="I236">
        <v>0.51700000000000002</v>
      </c>
      <c r="J236">
        <v>0.64100000000000001</v>
      </c>
      <c r="K236">
        <v>0.76700000000000002</v>
      </c>
      <c r="L236">
        <v>0.91800000000000004</v>
      </c>
      <c r="M236">
        <v>1.296</v>
      </c>
      <c r="N236" t="s">
        <v>0</v>
      </c>
    </row>
    <row r="237" spans="2:14" x14ac:dyDescent="0.3">
      <c r="B237">
        <v>3.2800000000000003E-2</v>
      </c>
      <c r="C237">
        <v>7.5999999999999998E-2</v>
      </c>
      <c r="D237">
        <v>0.11600000000000001</v>
      </c>
      <c r="E237">
        <v>0.14099999999999999</v>
      </c>
      <c r="F237">
        <v>0.26100000000000001</v>
      </c>
      <c r="G237">
        <v>0.35</v>
      </c>
      <c r="H237">
        <v>0.41899999999999998</v>
      </c>
      <c r="I237">
        <v>0.51600000000000001</v>
      </c>
      <c r="J237">
        <v>0.63100000000000001</v>
      </c>
      <c r="K237">
        <v>0.752</v>
      </c>
      <c r="L237">
        <v>0.92400000000000004</v>
      </c>
      <c r="M237">
        <v>1.2629999999999999</v>
      </c>
      <c r="N237" t="s">
        <v>0</v>
      </c>
    </row>
    <row r="238" spans="2:14" x14ac:dyDescent="0.3">
      <c r="B238">
        <v>8.6300000000000002E-2</v>
      </c>
      <c r="C238">
        <v>7.3999999999999996E-2</v>
      </c>
      <c r="D238">
        <v>0.121</v>
      </c>
      <c r="E238">
        <v>0.17199999999999999</v>
      </c>
      <c r="F238">
        <v>0.22600000000000001</v>
      </c>
      <c r="G238">
        <v>0.33100000000000002</v>
      </c>
      <c r="H238">
        <v>0.43099999999999999</v>
      </c>
      <c r="I238">
        <v>0.51</v>
      </c>
      <c r="J238">
        <v>0.621</v>
      </c>
      <c r="K238">
        <v>0.75600000000000001</v>
      </c>
      <c r="L238">
        <v>0.90300000000000002</v>
      </c>
      <c r="M238">
        <v>1.177</v>
      </c>
      <c r="N238" t="s">
        <v>0</v>
      </c>
    </row>
    <row r="239" spans="2:14" x14ac:dyDescent="0.3">
      <c r="B239">
        <v>3.5799999999999998E-2</v>
      </c>
      <c r="C239">
        <v>4.8300000000000003E-2</v>
      </c>
      <c r="D239">
        <v>6.88E-2</v>
      </c>
      <c r="E239">
        <v>0.18579999999999999</v>
      </c>
      <c r="F239">
        <v>0.25380000000000003</v>
      </c>
      <c r="G239">
        <v>0.31240000000000001</v>
      </c>
      <c r="H239">
        <v>0.41560000000000002</v>
      </c>
      <c r="I239">
        <v>0.51519999999999999</v>
      </c>
      <c r="J239">
        <v>0.60529999999999995</v>
      </c>
      <c r="K239">
        <v>0.71919999999999995</v>
      </c>
      <c r="L239">
        <v>0.86129999999999995</v>
      </c>
      <c r="M239">
        <v>1.1479999999999999</v>
      </c>
      <c r="N239" t="s">
        <v>0</v>
      </c>
    </row>
    <row r="240" spans="2:14" x14ac:dyDescent="0.3">
      <c r="B240">
        <v>1.38E-2</v>
      </c>
      <c r="C240">
        <v>4.53E-2</v>
      </c>
      <c r="D240">
        <v>0.109</v>
      </c>
      <c r="E240">
        <v>0.14230000000000001</v>
      </c>
      <c r="F240">
        <v>0.253</v>
      </c>
      <c r="G240">
        <v>0.32990000000000003</v>
      </c>
      <c r="H240">
        <v>0.41120000000000001</v>
      </c>
      <c r="I240">
        <v>0.53159999999999996</v>
      </c>
      <c r="J240">
        <v>0.625</v>
      </c>
      <c r="K240">
        <v>0.76429999999999998</v>
      </c>
      <c r="L240">
        <v>0.88600000000000001</v>
      </c>
      <c r="M240">
        <v>1.1439999999999999</v>
      </c>
      <c r="N240" t="s">
        <v>0</v>
      </c>
    </row>
    <row r="241" spans="1:14" x14ac:dyDescent="0.3">
      <c r="B241">
        <v>1.38E-2</v>
      </c>
      <c r="C241">
        <v>5.21E-2</v>
      </c>
      <c r="D241">
        <v>0.1013</v>
      </c>
      <c r="E241">
        <v>0.17469999999999999</v>
      </c>
      <c r="F241">
        <v>0.23649999999999999</v>
      </c>
      <c r="G241">
        <v>0.31330000000000002</v>
      </c>
      <c r="H241">
        <v>0.41489999999999999</v>
      </c>
      <c r="I241">
        <v>0.53859999999999997</v>
      </c>
      <c r="J241">
        <v>0.64880000000000004</v>
      </c>
      <c r="K241">
        <v>0.7873</v>
      </c>
      <c r="L241">
        <v>0.96350000000000002</v>
      </c>
      <c r="M241">
        <v>1.4730000000000001</v>
      </c>
      <c r="N241" t="s">
        <v>0</v>
      </c>
    </row>
    <row r="242" spans="1:14" x14ac:dyDescent="0.3">
      <c r="B242">
        <v>1.9300000000000001E-2</v>
      </c>
      <c r="C242">
        <v>6.6699999999999995E-2</v>
      </c>
      <c r="D242">
        <v>0.10059999999999999</v>
      </c>
      <c r="E242">
        <v>0.19009999999999999</v>
      </c>
      <c r="F242">
        <v>0.28720000000000001</v>
      </c>
      <c r="G242">
        <v>0.35320000000000001</v>
      </c>
      <c r="H242">
        <v>0.46639999999999998</v>
      </c>
      <c r="I242">
        <v>0.61299999999999999</v>
      </c>
      <c r="J242">
        <v>0.77349999999999997</v>
      </c>
      <c r="K242">
        <v>0.92259999999999998</v>
      </c>
      <c r="L242">
        <v>1.1733</v>
      </c>
      <c r="M242">
        <v>1.514</v>
      </c>
      <c r="N242" t="s">
        <v>0</v>
      </c>
    </row>
    <row r="243" spans="1:14" x14ac:dyDescent="0.3">
      <c r="B243">
        <v>7.3000000000000001E-3</v>
      </c>
      <c r="C243">
        <v>1.4E-2</v>
      </c>
      <c r="D243">
        <v>8.1500000000000003E-2</v>
      </c>
      <c r="E243">
        <v>0.20180000000000001</v>
      </c>
      <c r="F243">
        <v>0.26350000000000001</v>
      </c>
      <c r="G243">
        <v>0.3528</v>
      </c>
      <c r="H243">
        <v>0.4758</v>
      </c>
      <c r="I243">
        <v>0.55789999999999995</v>
      </c>
      <c r="J243">
        <v>0.71050000000000002</v>
      </c>
      <c r="K243">
        <v>0.91169999999999995</v>
      </c>
      <c r="L243">
        <v>1.1462000000000001</v>
      </c>
      <c r="M243">
        <v>1.6</v>
      </c>
    </row>
    <row r="244" spans="1:14" s="3" customFormat="1" x14ac:dyDescent="0.3">
      <c r="A244" s="2"/>
      <c r="B244" s="3" t="s">
        <v>0</v>
      </c>
      <c r="C244" s="3" t="s">
        <v>8</v>
      </c>
      <c r="D244" s="3" t="s">
        <v>12</v>
      </c>
    </row>
    <row r="245" spans="1:14" x14ac:dyDescent="0.3">
      <c r="B245">
        <v>5.1999999999999998E-2</v>
      </c>
      <c r="C245">
        <v>9.2999999999999999E-2</v>
      </c>
      <c r="D245">
        <v>0.13100000000000001</v>
      </c>
      <c r="E245">
        <v>0.17799999999999999</v>
      </c>
      <c r="F245">
        <v>0.26200000000000001</v>
      </c>
      <c r="G245">
        <v>0.29399999999999998</v>
      </c>
      <c r="H245">
        <v>0.34</v>
      </c>
      <c r="I245">
        <v>0.39600000000000002</v>
      </c>
      <c r="J245">
        <v>0.54900000000000004</v>
      </c>
      <c r="K245">
        <v>0.73799999999999999</v>
      </c>
      <c r="L245">
        <v>0.98399999999999999</v>
      </c>
      <c r="M245">
        <v>1.093</v>
      </c>
    </row>
    <row r="246" spans="1:14" x14ac:dyDescent="0.3">
      <c r="B246">
        <v>5.1999999999999998E-2</v>
      </c>
      <c r="C246">
        <v>9.2999999999999999E-2</v>
      </c>
      <c r="D246">
        <v>0.13100000000000001</v>
      </c>
      <c r="E246">
        <v>0.17799999999999999</v>
      </c>
      <c r="F246">
        <v>0.26200000000000001</v>
      </c>
      <c r="G246">
        <v>0.29399999999999998</v>
      </c>
      <c r="H246">
        <v>0.34</v>
      </c>
      <c r="I246">
        <v>0.39600000000000002</v>
      </c>
      <c r="J246">
        <v>0.54900000000000004</v>
      </c>
      <c r="K246">
        <v>0.73799999999999999</v>
      </c>
      <c r="L246">
        <v>0.98399999999999999</v>
      </c>
      <c r="M246">
        <v>1.093</v>
      </c>
    </row>
    <row r="247" spans="1:14" x14ac:dyDescent="0.3">
      <c r="B247">
        <v>5.1999999999999998E-2</v>
      </c>
      <c r="C247">
        <v>9.2999999999999999E-2</v>
      </c>
      <c r="D247">
        <v>0.13100000000000001</v>
      </c>
      <c r="E247">
        <v>0.17799999999999999</v>
      </c>
      <c r="F247">
        <v>0.26200000000000001</v>
      </c>
      <c r="G247">
        <v>0.29399999999999998</v>
      </c>
      <c r="H247">
        <v>0.34</v>
      </c>
      <c r="I247">
        <v>0.39600000000000002</v>
      </c>
      <c r="J247">
        <v>0.54900000000000004</v>
      </c>
      <c r="K247">
        <v>0.73799999999999999</v>
      </c>
      <c r="L247">
        <v>0.98399999999999999</v>
      </c>
      <c r="M247">
        <v>1.093</v>
      </c>
    </row>
    <row r="248" spans="1:14" x14ac:dyDescent="0.3">
      <c r="B248">
        <v>5.1999999999999998E-2</v>
      </c>
      <c r="C248">
        <v>9.2999999999999999E-2</v>
      </c>
      <c r="D248">
        <v>0.13100000000000001</v>
      </c>
      <c r="E248">
        <v>0.17799999999999999</v>
      </c>
      <c r="F248">
        <v>0.26200000000000001</v>
      </c>
      <c r="G248">
        <v>0.29399999999999998</v>
      </c>
      <c r="H248">
        <v>0.34</v>
      </c>
      <c r="I248">
        <v>0.39600000000000002</v>
      </c>
      <c r="J248">
        <v>0.54900000000000004</v>
      </c>
      <c r="K248">
        <v>0.73799999999999999</v>
      </c>
      <c r="L248">
        <v>0.98399999999999999</v>
      </c>
      <c r="M248">
        <v>1.093</v>
      </c>
    </row>
    <row r="249" spans="1:14" x14ac:dyDescent="0.3">
      <c r="B249">
        <v>5.1999999999999998E-2</v>
      </c>
      <c r="C249">
        <v>9.2999999999999999E-2</v>
      </c>
      <c r="D249">
        <v>0.13100000000000001</v>
      </c>
      <c r="E249">
        <v>0.17799999999999999</v>
      </c>
      <c r="F249">
        <v>0.26200000000000001</v>
      </c>
      <c r="G249">
        <v>0.29399999999999998</v>
      </c>
      <c r="H249">
        <v>0.34</v>
      </c>
      <c r="I249">
        <v>0.39600000000000002</v>
      </c>
      <c r="J249">
        <v>0.54900000000000004</v>
      </c>
      <c r="K249">
        <v>0.73799999999999999</v>
      </c>
      <c r="L249">
        <v>0.98399999999999999</v>
      </c>
      <c r="M249">
        <v>1.093</v>
      </c>
    </row>
    <row r="250" spans="1:14" x14ac:dyDescent="0.3">
      <c r="B250">
        <v>5.1999999999999998E-2</v>
      </c>
      <c r="C250">
        <v>9.2999999999999999E-2</v>
      </c>
      <c r="D250">
        <v>0.13100000000000001</v>
      </c>
      <c r="E250">
        <v>0.17799999999999999</v>
      </c>
      <c r="F250">
        <v>0.26200000000000001</v>
      </c>
      <c r="G250">
        <v>0.29399999999999998</v>
      </c>
      <c r="H250">
        <v>0.34</v>
      </c>
      <c r="I250">
        <v>0.39600000000000002</v>
      </c>
      <c r="J250">
        <v>0.54900000000000004</v>
      </c>
      <c r="K250">
        <v>0.73799999999999999</v>
      </c>
      <c r="L250">
        <v>0.98399999999999999</v>
      </c>
      <c r="M250">
        <v>1.093</v>
      </c>
    </row>
    <row r="251" spans="1:14" x14ac:dyDescent="0.3">
      <c r="B251">
        <v>5.1999999999999998E-2</v>
      </c>
      <c r="C251">
        <v>7.8E-2</v>
      </c>
      <c r="D251">
        <v>0.155</v>
      </c>
      <c r="E251">
        <v>0.214</v>
      </c>
      <c r="F251">
        <v>0.27500000000000002</v>
      </c>
      <c r="G251">
        <v>0.33600000000000002</v>
      </c>
      <c r="H251">
        <v>0.39400000000000002</v>
      </c>
      <c r="I251">
        <v>0.47199999999999998</v>
      </c>
      <c r="J251">
        <v>0.63200000000000001</v>
      </c>
      <c r="K251">
        <v>0.71399999999999997</v>
      </c>
      <c r="L251">
        <v>0.89800000000000002</v>
      </c>
      <c r="M251">
        <v>1.538</v>
      </c>
    </row>
    <row r="252" spans="1:14" x14ac:dyDescent="0.3">
      <c r="B252">
        <v>5.4699999999999999E-2</v>
      </c>
      <c r="C252">
        <v>9.1999999999999998E-2</v>
      </c>
      <c r="D252">
        <v>0.109</v>
      </c>
      <c r="E252">
        <v>0.23599999999999999</v>
      </c>
      <c r="F252">
        <v>0.27500000000000002</v>
      </c>
      <c r="G252">
        <v>0.314</v>
      </c>
      <c r="H252">
        <v>0.375</v>
      </c>
      <c r="I252">
        <v>0.45600000000000002</v>
      </c>
      <c r="J252">
        <v>0.52100000000000002</v>
      </c>
      <c r="K252">
        <v>0.73199999999999998</v>
      </c>
      <c r="L252">
        <v>0.65100000000000002</v>
      </c>
      <c r="M252">
        <v>1.137</v>
      </c>
    </row>
    <row r="253" spans="1:14" x14ac:dyDescent="0.3">
      <c r="B253">
        <v>5.1999999999999998E-2</v>
      </c>
      <c r="C253">
        <v>8.4000000000000005E-2</v>
      </c>
      <c r="D253">
        <v>0.104</v>
      </c>
      <c r="E253">
        <v>0.14699999999999999</v>
      </c>
      <c r="F253">
        <v>0.21099999999999999</v>
      </c>
      <c r="G253">
        <v>0.32700000000000001</v>
      </c>
      <c r="H253">
        <v>0.39400000000000002</v>
      </c>
      <c r="I253">
        <v>0.44900000000000001</v>
      </c>
      <c r="J253">
        <v>0.51400000000000001</v>
      </c>
      <c r="K253">
        <v>0.58299999999999996</v>
      </c>
      <c r="L253">
        <v>0.63100000000000001</v>
      </c>
      <c r="M253">
        <v>1.538</v>
      </c>
    </row>
    <row r="254" spans="1:14" x14ac:dyDescent="0.3">
      <c r="B254">
        <v>5.1999999999999998E-2</v>
      </c>
      <c r="C254">
        <v>0.108</v>
      </c>
      <c r="D254">
        <v>0.16</v>
      </c>
      <c r="E254">
        <v>0.19900000000000001</v>
      </c>
      <c r="F254">
        <v>0.24099999999999999</v>
      </c>
      <c r="G254">
        <v>0.30099999999999999</v>
      </c>
      <c r="H254">
        <v>0.38800000000000001</v>
      </c>
      <c r="I254">
        <v>0.46600000000000003</v>
      </c>
      <c r="J254">
        <v>0.58799999999999997</v>
      </c>
      <c r="K254">
        <v>0.871</v>
      </c>
      <c r="L254">
        <v>1.2649999999999999</v>
      </c>
      <c r="M254">
        <v>1.972</v>
      </c>
    </row>
    <row r="255" spans="1:14" x14ac:dyDescent="0.3">
      <c r="B255">
        <v>2.5700000000000001E-2</v>
      </c>
      <c r="C255">
        <v>0.06</v>
      </c>
      <c r="D255">
        <v>0.13200000000000001</v>
      </c>
      <c r="E255">
        <v>0.23100000000000001</v>
      </c>
      <c r="F255">
        <v>0.27200000000000002</v>
      </c>
      <c r="G255">
        <v>0.35</v>
      </c>
      <c r="H255">
        <v>0.44700000000000001</v>
      </c>
      <c r="I255">
        <v>0.51900000000000002</v>
      </c>
      <c r="J255">
        <v>0.71599999999999997</v>
      </c>
      <c r="K255">
        <v>0.82</v>
      </c>
      <c r="L255">
        <v>1.073</v>
      </c>
      <c r="M255">
        <v>1.8540000000000001</v>
      </c>
    </row>
    <row r="256" spans="1:14" x14ac:dyDescent="0.3">
      <c r="B256">
        <v>5.1999999999999998E-2</v>
      </c>
      <c r="C256">
        <v>9.5000000000000001E-2</v>
      </c>
      <c r="D256">
        <v>0.14899999999999999</v>
      </c>
      <c r="E256">
        <v>0.24199999999999999</v>
      </c>
      <c r="F256">
        <v>0.29399999999999998</v>
      </c>
      <c r="G256">
        <v>0.34</v>
      </c>
      <c r="H256">
        <v>0.40699999999999997</v>
      </c>
      <c r="I256">
        <v>0.503</v>
      </c>
      <c r="J256">
        <v>0.63700000000000001</v>
      </c>
      <c r="K256">
        <v>0.76500000000000001</v>
      </c>
      <c r="L256">
        <v>1.1839999999999999</v>
      </c>
      <c r="M256">
        <v>1.9</v>
      </c>
    </row>
    <row r="257" spans="2:13" x14ac:dyDescent="0.3">
      <c r="B257">
        <v>5.5199999999999999E-2</v>
      </c>
      <c r="C257">
        <v>8.5000000000000006E-2</v>
      </c>
      <c r="D257">
        <v>0.16600000000000001</v>
      </c>
      <c r="E257">
        <v>0.20699999999999999</v>
      </c>
      <c r="F257">
        <v>0.26900000000000002</v>
      </c>
      <c r="G257">
        <v>0.32300000000000001</v>
      </c>
      <c r="H257">
        <v>0.378</v>
      </c>
      <c r="I257">
        <v>0.47199999999999998</v>
      </c>
      <c r="J257">
        <v>0.53600000000000003</v>
      </c>
      <c r="K257">
        <v>0.64400000000000002</v>
      </c>
      <c r="L257">
        <v>0.98699999999999999</v>
      </c>
      <c r="M257">
        <v>1.1850000000000001</v>
      </c>
    </row>
    <row r="258" spans="2:13" x14ac:dyDescent="0.3">
      <c r="B258">
        <v>7.0400000000000004E-2</v>
      </c>
      <c r="C258">
        <v>9.9000000000000005E-2</v>
      </c>
      <c r="D258">
        <v>0.122</v>
      </c>
      <c r="E258">
        <v>0.23</v>
      </c>
      <c r="F258">
        <v>0.27300000000000002</v>
      </c>
      <c r="G258">
        <v>0.32</v>
      </c>
      <c r="H258">
        <v>0.374</v>
      </c>
      <c r="I258">
        <v>0.46100000000000002</v>
      </c>
      <c r="J258">
        <v>0.59599999999999997</v>
      </c>
      <c r="K258">
        <v>0.70899999999999996</v>
      </c>
      <c r="L258">
        <v>1.196</v>
      </c>
      <c r="M258">
        <v>1.7689999999999999</v>
      </c>
    </row>
    <row r="259" spans="2:13" x14ac:dyDescent="0.3">
      <c r="B259">
        <v>3.4599999999999999E-2</v>
      </c>
      <c r="C259">
        <v>0.13500000000000001</v>
      </c>
      <c r="D259">
        <v>0.154</v>
      </c>
      <c r="E259">
        <v>0.185</v>
      </c>
      <c r="F259">
        <v>0.26600000000000001</v>
      </c>
      <c r="G259">
        <v>0.33</v>
      </c>
      <c r="H259">
        <v>0.38300000000000001</v>
      </c>
      <c r="I259">
        <v>0.44900000000000001</v>
      </c>
      <c r="J259">
        <v>0.57699999999999996</v>
      </c>
      <c r="K259">
        <v>0.68500000000000005</v>
      </c>
      <c r="L259">
        <v>1.012</v>
      </c>
      <c r="M259">
        <v>1.8460000000000001</v>
      </c>
    </row>
    <row r="260" spans="2:13" x14ac:dyDescent="0.3">
      <c r="B260">
        <v>5.7500000000000002E-2</v>
      </c>
      <c r="C260">
        <v>0.14799999999999999</v>
      </c>
      <c r="D260">
        <v>0.18099999999999999</v>
      </c>
      <c r="E260">
        <v>0.223</v>
      </c>
      <c r="F260">
        <v>0.27</v>
      </c>
      <c r="G260">
        <v>0.33900000000000002</v>
      </c>
      <c r="H260">
        <v>0.39800000000000002</v>
      </c>
      <c r="I260">
        <v>0.47299999999999998</v>
      </c>
      <c r="J260">
        <v>0.57299999999999995</v>
      </c>
      <c r="K260">
        <v>0.79600000000000004</v>
      </c>
      <c r="L260">
        <v>1.3759999999999999</v>
      </c>
      <c r="M260">
        <v>1.647</v>
      </c>
    </row>
    <row r="261" spans="2:13" x14ac:dyDescent="0.3">
      <c r="B261">
        <v>7.2700000000000001E-2</v>
      </c>
      <c r="C261">
        <v>7.4999999999999997E-2</v>
      </c>
      <c r="D261">
        <v>0.17199999999999999</v>
      </c>
      <c r="E261">
        <v>0.247</v>
      </c>
      <c r="F261">
        <v>0.28599999999999998</v>
      </c>
      <c r="G261">
        <v>0.34599999999999997</v>
      </c>
      <c r="H261">
        <v>0.42699999999999999</v>
      </c>
      <c r="I261">
        <v>0.51800000000000002</v>
      </c>
      <c r="J261">
        <v>0.64</v>
      </c>
      <c r="K261">
        <v>0.84399999999999997</v>
      </c>
      <c r="L261">
        <v>1.351</v>
      </c>
      <c r="M261">
        <v>2.11</v>
      </c>
    </row>
    <row r="262" spans="2:13" x14ac:dyDescent="0.3">
      <c r="B262">
        <v>7.5999999999999998E-2</v>
      </c>
      <c r="C262">
        <v>0.11700000000000001</v>
      </c>
      <c r="D262">
        <v>0.14000000000000001</v>
      </c>
      <c r="E262">
        <v>0.191</v>
      </c>
      <c r="F262">
        <v>0.27</v>
      </c>
      <c r="G262">
        <v>0.35699999999999998</v>
      </c>
      <c r="H262">
        <v>0.434</v>
      </c>
      <c r="I262">
        <v>0.503</v>
      </c>
      <c r="J262">
        <v>0.57699999999999996</v>
      </c>
      <c r="K262">
        <v>0.68899999999999995</v>
      </c>
      <c r="L262">
        <v>1.089</v>
      </c>
      <c r="M262">
        <v>1.9790000000000001</v>
      </c>
    </row>
    <row r="263" spans="2:13" x14ac:dyDescent="0.3">
      <c r="B263">
        <v>0.1003</v>
      </c>
      <c r="C263">
        <v>0.124</v>
      </c>
      <c r="D263">
        <v>0.159</v>
      </c>
      <c r="E263">
        <v>0.19700000000000001</v>
      </c>
      <c r="F263">
        <v>0.23300000000000001</v>
      </c>
      <c r="G263">
        <v>0.34200000000000003</v>
      </c>
      <c r="H263">
        <v>0.44400000000000001</v>
      </c>
      <c r="I263">
        <v>0.51200000000000001</v>
      </c>
      <c r="J263">
        <v>0.58799999999999997</v>
      </c>
      <c r="K263">
        <v>0.75</v>
      </c>
      <c r="L263">
        <v>1.012</v>
      </c>
      <c r="M263">
        <v>1.3720000000000001</v>
      </c>
    </row>
    <row r="264" spans="2:13" x14ac:dyDescent="0.3">
      <c r="B264">
        <v>5.1999999999999998E-2</v>
      </c>
      <c r="C264">
        <v>0.10299999999999999</v>
      </c>
      <c r="D264">
        <v>0.22</v>
      </c>
      <c r="E264">
        <v>0.24099999999999999</v>
      </c>
      <c r="F264">
        <v>0.27800000000000002</v>
      </c>
      <c r="G264">
        <v>0.33900000000000002</v>
      </c>
      <c r="H264">
        <v>0.46700000000000003</v>
      </c>
      <c r="I264">
        <v>0.58499999999999996</v>
      </c>
      <c r="J264">
        <v>0.70199999999999996</v>
      </c>
      <c r="K264">
        <v>0.77900000000000003</v>
      </c>
      <c r="L264">
        <v>0.88</v>
      </c>
      <c r="M264">
        <v>1.538</v>
      </c>
    </row>
    <row r="265" spans="2:13" x14ac:dyDescent="0.3">
      <c r="B265">
        <v>6.4399999999999999E-2</v>
      </c>
      <c r="C265">
        <v>9.0999999999999998E-2</v>
      </c>
      <c r="D265">
        <v>0.153</v>
      </c>
      <c r="E265">
        <v>0.26400000000000001</v>
      </c>
      <c r="F265">
        <v>0.309</v>
      </c>
      <c r="G265">
        <v>0.373</v>
      </c>
      <c r="H265">
        <v>0.46100000000000002</v>
      </c>
      <c r="I265">
        <v>0.58199999999999996</v>
      </c>
      <c r="J265">
        <v>0.69399999999999995</v>
      </c>
      <c r="K265">
        <v>0.83499999999999996</v>
      </c>
      <c r="L265">
        <v>0.97</v>
      </c>
      <c r="M265">
        <v>1.5980000000000001</v>
      </c>
    </row>
    <row r="266" spans="2:13" x14ac:dyDescent="0.3">
      <c r="B266">
        <v>3.7199999999999997E-2</v>
      </c>
      <c r="C266">
        <v>0.106</v>
      </c>
      <c r="D266">
        <v>0.13200000000000001</v>
      </c>
      <c r="E266">
        <v>0.186</v>
      </c>
      <c r="F266">
        <v>0.27100000000000002</v>
      </c>
      <c r="G266">
        <v>0.38100000000000001</v>
      </c>
      <c r="H266">
        <v>0.45100000000000001</v>
      </c>
      <c r="I266">
        <v>0.54200000000000004</v>
      </c>
      <c r="J266">
        <v>0.66700000000000004</v>
      </c>
      <c r="K266">
        <v>0.78700000000000003</v>
      </c>
      <c r="L266">
        <v>0.90100000000000002</v>
      </c>
      <c r="M266">
        <v>1.0529999999999999</v>
      </c>
    </row>
    <row r="267" spans="2:13" x14ac:dyDescent="0.3">
      <c r="B267">
        <v>6.2600000000000003E-2</v>
      </c>
      <c r="C267">
        <v>8.3000000000000004E-2</v>
      </c>
      <c r="D267">
        <v>0.11799999999999999</v>
      </c>
      <c r="E267">
        <v>0.17699999999999999</v>
      </c>
      <c r="F267">
        <v>0.23899999999999999</v>
      </c>
      <c r="G267">
        <v>0.27500000000000002</v>
      </c>
      <c r="H267">
        <v>0.40899999999999997</v>
      </c>
      <c r="I267">
        <v>0.52400000000000002</v>
      </c>
      <c r="J267">
        <v>0.59399999999999997</v>
      </c>
      <c r="K267">
        <v>0.70899999999999996</v>
      </c>
      <c r="L267">
        <v>0.85099999999999998</v>
      </c>
      <c r="M267">
        <v>1.046</v>
      </c>
    </row>
    <row r="268" spans="2:13" x14ac:dyDescent="0.3">
      <c r="B268">
        <v>1.0999999999999999E-2</v>
      </c>
      <c r="C268">
        <v>8.8999999999999996E-2</v>
      </c>
      <c r="D268">
        <v>0.121</v>
      </c>
      <c r="E268">
        <v>0.18099999999999999</v>
      </c>
      <c r="F268">
        <v>0.246</v>
      </c>
      <c r="G268">
        <v>0.32</v>
      </c>
      <c r="H268">
        <v>0.40799999999999997</v>
      </c>
      <c r="I268">
        <v>0.57899999999999996</v>
      </c>
      <c r="J268">
        <v>0.71899999999999997</v>
      </c>
      <c r="K268">
        <v>0.85299999999999998</v>
      </c>
      <c r="L268">
        <v>0.96499999999999997</v>
      </c>
      <c r="M268">
        <v>1.1739999999999999</v>
      </c>
    </row>
    <row r="269" spans="2:13" x14ac:dyDescent="0.3">
      <c r="B269">
        <v>4.1200000000000001E-2</v>
      </c>
      <c r="C269">
        <v>8.4000000000000005E-2</v>
      </c>
      <c r="D269">
        <v>0.112</v>
      </c>
      <c r="E269">
        <v>0.224</v>
      </c>
      <c r="F269">
        <v>0.27</v>
      </c>
      <c r="G269">
        <v>0.33600000000000002</v>
      </c>
      <c r="H269">
        <v>0.46200000000000002</v>
      </c>
      <c r="I269">
        <v>0.64300000000000002</v>
      </c>
      <c r="J269">
        <v>0.80800000000000005</v>
      </c>
      <c r="K269">
        <v>0.86799999999999999</v>
      </c>
      <c r="L269">
        <v>1.0580000000000001</v>
      </c>
      <c r="M269">
        <v>1.421</v>
      </c>
    </row>
    <row r="270" spans="2:13" x14ac:dyDescent="0.3">
      <c r="B270">
        <v>7.0000000000000007E-2</v>
      </c>
      <c r="C270">
        <v>9.8000000000000004E-2</v>
      </c>
      <c r="D270">
        <v>0.14499999999999999</v>
      </c>
      <c r="E270">
        <v>0.192</v>
      </c>
      <c r="F270">
        <v>0.27</v>
      </c>
      <c r="G270">
        <v>0.34</v>
      </c>
      <c r="H270">
        <v>0.42899999999999999</v>
      </c>
      <c r="I270">
        <v>0.57699999999999996</v>
      </c>
      <c r="J270">
        <v>0.80700000000000005</v>
      </c>
      <c r="K270">
        <v>0.96499999999999997</v>
      </c>
      <c r="L270">
        <v>1.115</v>
      </c>
      <c r="M270">
        <v>1.367</v>
      </c>
    </row>
    <row r="271" spans="2:13" x14ac:dyDescent="0.3">
      <c r="B271">
        <v>6.1199999999999997E-2</v>
      </c>
      <c r="C271">
        <v>9.1999999999999998E-2</v>
      </c>
      <c r="D271">
        <v>0.151</v>
      </c>
      <c r="E271">
        <v>0.191</v>
      </c>
      <c r="F271">
        <v>0.28000000000000003</v>
      </c>
      <c r="G271">
        <v>0.35199999999999998</v>
      </c>
      <c r="H271">
        <v>0.52400000000000002</v>
      </c>
      <c r="I271">
        <v>0.68300000000000005</v>
      </c>
      <c r="J271">
        <v>0.94499999999999995</v>
      </c>
      <c r="K271">
        <v>1.216</v>
      </c>
      <c r="L271">
        <v>1.4259999999999999</v>
      </c>
      <c r="M271">
        <v>1.4770000000000001</v>
      </c>
    </row>
    <row r="272" spans="2:13" x14ac:dyDescent="0.3">
      <c r="B272">
        <v>0.10440000000000001</v>
      </c>
      <c r="C272">
        <v>0.106</v>
      </c>
      <c r="D272">
        <v>0.14599999999999999</v>
      </c>
      <c r="E272">
        <v>0.20100000000000001</v>
      </c>
      <c r="F272">
        <v>0.26</v>
      </c>
      <c r="G272">
        <v>0.35499999999999998</v>
      </c>
      <c r="H272">
        <v>0.495</v>
      </c>
      <c r="I272">
        <v>0.68300000000000005</v>
      </c>
      <c r="J272">
        <v>0.88400000000000001</v>
      </c>
      <c r="K272">
        <v>1.0880000000000001</v>
      </c>
      <c r="L272">
        <v>1.4670000000000001</v>
      </c>
      <c r="M272">
        <v>1.647</v>
      </c>
    </row>
    <row r="273" spans="1:13" x14ac:dyDescent="0.3">
      <c r="B273">
        <v>8.4099999999999994E-2</v>
      </c>
      <c r="C273">
        <v>0.128</v>
      </c>
      <c r="D273">
        <v>0.13800000000000001</v>
      </c>
      <c r="E273">
        <v>0.17799999999999999</v>
      </c>
      <c r="F273">
        <v>0.248</v>
      </c>
      <c r="G273">
        <v>0.34</v>
      </c>
      <c r="H273">
        <v>0.54500000000000004</v>
      </c>
      <c r="I273">
        <v>0.80600000000000005</v>
      </c>
      <c r="J273">
        <v>1.0349999999999999</v>
      </c>
      <c r="K273">
        <v>1.246</v>
      </c>
      <c r="L273">
        <v>1.4119999999999999</v>
      </c>
      <c r="M273">
        <v>1.655</v>
      </c>
    </row>
    <row r="274" spans="1:13" x14ac:dyDescent="0.3">
      <c r="B274">
        <v>8.9499999999999996E-2</v>
      </c>
      <c r="C274">
        <v>0.109</v>
      </c>
      <c r="D274">
        <v>0.13400000000000001</v>
      </c>
      <c r="E274">
        <v>0.17399999999999999</v>
      </c>
      <c r="F274">
        <v>0.25</v>
      </c>
      <c r="G274">
        <v>0.33100000000000002</v>
      </c>
      <c r="H274">
        <v>0.46500000000000002</v>
      </c>
      <c r="I274">
        <v>0.74199999999999999</v>
      </c>
      <c r="J274">
        <v>1.0209999999999999</v>
      </c>
      <c r="K274">
        <v>1.258</v>
      </c>
      <c r="L274">
        <v>1.3759999999999999</v>
      </c>
      <c r="M274">
        <v>1.776</v>
      </c>
    </row>
    <row r="275" spans="1:13" x14ac:dyDescent="0.3">
      <c r="B275">
        <v>4.2599999999999999E-2</v>
      </c>
      <c r="C275">
        <v>6.4000000000000001E-2</v>
      </c>
      <c r="D275">
        <v>0.16300000000000001</v>
      </c>
      <c r="E275">
        <v>0.19600000000000001</v>
      </c>
      <c r="F275">
        <v>0.255</v>
      </c>
      <c r="G275">
        <v>0.34599999999999997</v>
      </c>
      <c r="H275">
        <v>0.46600000000000003</v>
      </c>
      <c r="I275">
        <v>0.75600000000000001</v>
      </c>
      <c r="J275">
        <v>0.999</v>
      </c>
      <c r="K275">
        <v>1.141</v>
      </c>
      <c r="L275">
        <v>1.228</v>
      </c>
      <c r="M275">
        <v>1.5629999999999999</v>
      </c>
    </row>
    <row r="276" spans="1:13" x14ac:dyDescent="0.3">
      <c r="B276">
        <v>6.5600000000000006E-2</v>
      </c>
      <c r="C276">
        <v>9.8000000000000004E-2</v>
      </c>
      <c r="D276">
        <v>0.122</v>
      </c>
      <c r="E276">
        <v>0.17899999999999999</v>
      </c>
      <c r="F276">
        <v>0.25800000000000001</v>
      </c>
      <c r="G276">
        <v>0.32500000000000001</v>
      </c>
      <c r="H276">
        <v>0.46100000000000002</v>
      </c>
      <c r="I276">
        <v>0.61399999999999999</v>
      </c>
      <c r="J276">
        <v>0.82799999999999996</v>
      </c>
      <c r="K276">
        <v>1.0740000000000001</v>
      </c>
      <c r="L276">
        <v>1.36</v>
      </c>
      <c r="M276">
        <v>1.671</v>
      </c>
    </row>
    <row r="277" spans="1:13" x14ac:dyDescent="0.3">
      <c r="B277">
        <v>3.09E-2</v>
      </c>
      <c r="C277">
        <v>7.3999999999999996E-2</v>
      </c>
      <c r="D277">
        <v>0.13</v>
      </c>
      <c r="E277">
        <v>0.2</v>
      </c>
      <c r="F277">
        <v>0.25700000000000001</v>
      </c>
      <c r="G277">
        <v>0.32900000000000001</v>
      </c>
      <c r="H277">
        <v>0.44500000000000001</v>
      </c>
      <c r="I277">
        <v>0.64500000000000002</v>
      </c>
      <c r="J277">
        <v>0.88300000000000001</v>
      </c>
      <c r="K277">
        <v>1.1020000000000001</v>
      </c>
      <c r="L277">
        <v>1.321</v>
      </c>
      <c r="M277">
        <v>1.649</v>
      </c>
    </row>
    <row r="278" spans="1:13" x14ac:dyDescent="0.3">
      <c r="B278">
        <v>3.5799999999999998E-2</v>
      </c>
      <c r="C278">
        <v>8.5999999999999993E-2</v>
      </c>
      <c r="D278">
        <v>0.11700000000000001</v>
      </c>
      <c r="E278">
        <v>0.186</v>
      </c>
      <c r="F278">
        <v>0.245</v>
      </c>
      <c r="G278">
        <v>0.307</v>
      </c>
      <c r="H278">
        <v>0.4</v>
      </c>
      <c r="I278">
        <v>0.56399999999999995</v>
      </c>
      <c r="J278">
        <v>0.76800000000000002</v>
      </c>
      <c r="K278">
        <v>1.0049999999999999</v>
      </c>
      <c r="L278">
        <v>1.2090000000000001</v>
      </c>
      <c r="M278">
        <v>1.5369999999999999</v>
      </c>
    </row>
    <row r="279" spans="1:13" x14ac:dyDescent="0.3">
      <c r="B279">
        <v>3.4099999999999998E-2</v>
      </c>
      <c r="C279">
        <v>0.08</v>
      </c>
      <c r="D279">
        <v>0.158</v>
      </c>
      <c r="E279">
        <v>0.193</v>
      </c>
      <c r="F279">
        <v>0.247</v>
      </c>
      <c r="G279">
        <v>0.307</v>
      </c>
      <c r="H279">
        <v>0.38700000000000001</v>
      </c>
      <c r="I279">
        <v>0.52800000000000002</v>
      </c>
      <c r="J279">
        <v>0.7</v>
      </c>
      <c r="K279">
        <v>0.89700000000000002</v>
      </c>
      <c r="L279">
        <v>1.087</v>
      </c>
      <c r="M279">
        <v>1.5409999999999999</v>
      </c>
    </row>
    <row r="280" spans="1:13" x14ac:dyDescent="0.3">
      <c r="B280">
        <v>2.9100000000000001E-2</v>
      </c>
      <c r="C280">
        <v>7.4999999999999997E-2</v>
      </c>
      <c r="D280">
        <v>0.113</v>
      </c>
      <c r="E280">
        <v>0.19600000000000001</v>
      </c>
      <c r="F280">
        <v>0.25900000000000001</v>
      </c>
      <c r="G280">
        <v>0.318</v>
      </c>
      <c r="H280">
        <v>0.39900000000000002</v>
      </c>
      <c r="I280">
        <v>0.51700000000000002</v>
      </c>
      <c r="J280">
        <v>0.64100000000000001</v>
      </c>
      <c r="K280">
        <v>0.76700000000000002</v>
      </c>
      <c r="L280">
        <v>0.91800000000000004</v>
      </c>
      <c r="M280">
        <v>1.296</v>
      </c>
    </row>
    <row r="281" spans="1:13" x14ac:dyDescent="0.3">
      <c r="B281">
        <v>3.2800000000000003E-2</v>
      </c>
      <c r="C281">
        <v>7.5999999999999998E-2</v>
      </c>
      <c r="D281">
        <v>0.11600000000000001</v>
      </c>
      <c r="E281">
        <v>0.14099999999999999</v>
      </c>
      <c r="F281">
        <v>0.26100000000000001</v>
      </c>
      <c r="G281">
        <v>0.35</v>
      </c>
      <c r="H281">
        <v>0.41899999999999998</v>
      </c>
      <c r="I281">
        <v>0.51600000000000001</v>
      </c>
      <c r="J281">
        <v>0.63100000000000001</v>
      </c>
      <c r="K281">
        <v>0.752</v>
      </c>
      <c r="L281">
        <v>0.92400000000000004</v>
      </c>
      <c r="M281">
        <v>1.2629999999999999</v>
      </c>
    </row>
    <row r="282" spans="1:13" x14ac:dyDescent="0.3">
      <c r="B282">
        <v>8.6300000000000002E-2</v>
      </c>
      <c r="C282">
        <v>7.3999999999999996E-2</v>
      </c>
      <c r="D282">
        <v>0.121</v>
      </c>
      <c r="E282">
        <v>0.17199999999999999</v>
      </c>
      <c r="F282">
        <v>0.22600000000000001</v>
      </c>
      <c r="G282">
        <v>0.33100000000000002</v>
      </c>
      <c r="H282">
        <v>0.43099999999999999</v>
      </c>
      <c r="I282">
        <v>0.51</v>
      </c>
      <c r="J282">
        <v>0.621</v>
      </c>
      <c r="K282">
        <v>0.75600000000000001</v>
      </c>
      <c r="L282">
        <v>0.90300000000000002</v>
      </c>
      <c r="M282">
        <v>1.177</v>
      </c>
    </row>
    <row r="283" spans="1:13" x14ac:dyDescent="0.3">
      <c r="B283">
        <v>3.5799999999999998E-2</v>
      </c>
      <c r="C283">
        <v>4.8300000000000003E-2</v>
      </c>
      <c r="D283">
        <v>6.88E-2</v>
      </c>
      <c r="E283">
        <v>0.18579999999999999</v>
      </c>
      <c r="F283">
        <v>0.25380000000000003</v>
      </c>
      <c r="G283">
        <v>0.31240000000000001</v>
      </c>
      <c r="H283">
        <v>0.41560000000000002</v>
      </c>
      <c r="I283">
        <v>0.51519999999999999</v>
      </c>
      <c r="J283">
        <v>0.60529999999999995</v>
      </c>
      <c r="K283">
        <v>0.71919999999999995</v>
      </c>
      <c r="L283">
        <v>0.86129999999999995</v>
      </c>
      <c r="M283">
        <v>1.1479999999999999</v>
      </c>
    </row>
    <row r="284" spans="1:13" x14ac:dyDescent="0.3">
      <c r="B284">
        <v>1.38E-2</v>
      </c>
      <c r="C284">
        <v>4.53E-2</v>
      </c>
      <c r="D284">
        <v>0.109</v>
      </c>
      <c r="E284">
        <v>0.14230000000000001</v>
      </c>
      <c r="F284">
        <v>0.253</v>
      </c>
      <c r="G284">
        <v>0.32990000000000003</v>
      </c>
      <c r="H284">
        <v>0.41120000000000001</v>
      </c>
      <c r="I284">
        <v>0.53159999999999996</v>
      </c>
      <c r="J284">
        <v>0.625</v>
      </c>
      <c r="K284">
        <v>0.76429999999999998</v>
      </c>
      <c r="L284">
        <v>0.88600000000000001</v>
      </c>
      <c r="M284">
        <v>1.1439999999999999</v>
      </c>
    </row>
    <row r="285" spans="1:13" x14ac:dyDescent="0.3">
      <c r="B285">
        <v>1.38E-2</v>
      </c>
      <c r="C285">
        <v>5.21E-2</v>
      </c>
      <c r="D285">
        <v>0.1013</v>
      </c>
      <c r="E285">
        <v>0.17469999999999999</v>
      </c>
      <c r="F285">
        <v>0.23649999999999999</v>
      </c>
      <c r="G285">
        <v>0.31330000000000002</v>
      </c>
      <c r="H285">
        <v>0.41489999999999999</v>
      </c>
      <c r="I285">
        <v>0.53859999999999997</v>
      </c>
      <c r="J285">
        <v>0.64880000000000004</v>
      </c>
      <c r="K285">
        <v>0.7873</v>
      </c>
      <c r="L285">
        <v>0.96350000000000002</v>
      </c>
      <c r="M285">
        <v>1.4730000000000001</v>
      </c>
    </row>
    <row r="286" spans="1:13" x14ac:dyDescent="0.3">
      <c r="B286">
        <v>1.9300000000000001E-2</v>
      </c>
      <c r="C286">
        <v>6.6699999999999995E-2</v>
      </c>
      <c r="D286">
        <v>0.10059999999999999</v>
      </c>
      <c r="E286">
        <v>0.19009999999999999</v>
      </c>
      <c r="F286">
        <v>0.28720000000000001</v>
      </c>
      <c r="G286">
        <v>0.35320000000000001</v>
      </c>
      <c r="H286">
        <v>0.46639999999999998</v>
      </c>
      <c r="I286">
        <v>0.61299999999999999</v>
      </c>
      <c r="J286">
        <v>0.77349999999999997</v>
      </c>
      <c r="K286">
        <v>0.92259999999999998</v>
      </c>
      <c r="L286">
        <v>1.1733</v>
      </c>
      <c r="M286">
        <v>1.514</v>
      </c>
    </row>
    <row r="287" spans="1:13" x14ac:dyDescent="0.3">
      <c r="B287">
        <v>7.3000000000000001E-3</v>
      </c>
      <c r="C287">
        <v>1.4E-2</v>
      </c>
      <c r="D287">
        <v>8.1500000000000003E-2</v>
      </c>
      <c r="E287">
        <v>0.20180000000000001</v>
      </c>
      <c r="F287">
        <v>0.26350000000000001</v>
      </c>
      <c r="G287">
        <v>0.3528</v>
      </c>
      <c r="H287">
        <v>0.4758</v>
      </c>
      <c r="I287">
        <v>0.55789999999999995</v>
      </c>
      <c r="J287">
        <v>0.71050000000000002</v>
      </c>
      <c r="K287">
        <v>0.91169999999999995</v>
      </c>
      <c r="L287">
        <v>1.1462000000000001</v>
      </c>
      <c r="M287">
        <v>1.6</v>
      </c>
    </row>
    <row r="288" spans="1:13" s="3" customFormat="1" x14ac:dyDescent="0.3">
      <c r="A288" s="2"/>
      <c r="B288" s="3" t="s">
        <v>0</v>
      </c>
      <c r="C288" s="3" t="s">
        <v>8</v>
      </c>
      <c r="D288" s="3">
        <v>3</v>
      </c>
      <c r="E288" s="3" t="s">
        <v>10</v>
      </c>
    </row>
    <row r="289" spans="2:13" x14ac:dyDescent="0.3">
      <c r="B289">
        <v>4.4999999999999998E-2</v>
      </c>
      <c r="C289">
        <v>0.17100000000000001</v>
      </c>
      <c r="D289">
        <v>0.377</v>
      </c>
      <c r="E289">
        <v>0.64200000000000002</v>
      </c>
      <c r="F289">
        <v>0.94499999999999995</v>
      </c>
      <c r="G289">
        <v>1.2649999999999999</v>
      </c>
      <c r="H289">
        <v>1.587</v>
      </c>
      <c r="I289">
        <v>1.9</v>
      </c>
      <c r="J289">
        <v>2.1960000000000002</v>
      </c>
      <c r="K289">
        <v>2.4700000000000002</v>
      </c>
      <c r="L289">
        <v>2.7210000000000001</v>
      </c>
      <c r="M289">
        <v>2.9460000000000002</v>
      </c>
    </row>
    <row r="290" spans="2:13" x14ac:dyDescent="0.3">
      <c r="B290">
        <v>4.4999999999999998E-2</v>
      </c>
      <c r="C290">
        <v>0.17100000000000001</v>
      </c>
      <c r="D290">
        <v>0.377</v>
      </c>
      <c r="E290">
        <v>0.64300000000000002</v>
      </c>
      <c r="F290">
        <v>0.94599999999999995</v>
      </c>
      <c r="G290">
        <v>1.266</v>
      </c>
      <c r="H290">
        <v>1.5880000000000001</v>
      </c>
      <c r="I290">
        <v>1.9019999999999999</v>
      </c>
      <c r="J290">
        <v>2.198</v>
      </c>
      <c r="K290">
        <v>2.472</v>
      </c>
      <c r="L290">
        <v>2.7229999999999999</v>
      </c>
      <c r="M290">
        <v>2.9489999999999998</v>
      </c>
    </row>
    <row r="291" spans="2:13" x14ac:dyDescent="0.3">
      <c r="B291">
        <v>0.03</v>
      </c>
      <c r="C291">
        <v>0.13</v>
      </c>
      <c r="D291">
        <v>0.30599999999999999</v>
      </c>
      <c r="E291">
        <v>0.54800000000000004</v>
      </c>
      <c r="F291">
        <v>0.83499999999999996</v>
      </c>
      <c r="G291">
        <v>1.1479999999999999</v>
      </c>
      <c r="H291">
        <v>1.47</v>
      </c>
      <c r="I291">
        <v>1.7889999999999999</v>
      </c>
      <c r="J291">
        <v>2.0950000000000002</v>
      </c>
      <c r="K291">
        <v>2.3820000000000001</v>
      </c>
      <c r="L291">
        <v>2.6469999999999998</v>
      </c>
      <c r="M291">
        <v>2.887</v>
      </c>
    </row>
    <row r="292" spans="2:13" x14ac:dyDescent="0.3">
      <c r="B292">
        <v>3.6999999999999998E-2</v>
      </c>
      <c r="C292">
        <v>0.14699999999999999</v>
      </c>
      <c r="D292">
        <v>0.33</v>
      </c>
      <c r="E292">
        <v>0.56799999999999995</v>
      </c>
      <c r="F292">
        <v>0.84199999999999997</v>
      </c>
      <c r="G292">
        <v>1.1339999999999999</v>
      </c>
      <c r="H292">
        <v>1.43</v>
      </c>
      <c r="I292">
        <v>1.718</v>
      </c>
      <c r="J292">
        <v>1.9910000000000001</v>
      </c>
      <c r="K292">
        <v>2.246</v>
      </c>
      <c r="L292">
        <v>2.4780000000000002</v>
      </c>
      <c r="M292">
        <v>2.6880000000000002</v>
      </c>
    </row>
    <row r="293" spans="2:13" x14ac:dyDescent="0.3">
      <c r="B293">
        <v>3.7999999999999999E-2</v>
      </c>
      <c r="C293">
        <v>0.14699999999999999</v>
      </c>
      <c r="D293">
        <v>0.32600000000000001</v>
      </c>
      <c r="E293">
        <v>0.55800000000000005</v>
      </c>
      <c r="F293">
        <v>0.82499999999999996</v>
      </c>
      <c r="G293">
        <v>1.1080000000000001</v>
      </c>
      <c r="H293">
        <v>1.393</v>
      </c>
      <c r="I293">
        <v>1.671</v>
      </c>
      <c r="J293">
        <v>1.9339999999999999</v>
      </c>
      <c r="K293">
        <v>2.1779999999999999</v>
      </c>
      <c r="L293">
        <v>2.4020000000000001</v>
      </c>
      <c r="M293">
        <v>2.6030000000000002</v>
      </c>
    </row>
    <row r="294" spans="2:13" x14ac:dyDescent="0.3">
      <c r="B294">
        <v>3.4000000000000002E-2</v>
      </c>
      <c r="C294">
        <v>0.13600000000000001</v>
      </c>
      <c r="D294">
        <v>0.31</v>
      </c>
      <c r="E294">
        <v>0.54</v>
      </c>
      <c r="F294">
        <v>0.80800000000000005</v>
      </c>
      <c r="G294">
        <v>1.095</v>
      </c>
      <c r="H294">
        <v>1.387</v>
      </c>
      <c r="I294">
        <v>1.6739999999999999</v>
      </c>
      <c r="J294">
        <v>1.946</v>
      </c>
      <c r="K294">
        <v>2.2010000000000001</v>
      </c>
      <c r="L294">
        <v>2.4340000000000002</v>
      </c>
      <c r="M294">
        <v>2.645</v>
      </c>
    </row>
    <row r="295" spans="2:13" x14ac:dyDescent="0.3">
      <c r="B295">
        <v>4.3999999999999997E-2</v>
      </c>
      <c r="C295">
        <v>0.16</v>
      </c>
      <c r="D295">
        <v>0.34</v>
      </c>
      <c r="E295">
        <v>0.56699999999999995</v>
      </c>
      <c r="F295">
        <v>0.82199999999999995</v>
      </c>
      <c r="G295">
        <v>1.087</v>
      </c>
      <c r="H295">
        <v>1.351</v>
      </c>
      <c r="I295">
        <v>1.6060000000000001</v>
      </c>
      <c r="J295">
        <v>1.845</v>
      </c>
      <c r="K295">
        <v>2.0649999999999999</v>
      </c>
      <c r="L295">
        <v>2.266</v>
      </c>
      <c r="M295">
        <v>2.4460000000000002</v>
      </c>
    </row>
    <row r="296" spans="2:13" x14ac:dyDescent="0.3">
      <c r="B296">
        <v>3.2000000000000001E-2</v>
      </c>
      <c r="C296">
        <v>0.13</v>
      </c>
      <c r="D296">
        <v>0.29399999999999998</v>
      </c>
      <c r="E296">
        <v>0.51</v>
      </c>
      <c r="F296">
        <v>0.76</v>
      </c>
      <c r="G296">
        <v>1.028</v>
      </c>
      <c r="H296">
        <v>1.3</v>
      </c>
      <c r="I296">
        <v>1.5660000000000001</v>
      </c>
      <c r="J296">
        <v>1.8180000000000001</v>
      </c>
      <c r="K296">
        <v>2.0539999999999998</v>
      </c>
      <c r="L296">
        <v>2.27</v>
      </c>
      <c r="M296">
        <v>2.4649999999999999</v>
      </c>
    </row>
    <row r="297" spans="2:13" x14ac:dyDescent="0.3">
      <c r="B297">
        <v>3.2000000000000001E-2</v>
      </c>
      <c r="C297">
        <v>0.129</v>
      </c>
      <c r="D297">
        <v>0.29499999999999998</v>
      </c>
      <c r="E297">
        <v>0.51600000000000001</v>
      </c>
      <c r="F297">
        <v>0.77400000000000002</v>
      </c>
      <c r="G297">
        <v>1.05</v>
      </c>
      <c r="H297">
        <v>1.3320000000000001</v>
      </c>
      <c r="I297">
        <v>1.6080000000000001</v>
      </c>
      <c r="J297">
        <v>1.8720000000000001</v>
      </c>
      <c r="K297">
        <v>2.117</v>
      </c>
      <c r="L297">
        <v>2.343</v>
      </c>
      <c r="M297">
        <v>2.5470000000000002</v>
      </c>
    </row>
    <row r="298" spans="2:13" x14ac:dyDescent="0.3">
      <c r="B298">
        <v>3.5999999999999997E-2</v>
      </c>
      <c r="C298">
        <v>0.13800000000000001</v>
      </c>
      <c r="D298">
        <v>0.30399999999999999</v>
      </c>
      <c r="E298">
        <v>0.51800000000000002</v>
      </c>
      <c r="F298">
        <v>0.76200000000000001</v>
      </c>
      <c r="G298">
        <v>1.02</v>
      </c>
      <c r="H298">
        <v>1.28</v>
      </c>
      <c r="I298">
        <v>1.532</v>
      </c>
      <c r="J298">
        <v>1.77</v>
      </c>
      <c r="K298">
        <v>1.9910000000000001</v>
      </c>
      <c r="L298">
        <v>2.1930000000000001</v>
      </c>
      <c r="M298">
        <v>2.375</v>
      </c>
    </row>
    <row r="299" spans="2:13" x14ac:dyDescent="0.3">
      <c r="B299">
        <v>3.5999999999999997E-2</v>
      </c>
      <c r="C299">
        <v>0.13600000000000001</v>
      </c>
      <c r="D299">
        <v>0.29799999999999999</v>
      </c>
      <c r="E299">
        <v>0.50600000000000001</v>
      </c>
      <c r="F299">
        <v>0.74299999999999999</v>
      </c>
      <c r="G299">
        <v>0.99399999999999999</v>
      </c>
      <c r="H299">
        <v>1.2450000000000001</v>
      </c>
      <c r="I299">
        <v>1.49</v>
      </c>
      <c r="J299">
        <v>1.7210000000000001</v>
      </c>
      <c r="K299">
        <v>1.9339999999999999</v>
      </c>
      <c r="L299">
        <v>2.13</v>
      </c>
      <c r="M299">
        <v>2.306</v>
      </c>
    </row>
    <row r="300" spans="2:13" x14ac:dyDescent="0.3">
      <c r="B300">
        <v>4.1000000000000002E-2</v>
      </c>
      <c r="C300">
        <v>0.14799999999999999</v>
      </c>
      <c r="D300">
        <v>0.314</v>
      </c>
      <c r="E300">
        <v>0.52400000000000002</v>
      </c>
      <c r="F300">
        <v>0.75800000000000001</v>
      </c>
      <c r="G300">
        <v>1.0029999999999999</v>
      </c>
      <c r="H300">
        <v>1.2470000000000001</v>
      </c>
      <c r="I300">
        <v>1.4810000000000001</v>
      </c>
      <c r="J300">
        <v>1.702</v>
      </c>
      <c r="K300">
        <v>1.905</v>
      </c>
      <c r="L300">
        <v>2.089</v>
      </c>
      <c r="M300">
        <v>2.2549999999999999</v>
      </c>
    </row>
    <row r="301" spans="2:13" x14ac:dyDescent="0.3">
      <c r="B301">
        <v>3.9E-2</v>
      </c>
      <c r="C301">
        <v>0.14399999999999999</v>
      </c>
      <c r="D301">
        <v>0.309</v>
      </c>
      <c r="E301">
        <v>0.51900000000000002</v>
      </c>
      <c r="F301">
        <v>0.755</v>
      </c>
      <c r="G301">
        <v>1.002</v>
      </c>
      <c r="H301">
        <v>1.2490000000000001</v>
      </c>
      <c r="I301">
        <v>1.488</v>
      </c>
      <c r="J301">
        <v>1.712</v>
      </c>
      <c r="K301">
        <v>1.92</v>
      </c>
      <c r="L301">
        <v>2.1080000000000001</v>
      </c>
      <c r="M301">
        <v>2.278</v>
      </c>
    </row>
    <row r="302" spans="2:13" x14ac:dyDescent="0.3">
      <c r="B302">
        <v>4.2000000000000003E-2</v>
      </c>
      <c r="C302">
        <v>0.13800000000000001</v>
      </c>
      <c r="D302">
        <v>0.28000000000000003</v>
      </c>
      <c r="E302">
        <v>0.45100000000000001</v>
      </c>
      <c r="F302">
        <v>0.63800000000000001</v>
      </c>
      <c r="G302">
        <v>0.82799999999999996</v>
      </c>
      <c r="H302">
        <v>1.014</v>
      </c>
      <c r="I302">
        <v>1.1910000000000001</v>
      </c>
      <c r="J302">
        <v>1.3560000000000001</v>
      </c>
      <c r="K302">
        <v>1.5069999999999999</v>
      </c>
      <c r="L302">
        <v>1.643</v>
      </c>
      <c r="M302">
        <v>1.764</v>
      </c>
    </row>
    <row r="303" spans="2:13" x14ac:dyDescent="0.3">
      <c r="B303">
        <v>4.3999999999999997E-2</v>
      </c>
      <c r="C303">
        <v>0.156</v>
      </c>
      <c r="D303">
        <v>0.32800000000000001</v>
      </c>
      <c r="E303">
        <v>0.54100000000000004</v>
      </c>
      <c r="F303">
        <v>0.77800000000000002</v>
      </c>
      <c r="G303">
        <v>1.024</v>
      </c>
      <c r="H303">
        <v>1.2669999999999999</v>
      </c>
      <c r="I303">
        <v>1.5009999999999999</v>
      </c>
      <c r="J303">
        <v>1.7190000000000001</v>
      </c>
      <c r="K303">
        <v>1.921</v>
      </c>
      <c r="L303">
        <v>2.1030000000000002</v>
      </c>
      <c r="M303">
        <v>2.2669999999999999</v>
      </c>
    </row>
    <row r="304" spans="2:13" x14ac:dyDescent="0.3">
      <c r="B304">
        <v>0.04</v>
      </c>
      <c r="C304">
        <v>0.14899999999999999</v>
      </c>
      <c r="D304">
        <v>0.32200000000000001</v>
      </c>
      <c r="E304">
        <v>0.54100000000000004</v>
      </c>
      <c r="F304">
        <v>0.78900000000000003</v>
      </c>
      <c r="G304">
        <v>1.048</v>
      </c>
      <c r="H304">
        <v>1.3080000000000001</v>
      </c>
      <c r="I304">
        <v>1.5580000000000001</v>
      </c>
      <c r="J304">
        <v>1.794</v>
      </c>
      <c r="K304">
        <v>2.012</v>
      </c>
      <c r="L304">
        <v>2.2109999999999999</v>
      </c>
      <c r="M304">
        <v>2.3889999999999998</v>
      </c>
    </row>
    <row r="305" spans="2:13" x14ac:dyDescent="0.3">
      <c r="B305">
        <v>4.2000000000000003E-2</v>
      </c>
      <c r="C305">
        <v>0.151</v>
      </c>
      <c r="D305">
        <v>0.32300000000000001</v>
      </c>
      <c r="E305">
        <v>0.53900000000000003</v>
      </c>
      <c r="F305">
        <v>0.78100000000000003</v>
      </c>
      <c r="G305">
        <v>1.0329999999999999</v>
      </c>
      <c r="H305">
        <v>1.2849999999999999</v>
      </c>
      <c r="I305">
        <v>1.5269999999999999</v>
      </c>
      <c r="J305">
        <v>1.7549999999999999</v>
      </c>
      <c r="K305">
        <v>1.9650000000000001</v>
      </c>
      <c r="L305">
        <v>2.1560000000000001</v>
      </c>
      <c r="M305">
        <v>2.327</v>
      </c>
    </row>
    <row r="306" spans="2:13" x14ac:dyDescent="0.3">
      <c r="B306">
        <v>3.4000000000000002E-2</v>
      </c>
      <c r="C306">
        <v>0.13200000000000001</v>
      </c>
      <c r="D306">
        <v>0.29399999999999998</v>
      </c>
      <c r="E306">
        <v>0.504</v>
      </c>
      <c r="F306">
        <v>0.745</v>
      </c>
      <c r="G306">
        <v>1.0009999999999999</v>
      </c>
      <c r="H306">
        <v>1.26</v>
      </c>
      <c r="I306">
        <v>1.512</v>
      </c>
      <c r="J306">
        <v>1.7509999999999999</v>
      </c>
      <c r="K306">
        <v>1.9730000000000001</v>
      </c>
      <c r="L306">
        <v>2.1760000000000002</v>
      </c>
      <c r="M306">
        <v>2.359</v>
      </c>
    </row>
    <row r="307" spans="2:13" x14ac:dyDescent="0.3">
      <c r="B307">
        <v>3.7999999999999999E-2</v>
      </c>
      <c r="C307">
        <v>0.14499999999999999</v>
      </c>
      <c r="D307">
        <v>0.315</v>
      </c>
      <c r="E307">
        <v>0.53300000000000003</v>
      </c>
      <c r="F307">
        <v>0.78</v>
      </c>
      <c r="G307">
        <v>1.0409999999999999</v>
      </c>
      <c r="H307">
        <v>1.302</v>
      </c>
      <c r="I307">
        <v>1.554</v>
      </c>
      <c r="J307">
        <v>1.7929999999999999</v>
      </c>
      <c r="K307">
        <v>2.0129999999999999</v>
      </c>
      <c r="L307">
        <v>2.2149999999999999</v>
      </c>
      <c r="M307">
        <v>2.3959999999999999</v>
      </c>
    </row>
    <row r="308" spans="2:13" x14ac:dyDescent="0.3">
      <c r="B308">
        <v>4.3999999999999997E-2</v>
      </c>
      <c r="C308">
        <v>0.158</v>
      </c>
      <c r="D308">
        <v>0.33700000000000002</v>
      </c>
      <c r="E308">
        <v>0.56100000000000005</v>
      </c>
      <c r="F308">
        <v>0.81200000000000006</v>
      </c>
      <c r="G308">
        <v>1.0740000000000001</v>
      </c>
      <c r="H308">
        <v>1.3340000000000001</v>
      </c>
      <c r="I308">
        <v>1.585</v>
      </c>
      <c r="J308">
        <v>1.821</v>
      </c>
      <c r="K308">
        <v>2.0379999999999998</v>
      </c>
      <c r="L308">
        <v>2.2360000000000002</v>
      </c>
      <c r="M308">
        <v>2.4129999999999998</v>
      </c>
    </row>
    <row r="309" spans="2:13" x14ac:dyDescent="0.3">
      <c r="B309">
        <v>4.2000000000000003E-2</v>
      </c>
      <c r="C309">
        <v>0.15</v>
      </c>
      <c r="D309">
        <v>0.32</v>
      </c>
      <c r="E309">
        <v>0.53200000000000003</v>
      </c>
      <c r="F309">
        <v>0.76900000000000002</v>
      </c>
      <c r="G309">
        <v>1.0169999999999999</v>
      </c>
      <c r="H309">
        <v>1.2629999999999999</v>
      </c>
      <c r="I309">
        <v>1.4990000000000001</v>
      </c>
      <c r="J309">
        <v>1.722</v>
      </c>
      <c r="K309">
        <v>1.927</v>
      </c>
      <c r="L309">
        <v>2.113</v>
      </c>
      <c r="M309">
        <v>2.2799999999999998</v>
      </c>
    </row>
    <row r="310" spans="2:13" x14ac:dyDescent="0.3">
      <c r="B310">
        <v>3.9E-2</v>
      </c>
      <c r="C310">
        <v>0.14199999999999999</v>
      </c>
      <c r="D310">
        <v>0.30499999999999999</v>
      </c>
      <c r="E310">
        <v>0.51100000000000001</v>
      </c>
      <c r="F310">
        <v>0.74299999999999999</v>
      </c>
      <c r="G310">
        <v>0.98499999999999999</v>
      </c>
      <c r="H310">
        <v>1.2270000000000001</v>
      </c>
      <c r="I310">
        <v>1.4610000000000001</v>
      </c>
      <c r="J310">
        <v>1.68</v>
      </c>
      <c r="K310">
        <v>1.883</v>
      </c>
      <c r="L310">
        <v>2.0680000000000001</v>
      </c>
      <c r="M310">
        <v>2.234</v>
      </c>
    </row>
    <row r="311" spans="2:13" x14ac:dyDescent="0.3">
      <c r="B311">
        <v>0.04</v>
      </c>
      <c r="C311">
        <v>0.14799999999999999</v>
      </c>
      <c r="D311">
        <v>0.318</v>
      </c>
      <c r="E311">
        <v>0.53400000000000003</v>
      </c>
      <c r="F311">
        <v>0.77600000000000002</v>
      </c>
      <c r="G311">
        <v>1.0309999999999999</v>
      </c>
      <c r="H311">
        <v>1.286</v>
      </c>
      <c r="I311">
        <v>1.5309999999999999</v>
      </c>
      <c r="J311">
        <v>1.7629999999999999</v>
      </c>
      <c r="K311">
        <v>1.976</v>
      </c>
      <c r="L311">
        <v>2.1709999999999998</v>
      </c>
      <c r="M311">
        <v>2.3460000000000001</v>
      </c>
    </row>
    <row r="312" spans="2:13" x14ac:dyDescent="0.3">
      <c r="B312">
        <v>3.9E-2</v>
      </c>
      <c r="C312">
        <v>0.14699999999999999</v>
      </c>
      <c r="D312">
        <v>0.32300000000000001</v>
      </c>
      <c r="E312">
        <v>0.54900000000000004</v>
      </c>
      <c r="F312">
        <v>0.80700000000000005</v>
      </c>
      <c r="G312">
        <v>1.08</v>
      </c>
      <c r="H312">
        <v>1.3540000000000001</v>
      </c>
      <c r="I312">
        <v>1.62</v>
      </c>
      <c r="J312">
        <v>1.871</v>
      </c>
      <c r="K312">
        <v>2.1040000000000001</v>
      </c>
      <c r="L312">
        <v>2.3170000000000002</v>
      </c>
      <c r="M312">
        <v>2.508</v>
      </c>
    </row>
    <row r="313" spans="2:13" x14ac:dyDescent="0.3">
      <c r="B313">
        <v>3.5999999999999997E-2</v>
      </c>
      <c r="C313">
        <v>0.14699999999999999</v>
      </c>
      <c r="D313">
        <v>0.33500000000000002</v>
      </c>
      <c r="E313">
        <v>0.58399999999999996</v>
      </c>
      <c r="F313">
        <v>0.874</v>
      </c>
      <c r="G313">
        <v>1.1859999999999999</v>
      </c>
      <c r="H313">
        <v>1.5029999999999999</v>
      </c>
      <c r="I313">
        <v>1.8129999999999999</v>
      </c>
      <c r="J313">
        <v>2.109</v>
      </c>
      <c r="K313">
        <v>2.3849999999999998</v>
      </c>
      <c r="L313">
        <v>2.6379999999999999</v>
      </c>
      <c r="M313">
        <v>2.867</v>
      </c>
    </row>
    <row r="314" spans="2:13" x14ac:dyDescent="0.3">
      <c r="B314">
        <v>3.7999999999999999E-2</v>
      </c>
      <c r="C314">
        <v>0.14599999999999999</v>
      </c>
      <c r="D314">
        <v>0.318</v>
      </c>
      <c r="E314">
        <v>0.54</v>
      </c>
      <c r="F314">
        <v>0.79200000000000004</v>
      </c>
      <c r="G314">
        <v>1.0580000000000001</v>
      </c>
      <c r="H314">
        <v>1.325</v>
      </c>
      <c r="I314">
        <v>1.583</v>
      </c>
      <c r="J314">
        <v>1.827</v>
      </c>
      <c r="K314">
        <v>2.0529999999999999</v>
      </c>
      <c r="L314">
        <v>2.2599999999999998</v>
      </c>
      <c r="M314">
        <v>2.4460000000000002</v>
      </c>
    </row>
    <row r="315" spans="2:13" x14ac:dyDescent="0.3">
      <c r="B315">
        <v>3.7999999999999999E-2</v>
      </c>
      <c r="C315">
        <v>0.14499999999999999</v>
      </c>
      <c r="D315">
        <v>0.317</v>
      </c>
      <c r="E315">
        <v>0.53700000000000003</v>
      </c>
      <c r="F315">
        <v>0.78800000000000003</v>
      </c>
      <c r="G315">
        <v>1.0529999999999999</v>
      </c>
      <c r="H315">
        <v>1.3180000000000001</v>
      </c>
      <c r="I315">
        <v>1.5760000000000001</v>
      </c>
      <c r="J315">
        <v>1.82</v>
      </c>
      <c r="K315">
        <v>2.0449999999999999</v>
      </c>
      <c r="L315">
        <v>2.2509999999999999</v>
      </c>
      <c r="M315">
        <v>2.4359999999999999</v>
      </c>
    </row>
    <row r="316" spans="2:13" x14ac:dyDescent="0.3">
      <c r="B316">
        <v>4.4999999999999998E-2</v>
      </c>
      <c r="C316">
        <v>0.152</v>
      </c>
      <c r="D316">
        <v>0.312</v>
      </c>
      <c r="E316">
        <v>0.50600000000000001</v>
      </c>
      <c r="F316">
        <v>0.72</v>
      </c>
      <c r="G316">
        <v>0.94</v>
      </c>
      <c r="H316">
        <v>1.155</v>
      </c>
      <c r="I316">
        <v>1.361</v>
      </c>
      <c r="J316">
        <v>1.5529999999999999</v>
      </c>
      <c r="K316">
        <v>1.7290000000000001</v>
      </c>
      <c r="L316">
        <v>1.889</v>
      </c>
      <c r="M316">
        <v>2.0310000000000001</v>
      </c>
    </row>
    <row r="317" spans="2:13" x14ac:dyDescent="0.3">
      <c r="B317">
        <v>0.04</v>
      </c>
      <c r="C317">
        <v>0.14000000000000001</v>
      </c>
      <c r="D317">
        <v>0.29399999999999998</v>
      </c>
      <c r="E317">
        <v>0.48299999999999998</v>
      </c>
      <c r="F317">
        <v>0.69299999999999995</v>
      </c>
      <c r="G317">
        <v>0.91100000000000003</v>
      </c>
      <c r="H317">
        <v>1.1259999999999999</v>
      </c>
      <c r="I317">
        <v>1.333</v>
      </c>
      <c r="J317">
        <v>1.526</v>
      </c>
      <c r="K317">
        <v>1.7030000000000001</v>
      </c>
      <c r="L317">
        <v>1.8640000000000001</v>
      </c>
      <c r="M317">
        <v>2.008</v>
      </c>
    </row>
    <row r="318" spans="2:13" x14ac:dyDescent="0.3">
      <c r="B318">
        <v>3.6999999999999998E-2</v>
      </c>
      <c r="C318">
        <v>0.14599999999999999</v>
      </c>
      <c r="D318">
        <v>0.32400000000000001</v>
      </c>
      <c r="E318">
        <v>0.55700000000000005</v>
      </c>
      <c r="F318">
        <v>0.82399999999999995</v>
      </c>
      <c r="G318">
        <v>1.107</v>
      </c>
      <c r="H318">
        <v>1.3939999999999999</v>
      </c>
      <c r="I318">
        <v>1.673</v>
      </c>
      <c r="J318">
        <v>1.9379999999999999</v>
      </c>
      <c r="K318">
        <v>2.1829999999999998</v>
      </c>
      <c r="L318">
        <v>2.4079999999999999</v>
      </c>
      <c r="M318">
        <v>2.6110000000000002</v>
      </c>
    </row>
    <row r="319" spans="2:13" x14ac:dyDescent="0.3">
      <c r="B319">
        <v>3.5000000000000003E-2</v>
      </c>
      <c r="C319">
        <v>0.14499999999999999</v>
      </c>
      <c r="D319">
        <v>0.33600000000000002</v>
      </c>
      <c r="E319">
        <v>0.59199999999999997</v>
      </c>
      <c r="F319">
        <v>0.89300000000000002</v>
      </c>
      <c r="G319">
        <v>1.218</v>
      </c>
      <c r="H319">
        <v>1.55</v>
      </c>
      <c r="I319">
        <v>1.877</v>
      </c>
      <c r="J319">
        <v>2.1890000000000001</v>
      </c>
      <c r="K319">
        <v>2.4809999999999999</v>
      </c>
      <c r="L319">
        <v>2.75</v>
      </c>
      <c r="M319">
        <v>2.9940000000000002</v>
      </c>
    </row>
    <row r="320" spans="2:13" x14ac:dyDescent="0.3">
      <c r="B320">
        <v>3.3000000000000002E-2</v>
      </c>
      <c r="C320">
        <v>0.13900000000000001</v>
      </c>
      <c r="D320">
        <v>0.32400000000000001</v>
      </c>
      <c r="E320">
        <v>0.57199999999999995</v>
      </c>
      <c r="F320">
        <v>0.86399999999999999</v>
      </c>
      <c r="G320">
        <v>1.18</v>
      </c>
      <c r="H320">
        <v>1.504</v>
      </c>
      <c r="I320">
        <v>1.8220000000000001</v>
      </c>
      <c r="J320">
        <v>2.1269999999999998</v>
      </c>
      <c r="K320">
        <v>2.4119999999999999</v>
      </c>
      <c r="L320">
        <v>2.6739999999999999</v>
      </c>
      <c r="M320">
        <v>2.9119999999999999</v>
      </c>
    </row>
    <row r="321" spans="1:13" x14ac:dyDescent="0.3">
      <c r="B321">
        <v>3.5999999999999997E-2</v>
      </c>
      <c r="C321">
        <v>0.14499999999999999</v>
      </c>
      <c r="D321">
        <v>0.33</v>
      </c>
      <c r="E321">
        <v>0.57599999999999996</v>
      </c>
      <c r="F321">
        <v>0.86099999999999999</v>
      </c>
      <c r="G321">
        <v>1.167</v>
      </c>
      <c r="H321">
        <v>1.478</v>
      </c>
      <c r="I321">
        <v>1.7829999999999999</v>
      </c>
      <c r="J321">
        <v>2.0739999999999998</v>
      </c>
      <c r="K321">
        <v>2.3439999999999999</v>
      </c>
      <c r="L321">
        <v>2.593</v>
      </c>
      <c r="M321">
        <v>2.8170000000000002</v>
      </c>
    </row>
    <row r="322" spans="1:13" x14ac:dyDescent="0.3">
      <c r="B322">
        <v>0.04</v>
      </c>
      <c r="C322">
        <v>0.154</v>
      </c>
      <c r="D322">
        <v>0.34100000000000003</v>
      </c>
      <c r="E322">
        <v>0.58399999999999996</v>
      </c>
      <c r="F322">
        <v>0.86199999999999999</v>
      </c>
      <c r="G322">
        <v>1.157</v>
      </c>
      <c r="H322">
        <v>1.454</v>
      </c>
      <c r="I322">
        <v>1.7430000000000001</v>
      </c>
      <c r="J322">
        <v>2.0169999999999999</v>
      </c>
      <c r="K322">
        <v>2.2719999999999998</v>
      </c>
      <c r="L322">
        <v>2.504</v>
      </c>
      <c r="M322">
        <v>2.714</v>
      </c>
    </row>
    <row r="323" spans="1:13" x14ac:dyDescent="0.3">
      <c r="B323">
        <v>3.7999999999999999E-2</v>
      </c>
      <c r="C323">
        <v>0.14899999999999999</v>
      </c>
      <c r="D323">
        <v>0.33300000000000002</v>
      </c>
      <c r="E323">
        <v>0.57399999999999995</v>
      </c>
      <c r="F323">
        <v>0.85199999999999998</v>
      </c>
      <c r="G323">
        <v>1.1479999999999999</v>
      </c>
      <c r="H323">
        <v>1.4470000000000001</v>
      </c>
      <c r="I323">
        <v>1.74</v>
      </c>
      <c r="J323">
        <v>2.0169999999999999</v>
      </c>
      <c r="K323">
        <v>2.2749999999999999</v>
      </c>
      <c r="L323">
        <v>2.5110000000000001</v>
      </c>
      <c r="M323">
        <v>2.7240000000000002</v>
      </c>
    </row>
    <row r="324" spans="1:13" x14ac:dyDescent="0.3">
      <c r="B324">
        <v>3.6999999999999998E-2</v>
      </c>
      <c r="C324">
        <v>0.15</v>
      </c>
      <c r="D324">
        <v>0.34100000000000003</v>
      </c>
      <c r="E324">
        <v>0.59499999999999997</v>
      </c>
      <c r="F324">
        <v>0.89</v>
      </c>
      <c r="G324">
        <v>1.206</v>
      </c>
      <c r="H324">
        <v>1.5269999999999999</v>
      </c>
      <c r="I324">
        <v>1.8420000000000001</v>
      </c>
      <c r="J324">
        <v>2.1419999999999999</v>
      </c>
      <c r="K324">
        <v>2.4220000000000002</v>
      </c>
      <c r="L324">
        <v>2.6779999999999999</v>
      </c>
      <c r="M324">
        <v>2.911</v>
      </c>
    </row>
    <row r="325" spans="1:13" x14ac:dyDescent="0.3">
      <c r="B325">
        <v>3.7999999999999999E-2</v>
      </c>
      <c r="C325">
        <v>0.152</v>
      </c>
      <c r="D325">
        <v>0.34699999999999998</v>
      </c>
      <c r="E325">
        <v>0.60599999999999998</v>
      </c>
      <c r="F325">
        <v>0.90700000000000003</v>
      </c>
      <c r="G325">
        <v>1.23</v>
      </c>
      <c r="H325">
        <v>1.5580000000000001</v>
      </c>
      <c r="I325">
        <v>1.88</v>
      </c>
      <c r="J325">
        <v>2.1869999999999998</v>
      </c>
      <c r="K325">
        <v>2.4729999999999999</v>
      </c>
      <c r="L325">
        <v>2.7349999999999999</v>
      </c>
      <c r="M325">
        <v>2.9729999999999999</v>
      </c>
    </row>
    <row r="326" spans="1:13" x14ac:dyDescent="0.3">
      <c r="B326">
        <v>3.7999999999999999E-2</v>
      </c>
      <c r="C326">
        <v>0.14899999999999999</v>
      </c>
      <c r="D326">
        <v>0.33500000000000002</v>
      </c>
      <c r="E326">
        <v>0.57899999999999996</v>
      </c>
      <c r="F326">
        <v>0.86099999999999999</v>
      </c>
      <c r="G326">
        <v>1.161</v>
      </c>
      <c r="H326">
        <v>1.4650000000000001</v>
      </c>
      <c r="I326">
        <v>1.762</v>
      </c>
      <c r="J326">
        <v>2.044</v>
      </c>
      <c r="K326">
        <v>2.306</v>
      </c>
      <c r="L326">
        <v>2.5459999999999998</v>
      </c>
      <c r="M326">
        <v>2.7629999999999999</v>
      </c>
    </row>
    <row r="327" spans="1:13" x14ac:dyDescent="0.3">
      <c r="B327">
        <v>3.5999999999999997E-2</v>
      </c>
      <c r="C327">
        <v>0.14599999999999999</v>
      </c>
      <c r="D327">
        <v>0.33400000000000002</v>
      </c>
      <c r="E327">
        <v>0.58499999999999996</v>
      </c>
      <c r="F327">
        <v>0.876</v>
      </c>
      <c r="G327">
        <v>1.19</v>
      </c>
      <c r="H327">
        <v>1.51</v>
      </c>
      <c r="I327">
        <v>1.823</v>
      </c>
      <c r="J327">
        <v>2.1219999999999999</v>
      </c>
      <c r="K327">
        <v>2.4</v>
      </c>
      <c r="L327">
        <v>2.6560000000000001</v>
      </c>
      <c r="M327">
        <v>2.8879999999999999</v>
      </c>
    </row>
    <row r="328" spans="1:13" x14ac:dyDescent="0.3">
      <c r="B328">
        <v>3.7999999999999999E-2</v>
      </c>
      <c r="C328">
        <v>0.15</v>
      </c>
      <c r="D328">
        <v>0.33700000000000002</v>
      </c>
      <c r="E328">
        <v>0.58199999999999996</v>
      </c>
      <c r="F328">
        <v>0.86499999999999999</v>
      </c>
      <c r="G328">
        <v>1.167</v>
      </c>
      <c r="H328">
        <v>1.474</v>
      </c>
      <c r="I328">
        <v>1.7729999999999999</v>
      </c>
      <c r="J328">
        <v>2.0569999999999999</v>
      </c>
      <c r="K328">
        <v>2.3210000000000002</v>
      </c>
      <c r="L328">
        <v>2.5630000000000002</v>
      </c>
      <c r="M328">
        <v>2.782</v>
      </c>
    </row>
    <row r="329" spans="1:13" x14ac:dyDescent="0.3">
      <c r="B329">
        <v>3.9E-2</v>
      </c>
      <c r="C329">
        <v>0.15</v>
      </c>
      <c r="D329">
        <v>0.33200000000000002</v>
      </c>
      <c r="E329">
        <v>0.56699999999999995</v>
      </c>
      <c r="F329">
        <v>0.83699999999999997</v>
      </c>
      <c r="G329">
        <v>1.123</v>
      </c>
      <c r="H329">
        <v>1.411</v>
      </c>
      <c r="I329">
        <v>1.6910000000000001</v>
      </c>
      <c r="J329">
        <v>1.956</v>
      </c>
      <c r="K329">
        <v>2.2029999999999998</v>
      </c>
      <c r="L329">
        <v>2.4279999999999999</v>
      </c>
      <c r="M329">
        <v>2.6309999999999998</v>
      </c>
    </row>
    <row r="330" spans="1:13" x14ac:dyDescent="0.3">
      <c r="B330">
        <v>3.1E-2</v>
      </c>
      <c r="C330">
        <v>0.14299999999999999</v>
      </c>
      <c r="D330">
        <v>0.35099999999999998</v>
      </c>
      <c r="E330">
        <v>0.64400000000000002</v>
      </c>
      <c r="F330">
        <v>1</v>
      </c>
      <c r="G330">
        <v>1.395</v>
      </c>
      <c r="H330">
        <v>1.806</v>
      </c>
      <c r="I330">
        <v>2.2170000000000001</v>
      </c>
      <c r="J330">
        <v>2.6139999999999999</v>
      </c>
      <c r="K330">
        <v>2.99</v>
      </c>
      <c r="L330">
        <v>3.3370000000000002</v>
      </c>
      <c r="M330">
        <v>3.6549999999999998</v>
      </c>
    </row>
    <row r="331" spans="1:13" x14ac:dyDescent="0.3">
      <c r="B331">
        <v>3.2000000000000001E-2</v>
      </c>
      <c r="C331">
        <v>0.14499999999999999</v>
      </c>
      <c r="D331">
        <v>0.34899999999999998</v>
      </c>
      <c r="E331">
        <v>0.63200000000000001</v>
      </c>
      <c r="F331">
        <v>0.97099999999999997</v>
      </c>
      <c r="G331">
        <v>1.3440000000000001</v>
      </c>
      <c r="H331">
        <v>1.7310000000000001</v>
      </c>
      <c r="I331">
        <v>2.1150000000000002</v>
      </c>
      <c r="J331">
        <v>2.4849999999999999</v>
      </c>
      <c r="K331">
        <v>2.8340000000000001</v>
      </c>
      <c r="L331">
        <v>3.1560000000000001</v>
      </c>
      <c r="M331">
        <v>3.4489999999999998</v>
      </c>
    </row>
    <row r="332" spans="1:13" s="3" customFormat="1" x14ac:dyDescent="0.3">
      <c r="A332" s="2"/>
      <c r="B332" s="3" t="s">
        <v>0</v>
      </c>
      <c r="C332" s="3" t="s">
        <v>8</v>
      </c>
      <c r="D332" s="3" t="s">
        <v>13</v>
      </c>
    </row>
    <row r="333" spans="1:13" x14ac:dyDescent="0.3">
      <c r="B333">
        <v>5.1999999999999998E-2</v>
      </c>
      <c r="C333">
        <v>9.2999999999999999E-2</v>
      </c>
      <c r="D333">
        <v>0.13100000000000001</v>
      </c>
      <c r="E333">
        <v>0.17799999999999999</v>
      </c>
      <c r="F333">
        <v>0.26200000000000001</v>
      </c>
      <c r="G333">
        <v>0.29399999999999998</v>
      </c>
      <c r="H333">
        <v>0.34</v>
      </c>
      <c r="I333">
        <v>0.39600000000000002</v>
      </c>
      <c r="J333">
        <v>0.54900000000000004</v>
      </c>
      <c r="K333">
        <v>0.73799999999999999</v>
      </c>
      <c r="L333">
        <v>0.98399999999999999</v>
      </c>
      <c r="M333">
        <v>1.093</v>
      </c>
    </row>
    <row r="334" spans="1:13" x14ac:dyDescent="0.3">
      <c r="B334">
        <v>5.1999999999999998E-2</v>
      </c>
      <c r="C334">
        <v>9.2999999999999999E-2</v>
      </c>
      <c r="D334">
        <v>0.13100000000000001</v>
      </c>
      <c r="E334">
        <v>0.17799999999999999</v>
      </c>
      <c r="F334">
        <v>0.26200000000000001</v>
      </c>
      <c r="G334">
        <v>0.29399999999999998</v>
      </c>
      <c r="H334">
        <v>0.34</v>
      </c>
      <c r="I334">
        <v>0.39600000000000002</v>
      </c>
      <c r="J334">
        <v>0.54900000000000004</v>
      </c>
      <c r="K334">
        <v>0.73799999999999999</v>
      </c>
      <c r="L334">
        <v>0.98399999999999999</v>
      </c>
      <c r="M334">
        <v>1.093</v>
      </c>
    </row>
    <row r="335" spans="1:13" x14ac:dyDescent="0.3">
      <c r="B335">
        <v>5.1999999999999998E-2</v>
      </c>
      <c r="C335">
        <v>9.2999999999999999E-2</v>
      </c>
      <c r="D335">
        <v>0.13100000000000001</v>
      </c>
      <c r="E335">
        <v>0.17799999999999999</v>
      </c>
      <c r="F335">
        <v>0.26200000000000001</v>
      </c>
      <c r="G335">
        <v>0.29399999999999998</v>
      </c>
      <c r="H335">
        <v>0.34</v>
      </c>
      <c r="I335">
        <v>0.39600000000000002</v>
      </c>
      <c r="J335">
        <v>0.54900000000000004</v>
      </c>
      <c r="K335">
        <v>0.73799999999999999</v>
      </c>
      <c r="L335">
        <v>0.98399999999999999</v>
      </c>
      <c r="M335">
        <v>1.093</v>
      </c>
    </row>
    <row r="336" spans="1:13" x14ac:dyDescent="0.3">
      <c r="B336">
        <v>5.1999999999999998E-2</v>
      </c>
      <c r="C336">
        <v>9.2999999999999999E-2</v>
      </c>
      <c r="D336">
        <v>0.13100000000000001</v>
      </c>
      <c r="E336">
        <v>0.17799999999999999</v>
      </c>
      <c r="F336">
        <v>0.26200000000000001</v>
      </c>
      <c r="G336">
        <v>0.29399999999999998</v>
      </c>
      <c r="H336">
        <v>0.34</v>
      </c>
      <c r="I336">
        <v>0.39600000000000002</v>
      </c>
      <c r="J336">
        <v>0.54900000000000004</v>
      </c>
      <c r="K336">
        <v>0.73799999999999999</v>
      </c>
      <c r="L336">
        <v>0.98399999999999999</v>
      </c>
      <c r="M336">
        <v>1.093</v>
      </c>
    </row>
    <row r="337" spans="2:13" x14ac:dyDescent="0.3">
      <c r="B337">
        <v>5.1999999999999998E-2</v>
      </c>
      <c r="C337">
        <v>9.2999999999999999E-2</v>
      </c>
      <c r="D337">
        <v>0.13100000000000001</v>
      </c>
      <c r="E337">
        <v>0.17799999999999999</v>
      </c>
      <c r="F337">
        <v>0.26200000000000001</v>
      </c>
      <c r="G337">
        <v>0.29399999999999998</v>
      </c>
      <c r="H337">
        <v>0.34</v>
      </c>
      <c r="I337">
        <v>0.39600000000000002</v>
      </c>
      <c r="J337">
        <v>0.54900000000000004</v>
      </c>
      <c r="K337">
        <v>0.73799999999999999</v>
      </c>
      <c r="L337">
        <v>0.98399999999999999</v>
      </c>
      <c r="M337">
        <v>1.093</v>
      </c>
    </row>
    <row r="338" spans="2:13" x14ac:dyDescent="0.3">
      <c r="B338">
        <v>5.1999999999999998E-2</v>
      </c>
      <c r="C338">
        <v>9.2999999999999999E-2</v>
      </c>
      <c r="D338">
        <v>0.13100000000000001</v>
      </c>
      <c r="E338">
        <v>0.17799999999999999</v>
      </c>
      <c r="F338">
        <v>0.26200000000000001</v>
      </c>
      <c r="G338">
        <v>0.29399999999999998</v>
      </c>
      <c r="H338">
        <v>0.34</v>
      </c>
      <c r="I338">
        <v>0.39600000000000002</v>
      </c>
      <c r="J338">
        <v>0.54900000000000004</v>
      </c>
      <c r="K338">
        <v>0.73799999999999999</v>
      </c>
      <c r="L338">
        <v>0.98399999999999999</v>
      </c>
      <c r="M338">
        <v>1.093</v>
      </c>
    </row>
    <row r="339" spans="2:13" x14ac:dyDescent="0.3">
      <c r="B339">
        <v>5.1999999999999998E-2</v>
      </c>
      <c r="C339">
        <v>7.8E-2</v>
      </c>
      <c r="D339">
        <v>0.155</v>
      </c>
      <c r="E339">
        <v>0.214</v>
      </c>
      <c r="F339">
        <v>0.27500000000000002</v>
      </c>
      <c r="G339">
        <v>0.33600000000000002</v>
      </c>
      <c r="H339">
        <v>0.39400000000000002</v>
      </c>
      <c r="I339">
        <v>0.47199999999999998</v>
      </c>
      <c r="J339">
        <v>0.63200000000000001</v>
      </c>
      <c r="K339">
        <v>0.71399999999999997</v>
      </c>
      <c r="L339">
        <v>0.89800000000000002</v>
      </c>
      <c r="M339">
        <v>1.538</v>
      </c>
    </row>
    <row r="340" spans="2:13" x14ac:dyDescent="0.3">
      <c r="B340">
        <v>5.4699999999999999E-2</v>
      </c>
      <c r="C340">
        <v>9.1999999999999998E-2</v>
      </c>
      <c r="D340">
        <v>0.109</v>
      </c>
      <c r="E340">
        <v>0.23599999999999999</v>
      </c>
      <c r="F340">
        <v>0.27500000000000002</v>
      </c>
      <c r="G340">
        <v>0.314</v>
      </c>
      <c r="H340">
        <v>0.375</v>
      </c>
      <c r="I340">
        <v>0.45600000000000002</v>
      </c>
      <c r="J340">
        <v>0.52100000000000002</v>
      </c>
      <c r="K340">
        <v>0.73199999999999998</v>
      </c>
      <c r="L340">
        <v>0.65100000000000002</v>
      </c>
      <c r="M340">
        <v>1.137</v>
      </c>
    </row>
    <row r="341" spans="2:13" x14ac:dyDescent="0.3">
      <c r="B341">
        <v>5.1999999999999998E-2</v>
      </c>
      <c r="C341">
        <v>8.4000000000000005E-2</v>
      </c>
      <c r="D341">
        <v>0.104</v>
      </c>
      <c r="E341">
        <v>0.14699999999999999</v>
      </c>
      <c r="F341">
        <v>0.21099999999999999</v>
      </c>
      <c r="G341">
        <v>0.32700000000000001</v>
      </c>
      <c r="H341">
        <v>0.39400000000000002</v>
      </c>
      <c r="I341">
        <v>0.44900000000000001</v>
      </c>
      <c r="J341">
        <v>0.51400000000000001</v>
      </c>
      <c r="K341">
        <v>0.58299999999999996</v>
      </c>
      <c r="L341">
        <v>0.63100000000000001</v>
      </c>
      <c r="M341">
        <v>1.538</v>
      </c>
    </row>
    <row r="342" spans="2:13" x14ac:dyDescent="0.3">
      <c r="B342">
        <v>5.1999999999999998E-2</v>
      </c>
      <c r="C342">
        <v>0.108</v>
      </c>
      <c r="D342">
        <v>0.16</v>
      </c>
      <c r="E342">
        <v>0.19900000000000001</v>
      </c>
      <c r="F342">
        <v>0.24099999999999999</v>
      </c>
      <c r="G342">
        <v>0.30099999999999999</v>
      </c>
      <c r="H342">
        <v>0.38800000000000001</v>
      </c>
      <c r="I342">
        <v>0.46600000000000003</v>
      </c>
      <c r="J342">
        <v>0.58799999999999997</v>
      </c>
      <c r="K342">
        <v>0.871</v>
      </c>
      <c r="L342">
        <v>1.2649999999999999</v>
      </c>
      <c r="M342">
        <v>1.972</v>
      </c>
    </row>
    <row r="343" spans="2:13" x14ac:dyDescent="0.3">
      <c r="B343">
        <v>2.5700000000000001E-2</v>
      </c>
      <c r="C343">
        <v>0.06</v>
      </c>
      <c r="D343">
        <v>0.13200000000000001</v>
      </c>
      <c r="E343">
        <v>0.23100000000000001</v>
      </c>
      <c r="F343">
        <v>0.27200000000000002</v>
      </c>
      <c r="G343">
        <v>0.35</v>
      </c>
      <c r="H343">
        <v>0.44700000000000001</v>
      </c>
      <c r="I343">
        <v>0.51900000000000002</v>
      </c>
      <c r="J343">
        <v>0.71599999999999997</v>
      </c>
      <c r="K343">
        <v>0.82</v>
      </c>
      <c r="L343">
        <v>1.073</v>
      </c>
      <c r="M343">
        <v>1.8540000000000001</v>
      </c>
    </row>
    <row r="344" spans="2:13" x14ac:dyDescent="0.3">
      <c r="B344">
        <v>5.1999999999999998E-2</v>
      </c>
      <c r="C344">
        <v>9.5000000000000001E-2</v>
      </c>
      <c r="D344">
        <v>0.14899999999999999</v>
      </c>
      <c r="E344">
        <v>0.24199999999999999</v>
      </c>
      <c r="F344">
        <v>0.29399999999999998</v>
      </c>
      <c r="G344">
        <v>0.34</v>
      </c>
      <c r="H344">
        <v>0.40699999999999997</v>
      </c>
      <c r="I344">
        <v>0.503</v>
      </c>
      <c r="J344">
        <v>0.63700000000000001</v>
      </c>
      <c r="K344">
        <v>0.76500000000000001</v>
      </c>
      <c r="L344">
        <v>1.1839999999999999</v>
      </c>
      <c r="M344">
        <v>1.9</v>
      </c>
    </row>
    <row r="345" spans="2:13" x14ac:dyDescent="0.3">
      <c r="B345">
        <v>5.5199999999999999E-2</v>
      </c>
      <c r="C345">
        <v>8.5000000000000006E-2</v>
      </c>
      <c r="D345">
        <v>0.16600000000000001</v>
      </c>
      <c r="E345">
        <v>0.20699999999999999</v>
      </c>
      <c r="F345">
        <v>0.26900000000000002</v>
      </c>
      <c r="G345">
        <v>0.32300000000000001</v>
      </c>
      <c r="H345">
        <v>0.378</v>
      </c>
      <c r="I345">
        <v>0.47199999999999998</v>
      </c>
      <c r="J345">
        <v>0.53600000000000003</v>
      </c>
      <c r="K345">
        <v>0.64400000000000002</v>
      </c>
      <c r="L345">
        <v>0.98699999999999999</v>
      </c>
      <c r="M345">
        <v>1.1850000000000001</v>
      </c>
    </row>
    <row r="346" spans="2:13" x14ac:dyDescent="0.3">
      <c r="B346">
        <v>7.0400000000000004E-2</v>
      </c>
      <c r="C346">
        <v>9.9000000000000005E-2</v>
      </c>
      <c r="D346">
        <v>0.122</v>
      </c>
      <c r="E346">
        <v>0.23</v>
      </c>
      <c r="F346">
        <v>0.27300000000000002</v>
      </c>
      <c r="G346">
        <v>0.32</v>
      </c>
      <c r="H346">
        <v>0.374</v>
      </c>
      <c r="I346">
        <v>0.46100000000000002</v>
      </c>
      <c r="J346">
        <v>0.59599999999999997</v>
      </c>
      <c r="K346">
        <v>0.70899999999999996</v>
      </c>
      <c r="L346">
        <v>1.196</v>
      </c>
      <c r="M346">
        <v>1.7689999999999999</v>
      </c>
    </row>
    <row r="347" spans="2:13" x14ac:dyDescent="0.3">
      <c r="B347">
        <v>3.4599999999999999E-2</v>
      </c>
      <c r="C347">
        <v>0.13500000000000001</v>
      </c>
      <c r="D347">
        <v>0.154</v>
      </c>
      <c r="E347">
        <v>0.185</v>
      </c>
      <c r="F347">
        <v>0.26600000000000001</v>
      </c>
      <c r="G347">
        <v>0.33</v>
      </c>
      <c r="H347">
        <v>0.38300000000000001</v>
      </c>
      <c r="I347">
        <v>0.44900000000000001</v>
      </c>
      <c r="J347">
        <v>0.57699999999999996</v>
      </c>
      <c r="K347">
        <v>0.68500000000000005</v>
      </c>
      <c r="L347">
        <v>1.012</v>
      </c>
      <c r="M347">
        <v>1.8460000000000001</v>
      </c>
    </row>
    <row r="348" spans="2:13" x14ac:dyDescent="0.3">
      <c r="B348">
        <v>5.7500000000000002E-2</v>
      </c>
      <c r="C348">
        <v>0.14799999999999999</v>
      </c>
      <c r="D348">
        <v>0.18099999999999999</v>
      </c>
      <c r="E348">
        <v>0.223</v>
      </c>
      <c r="F348">
        <v>0.27</v>
      </c>
      <c r="G348">
        <v>0.33900000000000002</v>
      </c>
      <c r="H348">
        <v>0.39800000000000002</v>
      </c>
      <c r="I348">
        <v>0.47299999999999998</v>
      </c>
      <c r="J348">
        <v>0.57299999999999995</v>
      </c>
      <c r="K348">
        <v>0.79600000000000004</v>
      </c>
      <c r="L348">
        <v>1.3759999999999999</v>
      </c>
      <c r="M348">
        <v>1.647</v>
      </c>
    </row>
    <row r="349" spans="2:13" x14ac:dyDescent="0.3">
      <c r="B349">
        <v>7.2700000000000001E-2</v>
      </c>
      <c r="C349">
        <v>7.4999999999999997E-2</v>
      </c>
      <c r="D349">
        <v>0.17199999999999999</v>
      </c>
      <c r="E349">
        <v>0.247</v>
      </c>
      <c r="F349">
        <v>0.28599999999999998</v>
      </c>
      <c r="G349">
        <v>0.34599999999999997</v>
      </c>
      <c r="H349">
        <v>0.42699999999999999</v>
      </c>
      <c r="I349">
        <v>0.51800000000000002</v>
      </c>
      <c r="J349">
        <v>0.64</v>
      </c>
      <c r="K349">
        <v>0.84399999999999997</v>
      </c>
      <c r="L349">
        <v>1.351</v>
      </c>
      <c r="M349">
        <v>2.11</v>
      </c>
    </row>
    <row r="350" spans="2:13" x14ac:dyDescent="0.3">
      <c r="B350">
        <v>7.5999999999999998E-2</v>
      </c>
      <c r="C350">
        <v>0.11700000000000001</v>
      </c>
      <c r="D350">
        <v>0.14000000000000001</v>
      </c>
      <c r="E350">
        <v>0.191</v>
      </c>
      <c r="F350">
        <v>0.27</v>
      </c>
      <c r="G350">
        <v>0.35699999999999998</v>
      </c>
      <c r="H350">
        <v>0.434</v>
      </c>
      <c r="I350">
        <v>0.503</v>
      </c>
      <c r="J350">
        <v>0.57699999999999996</v>
      </c>
      <c r="K350">
        <v>0.68899999999999995</v>
      </c>
      <c r="L350">
        <v>1.089</v>
      </c>
      <c r="M350">
        <v>1.9790000000000001</v>
      </c>
    </row>
    <row r="351" spans="2:13" x14ac:dyDescent="0.3">
      <c r="B351">
        <v>0.1003</v>
      </c>
      <c r="C351">
        <v>0.124</v>
      </c>
      <c r="D351">
        <v>0.159</v>
      </c>
      <c r="E351">
        <v>0.19700000000000001</v>
      </c>
      <c r="F351">
        <v>0.23300000000000001</v>
      </c>
      <c r="G351">
        <v>0.34200000000000003</v>
      </c>
      <c r="H351">
        <v>0.44400000000000001</v>
      </c>
      <c r="I351">
        <v>0.51200000000000001</v>
      </c>
      <c r="J351">
        <v>0.58799999999999997</v>
      </c>
      <c r="K351">
        <v>0.75</v>
      </c>
      <c r="L351">
        <v>1.012</v>
      </c>
      <c r="M351">
        <v>1.3720000000000001</v>
      </c>
    </row>
    <row r="352" spans="2:13" x14ac:dyDescent="0.3">
      <c r="B352">
        <v>5.1999999999999998E-2</v>
      </c>
      <c r="C352">
        <v>0.10299999999999999</v>
      </c>
      <c r="D352">
        <v>0.22</v>
      </c>
      <c r="E352">
        <v>0.24099999999999999</v>
      </c>
      <c r="F352">
        <v>0.27800000000000002</v>
      </c>
      <c r="G352">
        <v>0.33900000000000002</v>
      </c>
      <c r="H352">
        <v>0.46700000000000003</v>
      </c>
      <c r="I352">
        <v>0.58499999999999996</v>
      </c>
      <c r="J352">
        <v>0.70199999999999996</v>
      </c>
      <c r="K352">
        <v>0.77900000000000003</v>
      </c>
      <c r="L352">
        <v>0.88</v>
      </c>
      <c r="M352">
        <v>1.538</v>
      </c>
    </row>
    <row r="353" spans="2:13" x14ac:dyDescent="0.3">
      <c r="B353">
        <v>6.4399999999999999E-2</v>
      </c>
      <c r="C353">
        <v>9.0999999999999998E-2</v>
      </c>
      <c r="D353">
        <v>0.153</v>
      </c>
      <c r="E353">
        <v>0.26400000000000001</v>
      </c>
      <c r="F353">
        <v>0.309</v>
      </c>
      <c r="G353">
        <v>0.373</v>
      </c>
      <c r="H353">
        <v>0.46100000000000002</v>
      </c>
      <c r="I353">
        <v>0.58199999999999996</v>
      </c>
      <c r="J353">
        <v>0.69399999999999995</v>
      </c>
      <c r="K353">
        <v>0.83499999999999996</v>
      </c>
      <c r="L353">
        <v>0.97</v>
      </c>
      <c r="M353">
        <v>1.5980000000000001</v>
      </c>
    </row>
    <row r="354" spans="2:13" x14ac:dyDescent="0.3">
      <c r="B354">
        <v>3.7199999999999997E-2</v>
      </c>
      <c r="C354">
        <v>0.106</v>
      </c>
      <c r="D354">
        <v>0.13200000000000001</v>
      </c>
      <c r="E354">
        <v>0.186</v>
      </c>
      <c r="F354">
        <v>0.27100000000000002</v>
      </c>
      <c r="G354">
        <v>0.38100000000000001</v>
      </c>
      <c r="H354">
        <v>0.45100000000000001</v>
      </c>
      <c r="I354">
        <v>0.54200000000000004</v>
      </c>
      <c r="J354">
        <v>0.66700000000000004</v>
      </c>
      <c r="K354">
        <v>0.78700000000000003</v>
      </c>
      <c r="L354">
        <v>0.90100000000000002</v>
      </c>
      <c r="M354">
        <v>1.0529999999999999</v>
      </c>
    </row>
    <row r="355" spans="2:13" x14ac:dyDescent="0.3">
      <c r="B355">
        <v>6.2600000000000003E-2</v>
      </c>
      <c r="C355">
        <v>8.3000000000000004E-2</v>
      </c>
      <c r="D355">
        <v>0.11799999999999999</v>
      </c>
      <c r="E355">
        <v>0.17699999999999999</v>
      </c>
      <c r="F355">
        <v>0.23899999999999999</v>
      </c>
      <c r="G355">
        <v>0.27500000000000002</v>
      </c>
      <c r="H355">
        <v>0.40899999999999997</v>
      </c>
      <c r="I355">
        <v>0.52400000000000002</v>
      </c>
      <c r="J355">
        <v>0.59399999999999997</v>
      </c>
      <c r="K355">
        <v>0.70899999999999996</v>
      </c>
      <c r="L355">
        <v>0.85099999999999998</v>
      </c>
      <c r="M355">
        <v>1.046</v>
      </c>
    </row>
    <row r="356" spans="2:13" x14ac:dyDescent="0.3">
      <c r="B356">
        <v>1.0999999999999999E-2</v>
      </c>
      <c r="C356">
        <v>8.8999999999999996E-2</v>
      </c>
      <c r="D356">
        <v>0.121</v>
      </c>
      <c r="E356">
        <v>0.18099999999999999</v>
      </c>
      <c r="F356">
        <v>0.246</v>
      </c>
      <c r="G356">
        <v>0.32</v>
      </c>
      <c r="H356">
        <v>0.40799999999999997</v>
      </c>
      <c r="I356">
        <v>0.57899999999999996</v>
      </c>
      <c r="J356">
        <v>0.71899999999999997</v>
      </c>
      <c r="K356">
        <v>0.85299999999999998</v>
      </c>
      <c r="L356">
        <v>0.96499999999999997</v>
      </c>
      <c r="M356">
        <v>1.1739999999999999</v>
      </c>
    </row>
    <row r="357" spans="2:13" x14ac:dyDescent="0.3">
      <c r="B357">
        <v>4.1200000000000001E-2</v>
      </c>
      <c r="C357">
        <v>8.4000000000000005E-2</v>
      </c>
      <c r="D357">
        <v>0.112</v>
      </c>
      <c r="E357">
        <v>0.224</v>
      </c>
      <c r="F357">
        <v>0.27</v>
      </c>
      <c r="G357">
        <v>0.33600000000000002</v>
      </c>
      <c r="H357">
        <v>0.46200000000000002</v>
      </c>
      <c r="I357">
        <v>0.64300000000000002</v>
      </c>
      <c r="J357">
        <v>0.80800000000000005</v>
      </c>
      <c r="K357">
        <v>0.86799999999999999</v>
      </c>
      <c r="L357">
        <v>1.0580000000000001</v>
      </c>
      <c r="M357">
        <v>1.421</v>
      </c>
    </row>
    <row r="358" spans="2:13" x14ac:dyDescent="0.3">
      <c r="B358">
        <v>7.0000000000000007E-2</v>
      </c>
      <c r="C358">
        <v>9.8000000000000004E-2</v>
      </c>
      <c r="D358">
        <v>0.14499999999999999</v>
      </c>
      <c r="E358">
        <v>0.192</v>
      </c>
      <c r="F358">
        <v>0.27</v>
      </c>
      <c r="G358">
        <v>0.34</v>
      </c>
      <c r="H358">
        <v>0.42899999999999999</v>
      </c>
      <c r="I358">
        <v>0.57699999999999996</v>
      </c>
      <c r="J358">
        <v>0.80700000000000005</v>
      </c>
      <c r="K358">
        <v>0.96499999999999997</v>
      </c>
      <c r="L358">
        <v>1.115</v>
      </c>
      <c r="M358">
        <v>1.367</v>
      </c>
    </row>
    <row r="359" spans="2:13" x14ac:dyDescent="0.3">
      <c r="B359">
        <v>6.1199999999999997E-2</v>
      </c>
      <c r="C359">
        <v>9.1999999999999998E-2</v>
      </c>
      <c r="D359">
        <v>0.151</v>
      </c>
      <c r="E359">
        <v>0.191</v>
      </c>
      <c r="F359">
        <v>0.28000000000000003</v>
      </c>
      <c r="G359">
        <v>0.35199999999999998</v>
      </c>
      <c r="H359">
        <v>0.52400000000000002</v>
      </c>
      <c r="I359">
        <v>0.68300000000000005</v>
      </c>
      <c r="J359">
        <v>0.94499999999999995</v>
      </c>
      <c r="K359">
        <v>1.216</v>
      </c>
      <c r="L359">
        <v>1.4259999999999999</v>
      </c>
      <c r="M359">
        <v>1.4770000000000001</v>
      </c>
    </row>
    <row r="360" spans="2:13" x14ac:dyDescent="0.3">
      <c r="B360">
        <v>0.10440000000000001</v>
      </c>
      <c r="C360">
        <v>0.106</v>
      </c>
      <c r="D360">
        <v>0.14599999999999999</v>
      </c>
      <c r="E360">
        <v>0.20100000000000001</v>
      </c>
      <c r="F360">
        <v>0.26</v>
      </c>
      <c r="G360">
        <v>0.35499999999999998</v>
      </c>
      <c r="H360">
        <v>0.495</v>
      </c>
      <c r="I360">
        <v>0.68300000000000005</v>
      </c>
      <c r="J360">
        <v>0.88400000000000001</v>
      </c>
      <c r="K360">
        <v>1.0880000000000001</v>
      </c>
      <c r="L360">
        <v>1.4670000000000001</v>
      </c>
      <c r="M360">
        <v>1.647</v>
      </c>
    </row>
    <row r="361" spans="2:13" x14ac:dyDescent="0.3">
      <c r="B361">
        <v>8.4099999999999994E-2</v>
      </c>
      <c r="C361">
        <v>0.128</v>
      </c>
      <c r="D361">
        <v>0.13800000000000001</v>
      </c>
      <c r="E361">
        <v>0.17799999999999999</v>
      </c>
      <c r="F361">
        <v>0.248</v>
      </c>
      <c r="G361">
        <v>0.34</v>
      </c>
      <c r="H361">
        <v>0.54500000000000004</v>
      </c>
      <c r="I361">
        <v>0.80600000000000005</v>
      </c>
      <c r="J361">
        <v>1.0349999999999999</v>
      </c>
      <c r="K361">
        <v>1.246</v>
      </c>
      <c r="L361">
        <v>1.4119999999999999</v>
      </c>
      <c r="M361">
        <v>1.655</v>
      </c>
    </row>
    <row r="362" spans="2:13" x14ac:dyDescent="0.3">
      <c r="B362">
        <v>8.9499999999999996E-2</v>
      </c>
      <c r="C362">
        <v>0.109</v>
      </c>
      <c r="D362">
        <v>0.13400000000000001</v>
      </c>
      <c r="E362">
        <v>0.17399999999999999</v>
      </c>
      <c r="F362">
        <v>0.25</v>
      </c>
      <c r="G362">
        <v>0.33100000000000002</v>
      </c>
      <c r="H362">
        <v>0.46500000000000002</v>
      </c>
      <c r="I362">
        <v>0.74199999999999999</v>
      </c>
      <c r="J362">
        <v>1.0209999999999999</v>
      </c>
      <c r="K362">
        <v>1.258</v>
      </c>
      <c r="L362">
        <v>1.3759999999999999</v>
      </c>
      <c r="M362">
        <v>1.776</v>
      </c>
    </row>
    <row r="363" spans="2:13" x14ac:dyDescent="0.3">
      <c r="B363">
        <v>4.2599999999999999E-2</v>
      </c>
      <c r="C363">
        <v>6.4000000000000001E-2</v>
      </c>
      <c r="D363">
        <v>0.16300000000000001</v>
      </c>
      <c r="E363">
        <v>0.19600000000000001</v>
      </c>
      <c r="F363">
        <v>0.255</v>
      </c>
      <c r="G363">
        <v>0.34599999999999997</v>
      </c>
      <c r="H363">
        <v>0.46600000000000003</v>
      </c>
      <c r="I363">
        <v>0.75600000000000001</v>
      </c>
      <c r="J363">
        <v>0.999</v>
      </c>
      <c r="K363">
        <v>1.141</v>
      </c>
      <c r="L363">
        <v>1.228</v>
      </c>
      <c r="M363">
        <v>1.5629999999999999</v>
      </c>
    </row>
    <row r="364" spans="2:13" x14ac:dyDescent="0.3">
      <c r="B364">
        <v>6.5600000000000006E-2</v>
      </c>
      <c r="C364">
        <v>9.8000000000000004E-2</v>
      </c>
      <c r="D364">
        <v>0.122</v>
      </c>
      <c r="E364">
        <v>0.17899999999999999</v>
      </c>
      <c r="F364">
        <v>0.25800000000000001</v>
      </c>
      <c r="G364">
        <v>0.32500000000000001</v>
      </c>
      <c r="H364">
        <v>0.46100000000000002</v>
      </c>
      <c r="I364">
        <v>0.61399999999999999</v>
      </c>
      <c r="J364">
        <v>0.82799999999999996</v>
      </c>
      <c r="K364">
        <v>1.0740000000000001</v>
      </c>
      <c r="L364">
        <v>1.36</v>
      </c>
      <c r="M364">
        <v>1.671</v>
      </c>
    </row>
    <row r="365" spans="2:13" x14ac:dyDescent="0.3">
      <c r="B365">
        <v>3.09E-2</v>
      </c>
      <c r="C365">
        <v>7.3999999999999996E-2</v>
      </c>
      <c r="D365">
        <v>0.13</v>
      </c>
      <c r="E365">
        <v>0.2</v>
      </c>
      <c r="F365">
        <v>0.25700000000000001</v>
      </c>
      <c r="G365">
        <v>0.32900000000000001</v>
      </c>
      <c r="H365">
        <v>0.44500000000000001</v>
      </c>
      <c r="I365">
        <v>0.64500000000000002</v>
      </c>
      <c r="J365">
        <v>0.88300000000000001</v>
      </c>
      <c r="K365">
        <v>1.1020000000000001</v>
      </c>
      <c r="L365">
        <v>1.321</v>
      </c>
      <c r="M365">
        <v>1.649</v>
      </c>
    </row>
    <row r="366" spans="2:13" x14ac:dyDescent="0.3">
      <c r="B366">
        <v>3.5799999999999998E-2</v>
      </c>
      <c r="C366">
        <v>8.5999999999999993E-2</v>
      </c>
      <c r="D366">
        <v>0.11700000000000001</v>
      </c>
      <c r="E366">
        <v>0.186</v>
      </c>
      <c r="F366">
        <v>0.245</v>
      </c>
      <c r="G366">
        <v>0.307</v>
      </c>
      <c r="H366">
        <v>0.4</v>
      </c>
      <c r="I366">
        <v>0.56399999999999995</v>
      </c>
      <c r="J366">
        <v>0.76800000000000002</v>
      </c>
      <c r="K366">
        <v>1.0049999999999999</v>
      </c>
      <c r="L366">
        <v>1.2090000000000001</v>
      </c>
      <c r="M366">
        <v>1.5369999999999999</v>
      </c>
    </row>
    <row r="367" spans="2:13" x14ac:dyDescent="0.3">
      <c r="B367">
        <v>3.4099999999999998E-2</v>
      </c>
      <c r="C367">
        <v>0.08</v>
      </c>
      <c r="D367">
        <v>0.158</v>
      </c>
      <c r="E367">
        <v>0.193</v>
      </c>
      <c r="F367">
        <v>0.247</v>
      </c>
      <c r="G367">
        <v>0.307</v>
      </c>
      <c r="H367">
        <v>0.38700000000000001</v>
      </c>
      <c r="I367">
        <v>0.52800000000000002</v>
      </c>
      <c r="J367">
        <v>0.7</v>
      </c>
      <c r="K367">
        <v>0.89700000000000002</v>
      </c>
      <c r="L367">
        <v>1.087</v>
      </c>
      <c r="M367">
        <v>1.5409999999999999</v>
      </c>
    </row>
    <row r="368" spans="2:13" x14ac:dyDescent="0.3">
      <c r="B368">
        <v>2.9100000000000001E-2</v>
      </c>
      <c r="C368">
        <v>7.4999999999999997E-2</v>
      </c>
      <c r="D368">
        <v>0.113</v>
      </c>
      <c r="E368">
        <v>0.19600000000000001</v>
      </c>
      <c r="F368">
        <v>0.25900000000000001</v>
      </c>
      <c r="G368">
        <v>0.318</v>
      </c>
      <c r="H368">
        <v>0.39900000000000002</v>
      </c>
      <c r="I368">
        <v>0.51700000000000002</v>
      </c>
      <c r="J368">
        <v>0.64100000000000001</v>
      </c>
      <c r="K368">
        <v>0.76700000000000002</v>
      </c>
      <c r="L368">
        <v>0.91800000000000004</v>
      </c>
      <c r="M368">
        <v>1.296</v>
      </c>
    </row>
    <row r="369" spans="1:14" x14ac:dyDescent="0.3">
      <c r="B369">
        <v>3.2800000000000003E-2</v>
      </c>
      <c r="C369">
        <v>7.5999999999999998E-2</v>
      </c>
      <c r="D369">
        <v>0.11600000000000001</v>
      </c>
      <c r="E369">
        <v>0.14099999999999999</v>
      </c>
      <c r="F369">
        <v>0.26100000000000001</v>
      </c>
      <c r="G369">
        <v>0.35</v>
      </c>
      <c r="H369">
        <v>0.41899999999999998</v>
      </c>
      <c r="I369">
        <v>0.51600000000000001</v>
      </c>
      <c r="J369">
        <v>0.63100000000000001</v>
      </c>
      <c r="K369">
        <v>0.752</v>
      </c>
      <c r="L369">
        <v>0.92400000000000004</v>
      </c>
      <c r="M369">
        <v>1.2629999999999999</v>
      </c>
    </row>
    <row r="370" spans="1:14" x14ac:dyDescent="0.3">
      <c r="B370">
        <v>8.6300000000000002E-2</v>
      </c>
      <c r="C370">
        <v>7.3999999999999996E-2</v>
      </c>
      <c r="D370">
        <v>0.121</v>
      </c>
      <c r="E370">
        <v>0.17199999999999999</v>
      </c>
      <c r="F370">
        <v>0.22600000000000001</v>
      </c>
      <c r="G370">
        <v>0.33100000000000002</v>
      </c>
      <c r="H370">
        <v>0.43099999999999999</v>
      </c>
      <c r="I370">
        <v>0.51</v>
      </c>
      <c r="J370">
        <v>0.621</v>
      </c>
      <c r="K370">
        <v>0.75600000000000001</v>
      </c>
      <c r="L370">
        <v>0.90300000000000002</v>
      </c>
      <c r="M370">
        <v>1.177</v>
      </c>
    </row>
    <row r="371" spans="1:14" x14ac:dyDescent="0.3">
      <c r="B371">
        <v>3.5799999999999998E-2</v>
      </c>
      <c r="C371">
        <v>4.8300000000000003E-2</v>
      </c>
      <c r="D371">
        <v>6.88E-2</v>
      </c>
      <c r="E371">
        <v>0.18579999999999999</v>
      </c>
      <c r="F371">
        <v>0.25380000000000003</v>
      </c>
      <c r="G371">
        <v>0.31240000000000001</v>
      </c>
      <c r="H371">
        <v>0.41560000000000002</v>
      </c>
      <c r="I371">
        <v>0.51519999999999999</v>
      </c>
      <c r="J371">
        <v>0.60529999999999995</v>
      </c>
      <c r="K371">
        <v>0.71919999999999995</v>
      </c>
      <c r="L371">
        <v>0.86129999999999995</v>
      </c>
      <c r="M371">
        <v>1.1479999999999999</v>
      </c>
    </row>
    <row r="372" spans="1:14" x14ac:dyDescent="0.3">
      <c r="B372">
        <v>1.38E-2</v>
      </c>
      <c r="C372">
        <v>4.53E-2</v>
      </c>
      <c r="D372">
        <v>0.109</v>
      </c>
      <c r="E372">
        <v>0.14230000000000001</v>
      </c>
      <c r="F372">
        <v>0.253</v>
      </c>
      <c r="G372">
        <v>0.32990000000000003</v>
      </c>
      <c r="H372">
        <v>0.41120000000000001</v>
      </c>
      <c r="I372">
        <v>0.53159999999999996</v>
      </c>
      <c r="J372">
        <v>0.625</v>
      </c>
      <c r="K372">
        <v>0.76429999999999998</v>
      </c>
      <c r="L372">
        <v>0.88600000000000001</v>
      </c>
      <c r="M372">
        <v>1.1439999999999999</v>
      </c>
    </row>
    <row r="373" spans="1:14" x14ac:dyDescent="0.3">
      <c r="B373">
        <v>1.38E-2</v>
      </c>
      <c r="C373">
        <v>5.21E-2</v>
      </c>
      <c r="D373">
        <v>0.1013</v>
      </c>
      <c r="E373">
        <v>0.17469999999999999</v>
      </c>
      <c r="F373">
        <v>0.23649999999999999</v>
      </c>
      <c r="G373">
        <v>0.31330000000000002</v>
      </c>
      <c r="H373">
        <v>0.41489999999999999</v>
      </c>
      <c r="I373">
        <v>0.53859999999999997</v>
      </c>
      <c r="J373">
        <v>0.64880000000000004</v>
      </c>
      <c r="K373">
        <v>0.7873</v>
      </c>
      <c r="L373">
        <v>0.96350000000000002</v>
      </c>
      <c r="M373">
        <v>1.4730000000000001</v>
      </c>
    </row>
    <row r="374" spans="1:14" x14ac:dyDescent="0.3">
      <c r="B374">
        <v>1.9300000000000001E-2</v>
      </c>
      <c r="C374">
        <v>6.6699999999999995E-2</v>
      </c>
      <c r="D374">
        <v>0.10059999999999999</v>
      </c>
      <c r="E374">
        <v>0.19009999999999999</v>
      </c>
      <c r="F374">
        <v>0.28720000000000001</v>
      </c>
      <c r="G374">
        <v>0.35320000000000001</v>
      </c>
      <c r="H374">
        <v>0.46639999999999998</v>
      </c>
      <c r="I374">
        <v>0.61299999999999999</v>
      </c>
      <c r="J374">
        <v>0.77349999999999997</v>
      </c>
      <c r="K374">
        <v>0.92259999999999998</v>
      </c>
      <c r="L374">
        <v>1.1733</v>
      </c>
      <c r="M374">
        <v>1.514</v>
      </c>
    </row>
    <row r="375" spans="1:14" x14ac:dyDescent="0.3">
      <c r="B375">
        <v>7.3000000000000001E-3</v>
      </c>
      <c r="C375">
        <v>1.4E-2</v>
      </c>
      <c r="D375">
        <v>8.1500000000000003E-2</v>
      </c>
      <c r="E375">
        <v>0.20180000000000001</v>
      </c>
      <c r="F375">
        <v>0.26350000000000001</v>
      </c>
      <c r="G375">
        <v>0.3528</v>
      </c>
      <c r="H375">
        <v>0.4758</v>
      </c>
      <c r="I375">
        <v>0.55789999999999995</v>
      </c>
      <c r="J375">
        <v>0.71050000000000002</v>
      </c>
      <c r="K375">
        <v>0.91169999999999995</v>
      </c>
      <c r="L375">
        <v>1.1462000000000001</v>
      </c>
      <c r="M375">
        <v>1.6</v>
      </c>
    </row>
    <row r="376" spans="1:14" s="3" customFormat="1" x14ac:dyDescent="0.3">
      <c r="A376" s="2"/>
      <c r="B376" s="3" t="s">
        <v>0</v>
      </c>
      <c r="C376" s="3" t="s">
        <v>5</v>
      </c>
      <c r="D376" s="3" t="s">
        <v>3</v>
      </c>
      <c r="E376" s="3" t="s">
        <v>14</v>
      </c>
    </row>
    <row r="377" spans="1:14" x14ac:dyDescent="0.3">
      <c r="B377">
        <v>9</v>
      </c>
    </row>
    <row r="378" spans="1:14" s="3" customFormat="1" x14ac:dyDescent="0.3">
      <c r="A378" s="2"/>
      <c r="B378" s="3" t="s">
        <v>0</v>
      </c>
      <c r="C378" s="3" t="s">
        <v>2</v>
      </c>
      <c r="D378" s="3" t="s">
        <v>3</v>
      </c>
      <c r="E378" s="3" t="s">
        <v>84</v>
      </c>
      <c r="F378" t="s">
        <v>101</v>
      </c>
      <c r="G378" s="3" t="s">
        <v>102</v>
      </c>
      <c r="H378" s="3" t="s">
        <v>25</v>
      </c>
      <c r="I378" s="3" t="s">
        <v>26</v>
      </c>
      <c r="J378" s="3" t="s">
        <v>103</v>
      </c>
      <c r="K378" s="3" t="s">
        <v>28</v>
      </c>
      <c r="L378" s="3" t="s">
        <v>29</v>
      </c>
      <c r="M378" s="3" t="s">
        <v>30</v>
      </c>
      <c r="N378" s="3" t="s">
        <v>31</v>
      </c>
    </row>
    <row r="379" spans="1:14" x14ac:dyDescent="0.3">
      <c r="B379" t="s">
        <v>15</v>
      </c>
    </row>
    <row r="380" spans="1:14" s="3" customFormat="1" x14ac:dyDescent="0.3">
      <c r="A380" s="2"/>
      <c r="B380" s="3" t="s">
        <v>0</v>
      </c>
      <c r="C380" s="3" t="s">
        <v>16</v>
      </c>
      <c r="D380" s="3" t="s">
        <v>14</v>
      </c>
    </row>
    <row r="381" spans="1:14" x14ac:dyDescent="0.3">
      <c r="A381" s="1" t="s">
        <v>101</v>
      </c>
      <c r="B381">
        <v>13</v>
      </c>
    </row>
    <row r="382" spans="1:14" x14ac:dyDescent="0.3">
      <c r="A382" s="1" t="s">
        <v>102</v>
      </c>
      <c r="B382">
        <v>10</v>
      </c>
    </row>
    <row r="383" spans="1:14" x14ac:dyDescent="0.3">
      <c r="A383" s="1" t="s">
        <v>25</v>
      </c>
      <c r="B383">
        <v>30</v>
      </c>
    </row>
    <row r="384" spans="1:14" x14ac:dyDescent="0.3">
      <c r="A384" s="1" t="s">
        <v>26</v>
      </c>
      <c r="B384">
        <v>9</v>
      </c>
    </row>
    <row r="385" spans="1:31" x14ac:dyDescent="0.3">
      <c r="A385" s="1" t="s">
        <v>103</v>
      </c>
      <c r="B385">
        <v>25</v>
      </c>
    </row>
    <row r="386" spans="1:31" x14ac:dyDescent="0.3">
      <c r="A386" s="1" t="s">
        <v>28</v>
      </c>
      <c r="B386">
        <v>10</v>
      </c>
    </row>
    <row r="387" spans="1:31" x14ac:dyDescent="0.3">
      <c r="A387" s="1" t="s">
        <v>29</v>
      </c>
      <c r="B387">
        <v>11</v>
      </c>
    </row>
    <row r="388" spans="1:31" x14ac:dyDescent="0.3">
      <c r="A388" s="1" t="s">
        <v>30</v>
      </c>
      <c r="B388">
        <v>9</v>
      </c>
    </row>
    <row r="389" spans="1:31" x14ac:dyDescent="0.3">
      <c r="A389" s="1" t="s">
        <v>31</v>
      </c>
      <c r="B389">
        <v>8</v>
      </c>
    </row>
    <row r="390" spans="1:31" s="3" customFormat="1" x14ac:dyDescent="0.3">
      <c r="A390" s="2"/>
      <c r="B390" s="3" t="s">
        <v>0</v>
      </c>
      <c r="C390" s="3" t="s">
        <v>17</v>
      </c>
      <c r="D390" s="3" t="s">
        <v>18</v>
      </c>
    </row>
    <row r="391" spans="1:31" x14ac:dyDescent="0.3">
      <c r="A391" s="1" t="s">
        <v>101</v>
      </c>
      <c r="B391">
        <v>1997</v>
      </c>
      <c r="C391">
        <v>1998</v>
      </c>
      <c r="D391">
        <v>1999</v>
      </c>
      <c r="E391">
        <v>2000</v>
      </c>
      <c r="F391">
        <v>2001</v>
      </c>
      <c r="G391">
        <v>2002</v>
      </c>
      <c r="H391">
        <v>2003</v>
      </c>
      <c r="I391">
        <v>2004</v>
      </c>
      <c r="J391">
        <v>2005</v>
      </c>
      <c r="K391">
        <v>2006</v>
      </c>
      <c r="L391">
        <v>2007</v>
      </c>
      <c r="M391">
        <v>2008</v>
      </c>
      <c r="N391">
        <v>2009</v>
      </c>
    </row>
    <row r="392" spans="1:31" x14ac:dyDescent="0.3">
      <c r="A392" s="1" t="s">
        <v>102</v>
      </c>
      <c r="B392">
        <v>1984</v>
      </c>
      <c r="C392">
        <v>1985</v>
      </c>
      <c r="D392">
        <v>1986</v>
      </c>
      <c r="E392">
        <v>1987</v>
      </c>
      <c r="F392">
        <v>1988</v>
      </c>
      <c r="G392">
        <v>1991</v>
      </c>
      <c r="H392">
        <v>2006</v>
      </c>
      <c r="I392">
        <v>2007</v>
      </c>
      <c r="J392">
        <v>2008</v>
      </c>
      <c r="K392">
        <v>2009</v>
      </c>
    </row>
    <row r="393" spans="1:31" x14ac:dyDescent="0.3">
      <c r="A393" s="1" t="s">
        <v>25</v>
      </c>
      <c r="B393">
        <v>1982</v>
      </c>
      <c r="C393">
        <v>1983</v>
      </c>
      <c r="D393">
        <v>1984</v>
      </c>
      <c r="E393">
        <v>1985</v>
      </c>
      <c r="F393">
        <v>1986</v>
      </c>
      <c r="G393">
        <v>1987</v>
      </c>
      <c r="H393">
        <v>1988</v>
      </c>
      <c r="I393">
        <v>1989</v>
      </c>
      <c r="J393">
        <v>1990</v>
      </c>
      <c r="K393">
        <v>1991</v>
      </c>
      <c r="L393">
        <v>1992</v>
      </c>
      <c r="M393">
        <v>1993</v>
      </c>
      <c r="N393">
        <v>1994</v>
      </c>
      <c r="O393">
        <v>1995</v>
      </c>
      <c r="P393">
        <v>1996</v>
      </c>
      <c r="Q393">
        <v>1997</v>
      </c>
      <c r="R393">
        <v>1998</v>
      </c>
      <c r="S393">
        <v>1999</v>
      </c>
      <c r="T393">
        <v>2000</v>
      </c>
      <c r="U393">
        <v>2001</v>
      </c>
      <c r="V393">
        <v>2002</v>
      </c>
      <c r="W393">
        <v>2003</v>
      </c>
      <c r="X393">
        <v>2004</v>
      </c>
      <c r="Y393">
        <v>2005</v>
      </c>
      <c r="Z393">
        <v>2006</v>
      </c>
      <c r="AA393">
        <v>2007</v>
      </c>
      <c r="AB393">
        <v>2008</v>
      </c>
      <c r="AC393">
        <v>2009</v>
      </c>
      <c r="AD393">
        <v>2010</v>
      </c>
      <c r="AE393">
        <v>2011</v>
      </c>
    </row>
    <row r="394" spans="1:31" x14ac:dyDescent="0.3">
      <c r="A394" s="1" t="s">
        <v>26</v>
      </c>
      <c r="B394">
        <v>1999</v>
      </c>
      <c r="C394">
        <v>2000</v>
      </c>
      <c r="D394">
        <v>2001</v>
      </c>
      <c r="E394">
        <v>2003</v>
      </c>
      <c r="F394">
        <v>2004</v>
      </c>
      <c r="G394">
        <v>2005</v>
      </c>
      <c r="H394">
        <v>2006</v>
      </c>
      <c r="I394">
        <v>2007</v>
      </c>
      <c r="J394">
        <v>2008</v>
      </c>
    </row>
    <row r="395" spans="1:31" x14ac:dyDescent="0.3">
      <c r="A395" s="1" t="s">
        <v>103</v>
      </c>
      <c r="C395">
        <v>1986</v>
      </c>
      <c r="D395">
        <v>1987</v>
      </c>
      <c r="E395">
        <v>1988</v>
      </c>
      <c r="F395">
        <v>1989</v>
      </c>
      <c r="G395">
        <v>1990</v>
      </c>
      <c r="H395">
        <v>1991</v>
      </c>
      <c r="I395">
        <v>1993</v>
      </c>
      <c r="J395">
        <v>1994</v>
      </c>
      <c r="K395">
        <v>1995</v>
      </c>
      <c r="L395">
        <v>1996</v>
      </c>
      <c r="M395">
        <v>1997</v>
      </c>
      <c r="N395">
        <v>1998</v>
      </c>
      <c r="O395">
        <v>1999</v>
      </c>
      <c r="P395">
        <v>2000</v>
      </c>
      <c r="Q395">
        <v>2001</v>
      </c>
      <c r="R395">
        <v>2002</v>
      </c>
      <c r="S395">
        <v>2003</v>
      </c>
      <c r="T395">
        <v>2004</v>
      </c>
      <c r="U395">
        <v>2005</v>
      </c>
      <c r="V395">
        <v>2006</v>
      </c>
      <c r="W395">
        <v>2007</v>
      </c>
      <c r="X395">
        <v>2008</v>
      </c>
      <c r="Y395">
        <v>2009</v>
      </c>
      <c r="Z395">
        <v>2010</v>
      </c>
      <c r="AA395">
        <v>2011</v>
      </c>
    </row>
    <row r="396" spans="1:31" x14ac:dyDescent="0.3">
      <c r="A396" s="1" t="s">
        <v>28</v>
      </c>
      <c r="B396">
        <v>2002</v>
      </c>
      <c r="C396">
        <v>2003</v>
      </c>
      <c r="D396">
        <v>2004</v>
      </c>
      <c r="E396">
        <v>2005</v>
      </c>
      <c r="F396">
        <v>2006</v>
      </c>
      <c r="G396">
        <v>2007</v>
      </c>
      <c r="H396">
        <v>2008</v>
      </c>
      <c r="I396">
        <v>2009</v>
      </c>
      <c r="J396">
        <v>2011</v>
      </c>
      <c r="K396">
        <v>2012</v>
      </c>
    </row>
    <row r="397" spans="1:31" x14ac:dyDescent="0.3">
      <c r="A397" s="1" t="s">
        <v>29</v>
      </c>
      <c r="B397">
        <v>2001</v>
      </c>
      <c r="C397">
        <v>2002</v>
      </c>
      <c r="D397">
        <v>2003</v>
      </c>
      <c r="E397">
        <v>2004</v>
      </c>
      <c r="F397">
        <v>2005</v>
      </c>
      <c r="G397">
        <v>2006</v>
      </c>
      <c r="H397">
        <v>2007</v>
      </c>
      <c r="I397">
        <v>2008</v>
      </c>
      <c r="J397">
        <v>2009</v>
      </c>
      <c r="K397">
        <v>2010</v>
      </c>
      <c r="L397">
        <v>2011</v>
      </c>
    </row>
    <row r="398" spans="1:31" x14ac:dyDescent="0.3">
      <c r="A398" s="1" t="s">
        <v>30</v>
      </c>
      <c r="B398">
        <v>2003</v>
      </c>
      <c r="C398">
        <v>2004</v>
      </c>
      <c r="D398">
        <v>2005</v>
      </c>
      <c r="E398">
        <v>2006</v>
      </c>
      <c r="F398">
        <v>2007</v>
      </c>
      <c r="G398">
        <v>2008</v>
      </c>
      <c r="H398">
        <v>2009</v>
      </c>
      <c r="I398">
        <v>2010</v>
      </c>
      <c r="J398">
        <v>2011</v>
      </c>
    </row>
    <row r="399" spans="1:31" x14ac:dyDescent="0.3">
      <c r="A399" s="1" t="s">
        <v>31</v>
      </c>
      <c r="B399">
        <v>1987</v>
      </c>
      <c r="C399">
        <v>1988</v>
      </c>
      <c r="D399">
        <v>1989</v>
      </c>
      <c r="E399">
        <v>1990</v>
      </c>
      <c r="F399">
        <v>1991</v>
      </c>
      <c r="G399">
        <v>2008</v>
      </c>
      <c r="H399">
        <v>2009</v>
      </c>
      <c r="I399">
        <v>2011</v>
      </c>
    </row>
    <row r="400" spans="1:31" s="3" customFormat="1" x14ac:dyDescent="0.3">
      <c r="A400" s="2"/>
      <c r="B400" s="3" t="s">
        <v>0</v>
      </c>
      <c r="C400" s="3" t="s">
        <v>19</v>
      </c>
      <c r="D400" s="3" t="s">
        <v>14</v>
      </c>
    </row>
    <row r="401" spans="1:31" x14ac:dyDescent="0.3">
      <c r="A401" s="1" t="s">
        <v>101</v>
      </c>
      <c r="B401">
        <v>6</v>
      </c>
    </row>
    <row r="402" spans="1:31" x14ac:dyDescent="0.3">
      <c r="A402" s="1" t="s">
        <v>102</v>
      </c>
      <c r="B402">
        <v>11</v>
      </c>
    </row>
    <row r="403" spans="1:31" x14ac:dyDescent="0.3">
      <c r="A403" s="1" t="s">
        <v>25</v>
      </c>
      <c r="B403">
        <v>6</v>
      </c>
    </row>
    <row r="404" spans="1:31" x14ac:dyDescent="0.3">
      <c r="A404" s="1" t="s">
        <v>26</v>
      </c>
      <c r="B404">
        <v>10.5</v>
      </c>
    </row>
    <row r="405" spans="1:31" x14ac:dyDescent="0.3">
      <c r="A405" s="1" t="s">
        <v>103</v>
      </c>
      <c r="B405">
        <v>1.5</v>
      </c>
    </row>
    <row r="406" spans="1:31" x14ac:dyDescent="0.3">
      <c r="A406" s="1" t="s">
        <v>28</v>
      </c>
      <c r="B406">
        <v>2</v>
      </c>
    </row>
    <row r="407" spans="1:31" x14ac:dyDescent="0.3">
      <c r="A407" s="1" t="s">
        <v>29</v>
      </c>
      <c r="B407">
        <v>6</v>
      </c>
    </row>
    <row r="408" spans="1:31" x14ac:dyDescent="0.3">
      <c r="A408" s="1" t="s">
        <v>30</v>
      </c>
      <c r="B408">
        <v>6</v>
      </c>
    </row>
    <row r="409" spans="1:31" x14ac:dyDescent="0.3">
      <c r="A409" s="1" t="s">
        <v>31</v>
      </c>
      <c r="B409">
        <v>6</v>
      </c>
    </row>
    <row r="410" spans="1:31" s="3" customFormat="1" x14ac:dyDescent="0.3">
      <c r="A410" s="2"/>
      <c r="B410" s="3" t="s">
        <v>0</v>
      </c>
      <c r="C410" s="3" t="s">
        <v>17</v>
      </c>
      <c r="D410" s="3" t="s">
        <v>20</v>
      </c>
    </row>
    <row r="411" spans="1:31" x14ac:dyDescent="0.3">
      <c r="A411" s="1" t="s">
        <v>101</v>
      </c>
      <c r="B411">
        <v>3530</v>
      </c>
      <c r="C411">
        <v>3200</v>
      </c>
      <c r="D411">
        <v>4100</v>
      </c>
      <c r="E411">
        <v>5600</v>
      </c>
      <c r="F411">
        <v>5950</v>
      </c>
      <c r="G411">
        <v>3700</v>
      </c>
      <c r="H411">
        <v>2640</v>
      </c>
      <c r="I411">
        <v>2640</v>
      </c>
      <c r="J411">
        <v>4110</v>
      </c>
      <c r="K411">
        <v>3192</v>
      </c>
      <c r="L411">
        <v>3140</v>
      </c>
      <c r="M411">
        <v>487</v>
      </c>
      <c r="N411">
        <v>328</v>
      </c>
    </row>
    <row r="412" spans="1:31" x14ac:dyDescent="0.3">
      <c r="A412" s="1" t="s">
        <v>102</v>
      </c>
      <c r="B412">
        <v>99</v>
      </c>
      <c r="C412">
        <v>324</v>
      </c>
      <c r="D412">
        <v>123</v>
      </c>
      <c r="E412">
        <v>213</v>
      </c>
      <c r="F412">
        <v>134</v>
      </c>
      <c r="G412">
        <v>242</v>
      </c>
      <c r="H412">
        <v>112</v>
      </c>
      <c r="I412">
        <v>275</v>
      </c>
      <c r="J412">
        <v>259</v>
      </c>
      <c r="K412">
        <v>18</v>
      </c>
    </row>
    <row r="413" spans="1:31" x14ac:dyDescent="0.3">
      <c r="A413" s="1" t="s">
        <v>25</v>
      </c>
      <c r="B413">
        <v>0.45019999999999999</v>
      </c>
      <c r="C413">
        <v>0.41349999999999998</v>
      </c>
      <c r="D413">
        <v>0.3649</v>
      </c>
      <c r="E413">
        <v>0.29970000000000002</v>
      </c>
      <c r="F413">
        <v>0.25869999999999999</v>
      </c>
      <c r="G413">
        <v>0.30959999999999999</v>
      </c>
      <c r="H413">
        <v>0.26400000000000001</v>
      </c>
      <c r="I413">
        <v>0.26960000000000001</v>
      </c>
      <c r="J413">
        <v>0.21390000000000001</v>
      </c>
      <c r="K413">
        <v>0.2631</v>
      </c>
      <c r="L413">
        <v>0.22489999999999999</v>
      </c>
      <c r="M413">
        <v>0.1948</v>
      </c>
      <c r="N413">
        <v>0.2301</v>
      </c>
      <c r="O413">
        <v>0.20649999999999999</v>
      </c>
      <c r="P413">
        <v>0.21390000000000001</v>
      </c>
      <c r="Q413">
        <v>0.18679999999999999</v>
      </c>
      <c r="R413">
        <v>0.1744</v>
      </c>
      <c r="S413">
        <v>0.20699999999999999</v>
      </c>
      <c r="T413">
        <v>0.1958</v>
      </c>
      <c r="U413">
        <v>0.252</v>
      </c>
      <c r="V413">
        <v>0.2084</v>
      </c>
      <c r="W413">
        <v>0.1832</v>
      </c>
      <c r="X413">
        <v>0.1981</v>
      </c>
      <c r="Y413">
        <v>0.1807</v>
      </c>
      <c r="Z413">
        <v>0.19969999999999999</v>
      </c>
      <c r="AA413">
        <v>0.15129999999999999</v>
      </c>
      <c r="AB413">
        <v>0.10150000000000001</v>
      </c>
      <c r="AC413">
        <v>8.4699999999999998E-2</v>
      </c>
      <c r="AD413">
        <v>6.2600000000000003E-2</v>
      </c>
      <c r="AE413">
        <v>3.61E-2</v>
      </c>
    </row>
    <row r="414" spans="1:31" x14ac:dyDescent="0.3">
      <c r="A414" s="1" t="s">
        <v>26</v>
      </c>
      <c r="B414">
        <v>5724</v>
      </c>
      <c r="C414">
        <v>4688</v>
      </c>
      <c r="D414">
        <v>5627</v>
      </c>
      <c r="E414">
        <v>1388</v>
      </c>
      <c r="F414">
        <v>3287</v>
      </c>
      <c r="G414">
        <v>1043</v>
      </c>
      <c r="H414">
        <v>3283</v>
      </c>
      <c r="I414">
        <v>626</v>
      </c>
      <c r="J414">
        <v>1935</v>
      </c>
    </row>
    <row r="415" spans="1:31" x14ac:dyDescent="0.3">
      <c r="A415" s="1" t="s">
        <v>103</v>
      </c>
      <c r="C415">
        <v>8371.0897330000007</v>
      </c>
      <c r="D415">
        <v>12449.006009999999</v>
      </c>
      <c r="E415">
        <v>4455.3179369999998</v>
      </c>
      <c r="F415">
        <v>14017.81754</v>
      </c>
      <c r="G415">
        <v>6733.1099720000002</v>
      </c>
      <c r="H415">
        <v>8918.8189789999997</v>
      </c>
      <c r="I415">
        <v>8471.0959999999995</v>
      </c>
      <c r="J415">
        <v>6760.6636559999997</v>
      </c>
      <c r="K415">
        <v>3328.7926219999999</v>
      </c>
      <c r="L415">
        <v>6570.0578020000003</v>
      </c>
      <c r="M415">
        <v>3446.262831</v>
      </c>
      <c r="N415">
        <v>323.17397399999999</v>
      </c>
      <c r="O415">
        <v>278.93644260000002</v>
      </c>
      <c r="P415">
        <v>3166.5482969999998</v>
      </c>
      <c r="Q415">
        <v>7753.7748799999999</v>
      </c>
      <c r="R415">
        <v>341.10023330000001</v>
      </c>
      <c r="S415">
        <v>1284.033774</v>
      </c>
      <c r="T415">
        <v>627.73730390000003</v>
      </c>
      <c r="U415">
        <v>1319.2783449999999</v>
      </c>
      <c r="V415">
        <v>2387.945412</v>
      </c>
      <c r="W415">
        <v>811.56071659999998</v>
      </c>
      <c r="X415">
        <v>696.84111289999998</v>
      </c>
      <c r="Y415">
        <v>233.3069806</v>
      </c>
      <c r="Z415">
        <v>78.419134159999999</v>
      </c>
      <c r="AA415">
        <v>1216.1106930000001</v>
      </c>
    </row>
    <row r="416" spans="1:31" x14ac:dyDescent="0.3">
      <c r="A416" s="1" t="s">
        <v>28</v>
      </c>
      <c r="B416">
        <v>197.23164879999999</v>
      </c>
      <c r="C416">
        <v>242.2567755</v>
      </c>
      <c r="D416">
        <v>252.0183165</v>
      </c>
      <c r="E416">
        <v>191.96503630000001</v>
      </c>
      <c r="F416">
        <v>248.03405889999999</v>
      </c>
      <c r="G416">
        <v>253.1244409</v>
      </c>
      <c r="H416">
        <v>230.8516357</v>
      </c>
      <c r="I416">
        <v>144.319535</v>
      </c>
      <c r="J416">
        <v>240.28275020000001</v>
      </c>
      <c r="K416">
        <v>243.70098759999999</v>
      </c>
    </row>
    <row r="417" spans="1:31" x14ac:dyDescent="0.3">
      <c r="A417" s="1" t="s">
        <v>29</v>
      </c>
      <c r="B417">
        <v>1.39</v>
      </c>
      <c r="C417">
        <v>1.93</v>
      </c>
      <c r="D417">
        <v>1.71</v>
      </c>
      <c r="E417">
        <v>1.4</v>
      </c>
      <c r="F417">
        <v>1.4</v>
      </c>
      <c r="G417">
        <v>0.99</v>
      </c>
      <c r="H417">
        <v>1.1100000000000001</v>
      </c>
      <c r="I417">
        <v>0.81</v>
      </c>
      <c r="J417">
        <v>0.77</v>
      </c>
      <c r="K417">
        <v>0.55000000000000004</v>
      </c>
      <c r="L417">
        <v>0.32</v>
      </c>
    </row>
    <row r="418" spans="1:31" x14ac:dyDescent="0.3">
      <c r="A418" s="1" t="s">
        <v>30</v>
      </c>
      <c r="B418">
        <v>0.72199999999999998</v>
      </c>
      <c r="C418">
        <v>1.1060000000000001</v>
      </c>
      <c r="D418">
        <v>0.88700000000000001</v>
      </c>
      <c r="E418">
        <v>1.381</v>
      </c>
      <c r="F418">
        <v>1.4330000000000001</v>
      </c>
      <c r="G418">
        <v>1.212</v>
      </c>
      <c r="H418">
        <v>1.0229999999999999</v>
      </c>
      <c r="I418">
        <v>0.79500000000000004</v>
      </c>
      <c r="J418">
        <v>0.26900000000000002</v>
      </c>
    </row>
    <row r="419" spans="1:31" x14ac:dyDescent="0.3">
      <c r="A419" s="1" t="s">
        <v>31</v>
      </c>
      <c r="B419">
        <v>55.02</v>
      </c>
      <c r="C419">
        <v>58.24</v>
      </c>
      <c r="D419">
        <v>51.06</v>
      </c>
      <c r="E419">
        <v>52.57</v>
      </c>
      <c r="F419">
        <v>60.99</v>
      </c>
      <c r="G419">
        <v>77.418999999999997</v>
      </c>
      <c r="H419">
        <v>59.563000000000002</v>
      </c>
      <c r="I419">
        <v>45.213000000000001</v>
      </c>
    </row>
    <row r="420" spans="1:31" s="3" customFormat="1" x14ac:dyDescent="0.3">
      <c r="A420" s="2"/>
      <c r="B420" s="3" t="s">
        <v>0</v>
      </c>
      <c r="C420" s="3" t="s">
        <v>17</v>
      </c>
      <c r="D420" s="3" t="s">
        <v>85</v>
      </c>
      <c r="E420" s="3" t="s">
        <v>86</v>
      </c>
    </row>
    <row r="421" spans="1:31" x14ac:dyDescent="0.3">
      <c r="A421" s="1" t="s">
        <v>101</v>
      </c>
      <c r="B421">
        <v>706</v>
      </c>
      <c r="C421">
        <v>640</v>
      </c>
      <c r="D421">
        <v>820</v>
      </c>
      <c r="E421">
        <v>1120</v>
      </c>
      <c r="F421">
        <v>1190</v>
      </c>
      <c r="G421">
        <v>740</v>
      </c>
      <c r="H421">
        <v>528</v>
      </c>
      <c r="I421">
        <v>528</v>
      </c>
      <c r="J421">
        <v>822</v>
      </c>
      <c r="K421">
        <v>638.4</v>
      </c>
      <c r="L421">
        <v>628</v>
      </c>
      <c r="M421">
        <v>97.4</v>
      </c>
      <c r="N421">
        <v>65.599999999999994</v>
      </c>
    </row>
    <row r="422" spans="1:31" x14ac:dyDescent="0.3">
      <c r="A422" s="1" t="s">
        <v>102</v>
      </c>
      <c r="B422">
        <v>49.5</v>
      </c>
      <c r="C422">
        <v>162</v>
      </c>
      <c r="D422">
        <v>61.5</v>
      </c>
      <c r="E422">
        <v>106.5</v>
      </c>
      <c r="F422">
        <v>67</v>
      </c>
      <c r="G422">
        <v>121</v>
      </c>
      <c r="H422">
        <v>56</v>
      </c>
      <c r="I422">
        <v>137.5</v>
      </c>
      <c r="J422">
        <v>129.5</v>
      </c>
      <c r="K422">
        <v>9</v>
      </c>
    </row>
    <row r="423" spans="1:31" x14ac:dyDescent="0.3">
      <c r="A423" s="1" t="s">
        <v>25</v>
      </c>
      <c r="B423">
        <v>6.8000000000000005E-2</v>
      </c>
      <c r="C423">
        <v>6.2E-2</v>
      </c>
      <c r="D423">
        <v>5.5E-2</v>
      </c>
      <c r="E423">
        <v>4.4999999999999998E-2</v>
      </c>
      <c r="F423">
        <v>3.9E-2</v>
      </c>
      <c r="G423">
        <v>4.5999999999999999E-2</v>
      </c>
      <c r="H423">
        <v>0.04</v>
      </c>
      <c r="I423">
        <v>0.04</v>
      </c>
      <c r="J423">
        <v>3.2000000000000001E-2</v>
      </c>
      <c r="K423">
        <v>3.9E-2</v>
      </c>
      <c r="L423">
        <v>3.4000000000000002E-2</v>
      </c>
      <c r="M423">
        <v>2.9000000000000001E-2</v>
      </c>
      <c r="N423">
        <v>3.5000000000000003E-2</v>
      </c>
      <c r="O423">
        <v>3.1E-2</v>
      </c>
      <c r="P423">
        <v>3.2000000000000001E-2</v>
      </c>
      <c r="Q423">
        <v>2.8000000000000001E-2</v>
      </c>
      <c r="R423">
        <v>2.5999999999999999E-2</v>
      </c>
      <c r="S423">
        <v>3.1E-2</v>
      </c>
      <c r="T423">
        <v>2.9000000000000001E-2</v>
      </c>
      <c r="U423">
        <v>3.7999999999999999E-2</v>
      </c>
      <c r="V423">
        <v>3.1E-2</v>
      </c>
      <c r="W423">
        <v>2.7E-2</v>
      </c>
      <c r="X423">
        <v>0.03</v>
      </c>
      <c r="Y423">
        <v>2.7E-2</v>
      </c>
      <c r="Z423">
        <v>0.03</v>
      </c>
      <c r="AA423">
        <v>2.3E-2</v>
      </c>
      <c r="AB423">
        <v>1.4999999999999999E-2</v>
      </c>
      <c r="AC423">
        <v>1.2999999999999999E-2</v>
      </c>
      <c r="AD423">
        <v>8.9999999999999993E-3</v>
      </c>
      <c r="AE423">
        <v>5.0000000000000001E-3</v>
      </c>
    </row>
    <row r="424" spans="1:31" x14ac:dyDescent="0.3">
      <c r="A424" s="1" t="s">
        <v>26</v>
      </c>
      <c r="B424">
        <v>2862</v>
      </c>
      <c r="C424">
        <v>2344</v>
      </c>
      <c r="D424">
        <v>2813.5</v>
      </c>
      <c r="E424">
        <v>694</v>
      </c>
      <c r="F424">
        <v>1643.5</v>
      </c>
      <c r="G424">
        <v>521.5</v>
      </c>
      <c r="H424">
        <v>1641.5</v>
      </c>
      <c r="I424">
        <v>313</v>
      </c>
      <c r="J424">
        <v>967.5</v>
      </c>
    </row>
    <row r="425" spans="1:31" x14ac:dyDescent="0.3">
      <c r="A425" s="1" t="s">
        <v>103</v>
      </c>
      <c r="C425">
        <v>1674.2179470000001</v>
      </c>
      <c r="D425">
        <v>2489.8012020000001</v>
      </c>
      <c r="E425">
        <v>891.06358739999996</v>
      </c>
      <c r="F425">
        <v>2803.5635080000002</v>
      </c>
      <c r="G425">
        <v>1346.6219940000001</v>
      </c>
      <c r="H425">
        <v>1783.763796</v>
      </c>
      <c r="I425">
        <v>1694.2192</v>
      </c>
      <c r="J425">
        <v>1352.1327309999999</v>
      </c>
      <c r="K425">
        <v>665.75852440000006</v>
      </c>
      <c r="L425">
        <v>1314.0115599999999</v>
      </c>
      <c r="M425">
        <v>689.25256620000005</v>
      </c>
      <c r="N425">
        <v>64.634794799999995</v>
      </c>
      <c r="O425">
        <v>55.787288519999997</v>
      </c>
      <c r="P425">
        <v>633.30965939999999</v>
      </c>
      <c r="Q425">
        <v>1550.7549759999999</v>
      </c>
      <c r="R425">
        <v>68.220046659999994</v>
      </c>
      <c r="S425">
        <v>256.80675480000002</v>
      </c>
      <c r="T425">
        <v>125.5474608</v>
      </c>
      <c r="U425">
        <v>263.85566899999998</v>
      </c>
      <c r="V425">
        <v>477.5890824</v>
      </c>
      <c r="W425">
        <v>162.3121433</v>
      </c>
      <c r="X425">
        <v>139.3682226</v>
      </c>
      <c r="Y425">
        <v>46.661396119999999</v>
      </c>
      <c r="Z425">
        <v>15.683826829999999</v>
      </c>
      <c r="AA425">
        <v>243.22213859999999</v>
      </c>
    </row>
    <row r="426" spans="1:31" x14ac:dyDescent="0.3">
      <c r="A426" s="1" t="s">
        <v>28</v>
      </c>
      <c r="B426">
        <v>39.446329759999998</v>
      </c>
      <c r="C426">
        <v>48.451355100000001</v>
      </c>
      <c r="D426">
        <v>50.403663299999998</v>
      </c>
      <c r="E426">
        <v>38.393007259999997</v>
      </c>
      <c r="F426">
        <v>49.606811780000001</v>
      </c>
      <c r="G426">
        <v>50.624888179999999</v>
      </c>
      <c r="H426">
        <v>46.170327139999998</v>
      </c>
      <c r="I426">
        <v>28.863907000000001</v>
      </c>
      <c r="J426">
        <v>48.056550039999998</v>
      </c>
      <c r="K426">
        <v>48.740197520000002</v>
      </c>
    </row>
    <row r="427" spans="1:31" x14ac:dyDescent="0.3">
      <c r="A427" s="1" t="s">
        <v>29</v>
      </c>
      <c r="B427">
        <v>0.27800000000000002</v>
      </c>
      <c r="C427">
        <v>0.38600000000000001</v>
      </c>
      <c r="D427">
        <v>0.34200000000000003</v>
      </c>
      <c r="E427">
        <v>0.28000000000000003</v>
      </c>
      <c r="F427">
        <v>0.28000000000000003</v>
      </c>
      <c r="G427">
        <v>0.19800000000000001</v>
      </c>
      <c r="H427">
        <v>0.222</v>
      </c>
      <c r="I427">
        <v>0.16200000000000001</v>
      </c>
      <c r="J427">
        <v>0.154</v>
      </c>
      <c r="K427">
        <v>0.11</v>
      </c>
      <c r="L427">
        <v>6.4000000000000001E-2</v>
      </c>
    </row>
    <row r="428" spans="1:31" x14ac:dyDescent="0.3">
      <c r="A428" s="1" t="s">
        <v>30</v>
      </c>
      <c r="B428">
        <v>0.14399999999999999</v>
      </c>
      <c r="C428">
        <v>0.221</v>
      </c>
      <c r="D428">
        <v>0.17699999999999999</v>
      </c>
      <c r="E428">
        <v>0.27600000000000002</v>
      </c>
      <c r="F428">
        <v>0.28699999999999998</v>
      </c>
      <c r="G428">
        <v>0.24199999999999999</v>
      </c>
      <c r="H428">
        <v>0.20499999999999999</v>
      </c>
      <c r="I428">
        <v>0.159</v>
      </c>
      <c r="J428">
        <v>5.3999999999999999E-2</v>
      </c>
    </row>
    <row r="429" spans="1:31" x14ac:dyDescent="0.3">
      <c r="A429" s="1" t="s">
        <v>31</v>
      </c>
      <c r="B429">
        <v>22.007999999999999</v>
      </c>
      <c r="C429">
        <v>23.295999999999999</v>
      </c>
      <c r="D429">
        <v>20.423999999999999</v>
      </c>
      <c r="E429">
        <v>21.027999999999999</v>
      </c>
      <c r="F429">
        <v>24.396000000000001</v>
      </c>
      <c r="G429">
        <v>30.968</v>
      </c>
      <c r="H429">
        <v>23.824999999999999</v>
      </c>
      <c r="I429">
        <v>18.085000000000001</v>
      </c>
    </row>
    <row r="430" spans="1:31" s="3" customFormat="1" x14ac:dyDescent="0.3">
      <c r="A430" s="2"/>
      <c r="B430" s="3" t="s">
        <v>0</v>
      </c>
      <c r="C430" s="3" t="s">
        <v>5</v>
      </c>
      <c r="D430" s="3" t="s">
        <v>3</v>
      </c>
      <c r="E430" s="3" t="s">
        <v>17</v>
      </c>
      <c r="F430" s="3" t="s">
        <v>21</v>
      </c>
      <c r="G430" s="3" t="s">
        <v>22</v>
      </c>
    </row>
    <row r="431" spans="1:31" x14ac:dyDescent="0.3">
      <c r="A431" s="1" t="s">
        <v>101</v>
      </c>
      <c r="B431">
        <v>13</v>
      </c>
    </row>
    <row r="432" spans="1:31" x14ac:dyDescent="0.3">
      <c r="A432" s="1" t="s">
        <v>102</v>
      </c>
      <c r="B432">
        <v>0</v>
      </c>
    </row>
    <row r="433" spans="1:7" x14ac:dyDescent="0.3">
      <c r="A433" s="1" t="s">
        <v>25</v>
      </c>
      <c r="B433">
        <v>0</v>
      </c>
    </row>
    <row r="434" spans="1:7" x14ac:dyDescent="0.3">
      <c r="A434" s="1" t="s">
        <v>26</v>
      </c>
      <c r="B434">
        <v>6</v>
      </c>
    </row>
    <row r="435" spans="1:7" x14ac:dyDescent="0.3">
      <c r="A435" s="1" t="s">
        <v>103</v>
      </c>
      <c r="B435">
        <v>0</v>
      </c>
    </row>
    <row r="436" spans="1:7" x14ac:dyDescent="0.3">
      <c r="A436" s="1" t="s">
        <v>28</v>
      </c>
      <c r="B436">
        <v>0</v>
      </c>
    </row>
    <row r="437" spans="1:7" x14ac:dyDescent="0.3">
      <c r="A437" s="1" t="s">
        <v>29</v>
      </c>
      <c r="B437">
        <v>0</v>
      </c>
    </row>
    <row r="438" spans="1:7" x14ac:dyDescent="0.3">
      <c r="A438" s="1" t="s">
        <v>30</v>
      </c>
      <c r="B438">
        <v>0</v>
      </c>
    </row>
    <row r="439" spans="1:7" x14ac:dyDescent="0.3">
      <c r="A439" s="1" t="s">
        <v>31</v>
      </c>
      <c r="B439">
        <v>0</v>
      </c>
    </row>
    <row r="440" spans="1:7" s="3" customFormat="1" x14ac:dyDescent="0.3">
      <c r="A440" s="2"/>
      <c r="B440" s="3" t="s">
        <v>0</v>
      </c>
      <c r="C440" s="3" t="s">
        <v>5</v>
      </c>
      <c r="D440" s="3" t="s">
        <v>3</v>
      </c>
      <c r="E440" s="3" t="s">
        <v>17</v>
      </c>
      <c r="F440" s="3" t="s">
        <v>55</v>
      </c>
      <c r="G440" s="3" t="s">
        <v>22</v>
      </c>
    </row>
    <row r="441" spans="1:7" x14ac:dyDescent="0.3">
      <c r="B441">
        <v>0</v>
      </c>
    </row>
    <row r="442" spans="1:7" x14ac:dyDescent="0.3">
      <c r="B442">
        <v>0</v>
      </c>
    </row>
    <row r="443" spans="1:7" x14ac:dyDescent="0.3">
      <c r="B443">
        <v>0</v>
      </c>
    </row>
    <row r="444" spans="1:7" x14ac:dyDescent="0.3">
      <c r="B444">
        <v>0</v>
      </c>
    </row>
    <row r="445" spans="1:7" x14ac:dyDescent="0.3">
      <c r="B445">
        <v>0</v>
      </c>
    </row>
    <row r="446" spans="1:7" x14ac:dyDescent="0.3">
      <c r="B446">
        <v>0</v>
      </c>
    </row>
    <row r="447" spans="1:7" x14ac:dyDescent="0.3">
      <c r="B447">
        <v>0</v>
      </c>
    </row>
    <row r="448" spans="1:7" x14ac:dyDescent="0.3">
      <c r="B448">
        <v>0</v>
      </c>
    </row>
    <row r="449" spans="1:14" x14ac:dyDescent="0.3">
      <c r="B449">
        <v>0</v>
      </c>
    </row>
    <row r="450" spans="1:14" s="3" customFormat="1" x14ac:dyDescent="0.3">
      <c r="A450" s="2"/>
      <c r="B450" s="3" t="s">
        <v>0</v>
      </c>
      <c r="C450" s="3" t="s">
        <v>17</v>
      </c>
      <c r="D450" s="3" t="s">
        <v>55</v>
      </c>
      <c r="E450" s="3" t="s">
        <v>18</v>
      </c>
    </row>
    <row r="451" spans="1:14" x14ac:dyDescent="0.3">
      <c r="B451" t="s">
        <v>0</v>
      </c>
    </row>
    <row r="452" spans="1:14" x14ac:dyDescent="0.3">
      <c r="B452" t="s">
        <v>0</v>
      </c>
    </row>
    <row r="453" spans="1:14" x14ac:dyDescent="0.3">
      <c r="B453" t="s">
        <v>0</v>
      </c>
    </row>
    <row r="454" spans="1:14" x14ac:dyDescent="0.3">
      <c r="B454" t="s">
        <v>0</v>
      </c>
    </row>
    <row r="455" spans="1:14" x14ac:dyDescent="0.3">
      <c r="B455" t="s">
        <v>0</v>
      </c>
    </row>
    <row r="456" spans="1:14" x14ac:dyDescent="0.3">
      <c r="B456" t="s">
        <v>0</v>
      </c>
    </row>
    <row r="457" spans="1:14" x14ac:dyDescent="0.3">
      <c r="B457" t="s">
        <v>0</v>
      </c>
    </row>
    <row r="458" spans="1:14" x14ac:dyDescent="0.3">
      <c r="B458" t="s">
        <v>0</v>
      </c>
    </row>
    <row r="459" spans="1:14" x14ac:dyDescent="0.3">
      <c r="B459" t="s">
        <v>0</v>
      </c>
    </row>
    <row r="460" spans="1:14" s="3" customFormat="1" x14ac:dyDescent="0.3">
      <c r="A460" s="2"/>
      <c r="B460" s="3" t="s">
        <v>0</v>
      </c>
      <c r="C460" s="3" t="s">
        <v>17</v>
      </c>
      <c r="D460" s="3" t="s">
        <v>21</v>
      </c>
      <c r="E460" s="3" t="s">
        <v>18</v>
      </c>
    </row>
    <row r="461" spans="1:14" x14ac:dyDescent="0.3">
      <c r="B461">
        <v>1997</v>
      </c>
      <c r="C461">
        <v>1998</v>
      </c>
      <c r="D461">
        <v>1999</v>
      </c>
      <c r="E461">
        <v>2000</v>
      </c>
      <c r="F461">
        <v>2001</v>
      </c>
      <c r="G461">
        <v>2002</v>
      </c>
      <c r="H461">
        <v>2003</v>
      </c>
      <c r="I461">
        <v>2004</v>
      </c>
      <c r="J461">
        <v>2005</v>
      </c>
      <c r="K461">
        <v>2006</v>
      </c>
      <c r="L461">
        <v>2007</v>
      </c>
      <c r="M461">
        <v>2008</v>
      </c>
      <c r="N461">
        <v>2009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>
        <v>2001</v>
      </c>
      <c r="C464">
        <v>2003</v>
      </c>
      <c r="D464">
        <v>2004</v>
      </c>
      <c r="E464">
        <v>2005</v>
      </c>
      <c r="F464">
        <v>2006</v>
      </c>
      <c r="G464">
        <v>2008</v>
      </c>
    </row>
    <row r="465" spans="1:14" x14ac:dyDescent="0.3">
      <c r="B465" t="s">
        <v>0</v>
      </c>
    </row>
    <row r="466" spans="1:14" x14ac:dyDescent="0.3">
      <c r="B466" t="s">
        <v>0</v>
      </c>
    </row>
    <row r="467" spans="1:14" x14ac:dyDescent="0.3">
      <c r="B467" t="s">
        <v>0</v>
      </c>
    </row>
    <row r="468" spans="1:14" x14ac:dyDescent="0.3">
      <c r="B468" t="s">
        <v>0</v>
      </c>
    </row>
    <row r="469" spans="1:14" x14ac:dyDescent="0.3">
      <c r="B469" t="s">
        <v>0</v>
      </c>
    </row>
    <row r="470" spans="1:14" s="3" customFormat="1" x14ac:dyDescent="0.3">
      <c r="A470" s="2"/>
      <c r="B470" s="3" t="s">
        <v>0</v>
      </c>
      <c r="C470" s="3" t="s">
        <v>17</v>
      </c>
      <c r="D470" s="3" t="s">
        <v>21</v>
      </c>
      <c r="E470" s="3" t="s">
        <v>66</v>
      </c>
      <c r="F470" s="3" t="s">
        <v>67</v>
      </c>
      <c r="G470" s="3" t="s">
        <v>87</v>
      </c>
    </row>
    <row r="471" spans="1:14" x14ac:dyDescent="0.3">
      <c r="B471">
        <v>30</v>
      </c>
      <c r="C471">
        <v>30</v>
      </c>
      <c r="D471">
        <v>30</v>
      </c>
      <c r="E471">
        <v>30</v>
      </c>
      <c r="F471">
        <v>30</v>
      </c>
      <c r="G471">
        <v>30</v>
      </c>
      <c r="H471">
        <v>30</v>
      </c>
      <c r="I471">
        <v>30</v>
      </c>
      <c r="J471">
        <v>30</v>
      </c>
      <c r="K471">
        <v>30</v>
      </c>
      <c r="L471">
        <v>30</v>
      </c>
      <c r="M471">
        <v>30</v>
      </c>
      <c r="N471">
        <v>30</v>
      </c>
    </row>
    <row r="472" spans="1:14" x14ac:dyDescent="0.3">
      <c r="B472" t="s">
        <v>0</v>
      </c>
    </row>
    <row r="473" spans="1:14" x14ac:dyDescent="0.3">
      <c r="B473" t="s">
        <v>0</v>
      </c>
    </row>
    <row r="474" spans="1:14" x14ac:dyDescent="0.3">
      <c r="B474">
        <v>20</v>
      </c>
      <c r="C474">
        <v>20</v>
      </c>
      <c r="D474">
        <v>20</v>
      </c>
      <c r="E474">
        <v>20</v>
      </c>
      <c r="F474">
        <v>20</v>
      </c>
      <c r="G474">
        <v>20</v>
      </c>
    </row>
    <row r="475" spans="1:14" x14ac:dyDescent="0.3">
      <c r="B475" t="s">
        <v>0</v>
      </c>
    </row>
    <row r="476" spans="1:14" x14ac:dyDescent="0.3">
      <c r="B476" t="s">
        <v>0</v>
      </c>
    </row>
    <row r="477" spans="1:14" x14ac:dyDescent="0.3">
      <c r="B477" t="s">
        <v>0</v>
      </c>
    </row>
    <row r="478" spans="1:14" x14ac:dyDescent="0.3">
      <c r="B478" t="s">
        <v>0</v>
      </c>
    </row>
    <row r="479" spans="1:14" x14ac:dyDescent="0.3">
      <c r="B479" t="s">
        <v>0</v>
      </c>
    </row>
    <row r="480" spans="1:14" s="3" customFormat="1" x14ac:dyDescent="0.3">
      <c r="A480" s="2"/>
      <c r="B480" s="3" t="s">
        <v>0</v>
      </c>
      <c r="C480" s="3" t="s">
        <v>17</v>
      </c>
      <c r="D480" s="3" t="s">
        <v>21</v>
      </c>
      <c r="E480" s="3" t="s">
        <v>88</v>
      </c>
    </row>
    <row r="481" spans="1:13" x14ac:dyDescent="0.3">
      <c r="B481">
        <v>74</v>
      </c>
      <c r="C481">
        <v>265</v>
      </c>
      <c r="D481">
        <v>7857</v>
      </c>
      <c r="E481">
        <v>8492</v>
      </c>
      <c r="F481">
        <v>2422</v>
      </c>
      <c r="G481">
        <v>668</v>
      </c>
      <c r="H481">
        <v>131</v>
      </c>
      <c r="I481">
        <v>115</v>
      </c>
      <c r="J481">
        <v>128</v>
      </c>
      <c r="K481">
        <v>75</v>
      </c>
      <c r="L481">
        <v>76</v>
      </c>
      <c r="M481">
        <v>95</v>
      </c>
    </row>
    <row r="482" spans="1:13" x14ac:dyDescent="0.3">
      <c r="B482">
        <v>3</v>
      </c>
      <c r="C482">
        <v>119</v>
      </c>
      <c r="D482">
        <v>10599</v>
      </c>
      <c r="E482">
        <v>9851</v>
      </c>
      <c r="F482">
        <v>912</v>
      </c>
      <c r="G482">
        <v>236</v>
      </c>
      <c r="H482">
        <v>142</v>
      </c>
      <c r="I482">
        <v>241</v>
      </c>
      <c r="J482">
        <v>166</v>
      </c>
      <c r="K482">
        <v>24</v>
      </c>
      <c r="L482">
        <v>4</v>
      </c>
      <c r="M482">
        <v>6</v>
      </c>
    </row>
    <row r="483" spans="1:13" x14ac:dyDescent="0.3">
      <c r="B483">
        <v>0</v>
      </c>
      <c r="C483">
        <v>365</v>
      </c>
      <c r="D483">
        <v>5368</v>
      </c>
      <c r="E483">
        <v>7891</v>
      </c>
      <c r="F483">
        <v>1963</v>
      </c>
      <c r="G483">
        <v>1014</v>
      </c>
      <c r="H483">
        <v>377</v>
      </c>
      <c r="I483">
        <v>194</v>
      </c>
      <c r="J483">
        <v>500</v>
      </c>
      <c r="K483">
        <v>357</v>
      </c>
      <c r="L483">
        <v>212</v>
      </c>
      <c r="M483">
        <v>63</v>
      </c>
    </row>
    <row r="484" spans="1:13" x14ac:dyDescent="0.3">
      <c r="B484">
        <v>0</v>
      </c>
      <c r="C484">
        <v>0</v>
      </c>
      <c r="D484">
        <v>2529</v>
      </c>
      <c r="E484">
        <v>11296</v>
      </c>
      <c r="F484">
        <v>7864</v>
      </c>
      <c r="G484">
        <v>2787</v>
      </c>
      <c r="H484">
        <v>567</v>
      </c>
      <c r="I484">
        <v>113</v>
      </c>
      <c r="J484">
        <v>42</v>
      </c>
      <c r="K484">
        <v>20</v>
      </c>
      <c r="L484">
        <v>16</v>
      </c>
      <c r="M484">
        <v>20</v>
      </c>
    </row>
    <row r="485" spans="1:13" x14ac:dyDescent="0.3">
      <c r="B485">
        <v>0</v>
      </c>
      <c r="C485">
        <v>280</v>
      </c>
      <c r="D485">
        <v>6596</v>
      </c>
      <c r="E485">
        <v>14354</v>
      </c>
      <c r="F485">
        <v>7124</v>
      </c>
      <c r="G485">
        <v>1792</v>
      </c>
      <c r="H485">
        <v>428</v>
      </c>
      <c r="I485">
        <v>241</v>
      </c>
      <c r="J485">
        <v>177</v>
      </c>
      <c r="K485">
        <v>103</v>
      </c>
      <c r="L485">
        <v>44</v>
      </c>
      <c r="M485">
        <v>7</v>
      </c>
    </row>
    <row r="486" spans="1:13" x14ac:dyDescent="0.3">
      <c r="B486">
        <v>0</v>
      </c>
      <c r="C486">
        <v>1</v>
      </c>
      <c r="D486">
        <v>498</v>
      </c>
      <c r="E486">
        <v>2217</v>
      </c>
      <c r="F486">
        <v>1833</v>
      </c>
      <c r="G486">
        <v>2363</v>
      </c>
      <c r="H486">
        <v>565</v>
      </c>
      <c r="I486">
        <v>280</v>
      </c>
      <c r="J486">
        <v>80</v>
      </c>
      <c r="K486">
        <v>21</v>
      </c>
      <c r="L486">
        <v>7</v>
      </c>
      <c r="M486">
        <v>2</v>
      </c>
    </row>
    <row r="487" spans="1:13" x14ac:dyDescent="0.3">
      <c r="B487">
        <v>0</v>
      </c>
      <c r="C487">
        <v>1</v>
      </c>
      <c r="D487">
        <v>276</v>
      </c>
      <c r="E487">
        <v>2132</v>
      </c>
      <c r="F487">
        <v>3089</v>
      </c>
      <c r="G487">
        <v>2343</v>
      </c>
      <c r="H487">
        <v>680</v>
      </c>
      <c r="I487">
        <v>200</v>
      </c>
      <c r="J487">
        <v>156</v>
      </c>
      <c r="K487">
        <v>115</v>
      </c>
      <c r="L487">
        <v>54</v>
      </c>
      <c r="M487">
        <v>41</v>
      </c>
    </row>
    <row r="488" spans="1:13" x14ac:dyDescent="0.3">
      <c r="B488">
        <v>0</v>
      </c>
      <c r="C488">
        <v>0</v>
      </c>
      <c r="D488">
        <v>120</v>
      </c>
      <c r="E488">
        <v>662</v>
      </c>
      <c r="F488">
        <v>1833</v>
      </c>
      <c r="G488">
        <v>2277</v>
      </c>
      <c r="H488">
        <v>1709</v>
      </c>
      <c r="I488">
        <v>1128</v>
      </c>
      <c r="J488">
        <v>910</v>
      </c>
      <c r="K488">
        <v>893</v>
      </c>
      <c r="L488">
        <v>320</v>
      </c>
      <c r="M488">
        <v>62</v>
      </c>
    </row>
    <row r="489" spans="1:13" x14ac:dyDescent="0.3">
      <c r="B489">
        <v>0</v>
      </c>
      <c r="C489">
        <v>0</v>
      </c>
      <c r="D489">
        <v>0</v>
      </c>
      <c r="E489">
        <v>1210</v>
      </c>
      <c r="F489">
        <v>2670</v>
      </c>
      <c r="G489">
        <v>5250</v>
      </c>
      <c r="H489">
        <v>2377</v>
      </c>
      <c r="I489">
        <v>701</v>
      </c>
      <c r="J489">
        <v>320</v>
      </c>
      <c r="K489">
        <v>64</v>
      </c>
      <c r="L489">
        <v>82</v>
      </c>
      <c r="M489">
        <v>188</v>
      </c>
    </row>
    <row r="490" spans="1:13" x14ac:dyDescent="0.3">
      <c r="B490">
        <v>0</v>
      </c>
      <c r="C490">
        <v>0</v>
      </c>
      <c r="D490">
        <v>0</v>
      </c>
      <c r="E490">
        <v>12</v>
      </c>
      <c r="F490">
        <v>1799</v>
      </c>
      <c r="G490">
        <v>4266</v>
      </c>
      <c r="H490">
        <v>2625</v>
      </c>
      <c r="I490">
        <v>511</v>
      </c>
      <c r="J490">
        <v>322</v>
      </c>
      <c r="K490">
        <v>188</v>
      </c>
      <c r="L490">
        <v>110</v>
      </c>
      <c r="M490">
        <v>70</v>
      </c>
    </row>
    <row r="491" spans="1:13" x14ac:dyDescent="0.3">
      <c r="B491">
        <v>0</v>
      </c>
      <c r="C491">
        <v>0</v>
      </c>
      <c r="D491">
        <v>0</v>
      </c>
      <c r="E491">
        <v>0</v>
      </c>
      <c r="F491">
        <v>1</v>
      </c>
      <c r="G491">
        <v>339</v>
      </c>
      <c r="H491">
        <v>1113</v>
      </c>
      <c r="I491">
        <v>1058</v>
      </c>
      <c r="J491">
        <v>976</v>
      </c>
      <c r="K491">
        <v>869</v>
      </c>
      <c r="L491">
        <v>439</v>
      </c>
      <c r="M491">
        <v>411</v>
      </c>
    </row>
    <row r="492" spans="1:1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96</v>
      </c>
      <c r="H492">
        <v>317</v>
      </c>
      <c r="I492">
        <v>256</v>
      </c>
      <c r="J492">
        <v>117</v>
      </c>
      <c r="K492">
        <v>87</v>
      </c>
      <c r="L492">
        <v>34</v>
      </c>
      <c r="M492">
        <v>49</v>
      </c>
    </row>
    <row r="493" spans="1:1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265</v>
      </c>
      <c r="J493">
        <v>169</v>
      </c>
      <c r="K493">
        <v>143</v>
      </c>
      <c r="L493">
        <v>127</v>
      </c>
      <c r="M493">
        <v>98</v>
      </c>
    </row>
    <row r="494" spans="1:13" s="3" customFormat="1" x14ac:dyDescent="0.3">
      <c r="A494" s="2"/>
      <c r="B494" s="3" t="s">
        <v>0</v>
      </c>
      <c r="C494" s="3" t="s">
        <v>17</v>
      </c>
      <c r="D494" s="3" t="s">
        <v>21</v>
      </c>
      <c r="E494" s="3" t="s">
        <v>88</v>
      </c>
      <c r="F494" s="3" t="s">
        <v>89</v>
      </c>
      <c r="G494" s="3" t="s">
        <v>90</v>
      </c>
      <c r="H494" s="3" t="s">
        <v>91</v>
      </c>
    </row>
    <row r="495" spans="1:13" x14ac:dyDescent="0.3">
      <c r="B495">
        <v>0</v>
      </c>
      <c r="C495">
        <v>3787</v>
      </c>
      <c r="D495">
        <v>8944</v>
      </c>
      <c r="E495">
        <v>9208</v>
      </c>
      <c r="F495">
        <v>1436</v>
      </c>
      <c r="G495">
        <v>700</v>
      </c>
      <c r="H495">
        <v>420</v>
      </c>
      <c r="I495">
        <v>401</v>
      </c>
      <c r="J495">
        <v>182</v>
      </c>
      <c r="K495">
        <v>58</v>
      </c>
      <c r="L495">
        <v>14</v>
      </c>
      <c r="M495">
        <v>9</v>
      </c>
    </row>
    <row r="496" spans="1:13" x14ac:dyDescent="0.3">
      <c r="B496">
        <v>0</v>
      </c>
      <c r="C496">
        <v>54</v>
      </c>
      <c r="D496">
        <v>529</v>
      </c>
      <c r="E496">
        <v>837</v>
      </c>
      <c r="F496">
        <v>336</v>
      </c>
      <c r="G496">
        <v>563</v>
      </c>
      <c r="H496">
        <v>398</v>
      </c>
      <c r="I496">
        <v>400</v>
      </c>
      <c r="J496">
        <v>219</v>
      </c>
      <c r="K496">
        <v>84</v>
      </c>
      <c r="L496">
        <v>35</v>
      </c>
      <c r="M496">
        <v>6</v>
      </c>
    </row>
    <row r="497" spans="1:13" x14ac:dyDescent="0.3">
      <c r="B497">
        <v>0</v>
      </c>
      <c r="C497">
        <v>122</v>
      </c>
      <c r="D497">
        <v>1217</v>
      </c>
      <c r="E497">
        <v>2801</v>
      </c>
      <c r="F497">
        <v>1511</v>
      </c>
      <c r="G497">
        <v>719</v>
      </c>
      <c r="H497">
        <v>405</v>
      </c>
      <c r="I497">
        <v>584</v>
      </c>
      <c r="J497">
        <v>376</v>
      </c>
      <c r="K497">
        <v>168</v>
      </c>
      <c r="L497">
        <v>66</v>
      </c>
      <c r="M497">
        <v>9</v>
      </c>
    </row>
    <row r="498" spans="1:13" x14ac:dyDescent="0.3">
      <c r="B498">
        <v>0</v>
      </c>
      <c r="C498">
        <v>0</v>
      </c>
      <c r="D498">
        <v>0</v>
      </c>
      <c r="E498">
        <v>21</v>
      </c>
      <c r="F498">
        <v>1115</v>
      </c>
      <c r="G498">
        <v>718</v>
      </c>
      <c r="H498">
        <v>485</v>
      </c>
      <c r="I498">
        <v>336</v>
      </c>
      <c r="J498">
        <v>136</v>
      </c>
      <c r="K498">
        <v>94</v>
      </c>
      <c r="L498">
        <v>57</v>
      </c>
      <c r="M498">
        <v>0</v>
      </c>
    </row>
    <row r="499" spans="1:13" x14ac:dyDescent="0.3">
      <c r="B499">
        <v>0</v>
      </c>
      <c r="C499">
        <v>0</v>
      </c>
      <c r="D499">
        <v>6</v>
      </c>
      <c r="E499">
        <v>216</v>
      </c>
      <c r="F499">
        <v>1232</v>
      </c>
      <c r="G499">
        <v>1892</v>
      </c>
      <c r="H499">
        <v>1473</v>
      </c>
      <c r="I499">
        <v>849</v>
      </c>
      <c r="J499">
        <v>304</v>
      </c>
      <c r="K499">
        <v>114</v>
      </c>
      <c r="L499">
        <v>78</v>
      </c>
      <c r="M499">
        <v>0</v>
      </c>
    </row>
    <row r="500" spans="1:13" x14ac:dyDescent="0.3">
      <c r="B500">
        <v>0</v>
      </c>
      <c r="C500">
        <v>0</v>
      </c>
      <c r="D500">
        <v>0</v>
      </c>
      <c r="E500">
        <v>146</v>
      </c>
      <c r="F500">
        <v>419</v>
      </c>
      <c r="G500">
        <v>778</v>
      </c>
      <c r="H500">
        <v>982</v>
      </c>
      <c r="I500">
        <v>716</v>
      </c>
      <c r="J500">
        <v>323</v>
      </c>
      <c r="K500">
        <v>194</v>
      </c>
      <c r="L500">
        <v>9</v>
      </c>
      <c r="M500">
        <v>9</v>
      </c>
    </row>
    <row r="501" spans="1:13" x14ac:dyDescent="0.3">
      <c r="B501" t="s">
        <v>0</v>
      </c>
      <c r="C501" t="s">
        <v>17</v>
      </c>
      <c r="D501" t="s">
        <v>55</v>
      </c>
      <c r="E501" t="s">
        <v>88</v>
      </c>
    </row>
    <row r="502" spans="1:13" s="3" customFormat="1" x14ac:dyDescent="0.3">
      <c r="A502" s="2"/>
      <c r="B502" s="3" t="s">
        <v>0</v>
      </c>
      <c r="C502" s="3" t="s">
        <v>17</v>
      </c>
      <c r="D502" s="3" t="s">
        <v>55</v>
      </c>
      <c r="E502" s="3" t="s">
        <v>66</v>
      </c>
      <c r="F502" s="3" t="s">
        <v>67</v>
      </c>
      <c r="G502" s="3" t="s">
        <v>87</v>
      </c>
    </row>
    <row r="503" spans="1:13" x14ac:dyDescent="0.3">
      <c r="B503" t="s">
        <v>0</v>
      </c>
    </row>
    <row r="504" spans="1:13" x14ac:dyDescent="0.3">
      <c r="B504" t="s">
        <v>0</v>
      </c>
    </row>
    <row r="505" spans="1:13" x14ac:dyDescent="0.3">
      <c r="B505" t="s">
        <v>0</v>
      </c>
    </row>
    <row r="506" spans="1:13" x14ac:dyDescent="0.3">
      <c r="B506" t="s">
        <v>0</v>
      </c>
    </row>
    <row r="507" spans="1:13" x14ac:dyDescent="0.3">
      <c r="B507" t="s">
        <v>0</v>
      </c>
    </row>
    <row r="508" spans="1:13" x14ac:dyDescent="0.3">
      <c r="B508" t="s">
        <v>0</v>
      </c>
    </row>
    <row r="509" spans="1:13" x14ac:dyDescent="0.3">
      <c r="B509" t="s">
        <v>0</v>
      </c>
    </row>
    <row r="510" spans="1:13" x14ac:dyDescent="0.3">
      <c r="B510" t="s">
        <v>0</v>
      </c>
    </row>
    <row r="511" spans="1:13" x14ac:dyDescent="0.3">
      <c r="B511" t="s">
        <v>0</v>
      </c>
    </row>
    <row r="512" spans="1:13" x14ac:dyDescent="0.3">
      <c r="B512" t="s">
        <v>0</v>
      </c>
      <c r="C512" t="s">
        <v>17</v>
      </c>
      <c r="D512" t="s">
        <v>55</v>
      </c>
      <c r="E512" t="s">
        <v>88</v>
      </c>
    </row>
    <row r="513" spans="1:13" x14ac:dyDescent="0.3">
      <c r="B513" t="s">
        <v>0</v>
      </c>
    </row>
    <row r="514" spans="1:13" x14ac:dyDescent="0.3">
      <c r="B514" t="s">
        <v>0</v>
      </c>
    </row>
    <row r="515" spans="1:13" x14ac:dyDescent="0.3">
      <c r="B515" t="s">
        <v>0</v>
      </c>
    </row>
    <row r="516" spans="1:13" x14ac:dyDescent="0.3">
      <c r="B516" t="s">
        <v>0</v>
      </c>
    </row>
    <row r="517" spans="1:13" x14ac:dyDescent="0.3">
      <c r="B517" t="s">
        <v>0</v>
      </c>
    </row>
    <row r="518" spans="1:13" x14ac:dyDescent="0.3">
      <c r="B518" t="s">
        <v>0</v>
      </c>
    </row>
    <row r="519" spans="1:13" x14ac:dyDescent="0.3">
      <c r="B519" t="s">
        <v>0</v>
      </c>
    </row>
    <row r="520" spans="1:13" x14ac:dyDescent="0.3">
      <c r="B520" t="s">
        <v>0</v>
      </c>
    </row>
    <row r="521" spans="1:13" x14ac:dyDescent="0.3">
      <c r="B521" t="s">
        <v>0</v>
      </c>
    </row>
    <row r="522" spans="1:13" s="3" customFormat="1" x14ac:dyDescent="0.3">
      <c r="A522" s="2"/>
      <c r="B522" s="3" t="s">
        <v>0</v>
      </c>
      <c r="C522" s="3" t="s">
        <v>17</v>
      </c>
      <c r="D522" s="3" t="s">
        <v>10</v>
      </c>
      <c r="E522" s="3">
        <v>1</v>
      </c>
      <c r="F522" s="3" t="s">
        <v>23</v>
      </c>
    </row>
    <row r="523" spans="1:13" x14ac:dyDescent="0.3">
      <c r="B523">
        <v>5.1999999999999998E-2</v>
      </c>
      <c r="C523">
        <v>9.2999999999999999E-2</v>
      </c>
      <c r="D523">
        <v>0.13100000000000001</v>
      </c>
      <c r="E523">
        <v>0.17799999999999999</v>
      </c>
      <c r="F523">
        <v>0.26200000000000001</v>
      </c>
      <c r="G523">
        <v>0.29399999999999998</v>
      </c>
      <c r="H523">
        <v>0.34</v>
      </c>
      <c r="I523">
        <v>0.39600000000000002</v>
      </c>
      <c r="J523">
        <v>0.54900000000000004</v>
      </c>
      <c r="K523">
        <v>0.73799999999999999</v>
      </c>
      <c r="L523">
        <v>0.98399999999999999</v>
      </c>
      <c r="M523">
        <v>1.093</v>
      </c>
    </row>
    <row r="524" spans="1:13" x14ac:dyDescent="0.3">
      <c r="B524">
        <v>5.1999999999999998E-2</v>
      </c>
      <c r="C524">
        <v>9.2999999999999999E-2</v>
      </c>
      <c r="D524">
        <v>0.13100000000000001</v>
      </c>
      <c r="E524">
        <v>0.17799999999999999</v>
      </c>
      <c r="F524">
        <v>0.26200000000000001</v>
      </c>
      <c r="G524">
        <v>0.29399999999999998</v>
      </c>
      <c r="H524">
        <v>0.34</v>
      </c>
      <c r="I524">
        <v>0.39600000000000002</v>
      </c>
      <c r="J524">
        <v>0.54900000000000004</v>
      </c>
      <c r="K524">
        <v>0.73799999999999999</v>
      </c>
      <c r="L524">
        <v>0.98399999999999999</v>
      </c>
      <c r="M524">
        <v>1.093</v>
      </c>
    </row>
    <row r="525" spans="1:13" x14ac:dyDescent="0.3">
      <c r="B525">
        <v>5.1999999999999998E-2</v>
      </c>
      <c r="C525">
        <v>9.2999999999999999E-2</v>
      </c>
      <c r="D525">
        <v>0.13100000000000001</v>
      </c>
      <c r="E525">
        <v>0.17799999999999999</v>
      </c>
      <c r="F525">
        <v>0.26200000000000001</v>
      </c>
      <c r="G525">
        <v>0.29399999999999998</v>
      </c>
      <c r="H525">
        <v>0.34</v>
      </c>
      <c r="I525">
        <v>0.39600000000000002</v>
      </c>
      <c r="J525">
        <v>0.54900000000000004</v>
      </c>
      <c r="K525">
        <v>0.73799999999999999</v>
      </c>
      <c r="L525">
        <v>0.98399999999999999</v>
      </c>
      <c r="M525">
        <v>1.093</v>
      </c>
    </row>
    <row r="526" spans="1:13" x14ac:dyDescent="0.3">
      <c r="B526">
        <v>5.1999999999999998E-2</v>
      </c>
      <c r="C526">
        <v>9.2999999999999999E-2</v>
      </c>
      <c r="D526">
        <v>0.13100000000000001</v>
      </c>
      <c r="E526">
        <v>0.17799999999999999</v>
      </c>
      <c r="F526">
        <v>0.26200000000000001</v>
      </c>
      <c r="G526">
        <v>0.29399999999999998</v>
      </c>
      <c r="H526">
        <v>0.34</v>
      </c>
      <c r="I526">
        <v>0.39600000000000002</v>
      </c>
      <c r="J526">
        <v>0.54900000000000004</v>
      </c>
      <c r="K526">
        <v>0.73799999999999999</v>
      </c>
      <c r="L526">
        <v>0.98399999999999999</v>
      </c>
      <c r="M526">
        <v>1.093</v>
      </c>
    </row>
    <row r="527" spans="1:13" x14ac:dyDescent="0.3">
      <c r="B527">
        <v>5.1999999999999998E-2</v>
      </c>
      <c r="C527">
        <v>9.2999999999999999E-2</v>
      </c>
      <c r="D527">
        <v>0.13100000000000001</v>
      </c>
      <c r="E527">
        <v>0.17799999999999999</v>
      </c>
      <c r="F527">
        <v>0.26200000000000001</v>
      </c>
      <c r="G527">
        <v>0.29399999999999998</v>
      </c>
      <c r="H527">
        <v>0.34</v>
      </c>
      <c r="I527">
        <v>0.39600000000000002</v>
      </c>
      <c r="J527">
        <v>0.54900000000000004</v>
      </c>
      <c r="K527">
        <v>0.73799999999999999</v>
      </c>
      <c r="L527">
        <v>0.98399999999999999</v>
      </c>
      <c r="M527">
        <v>1.093</v>
      </c>
    </row>
    <row r="528" spans="1:13" x14ac:dyDescent="0.3">
      <c r="B528">
        <v>5.1999999999999998E-2</v>
      </c>
      <c r="C528">
        <v>9.2999999999999999E-2</v>
      </c>
      <c r="D528">
        <v>0.13100000000000001</v>
      </c>
      <c r="E528">
        <v>0.17799999999999999</v>
      </c>
      <c r="F528">
        <v>0.26200000000000001</v>
      </c>
      <c r="G528">
        <v>0.29399999999999998</v>
      </c>
      <c r="H528">
        <v>0.34</v>
      </c>
      <c r="I528">
        <v>0.39600000000000002</v>
      </c>
      <c r="J528">
        <v>0.54900000000000004</v>
      </c>
      <c r="K528">
        <v>0.73799999999999999</v>
      </c>
      <c r="L528">
        <v>0.98399999999999999</v>
      </c>
      <c r="M528">
        <v>1.093</v>
      </c>
    </row>
    <row r="529" spans="2:13" x14ac:dyDescent="0.3">
      <c r="B529">
        <v>5.1999999999999998E-2</v>
      </c>
      <c r="C529">
        <v>7.8E-2</v>
      </c>
      <c r="D529">
        <v>0.155</v>
      </c>
      <c r="E529">
        <v>0.214</v>
      </c>
      <c r="F529">
        <v>0.27500000000000002</v>
      </c>
      <c r="G529">
        <v>0.33600000000000002</v>
      </c>
      <c r="H529">
        <v>0.39400000000000002</v>
      </c>
      <c r="I529">
        <v>0.47199999999999998</v>
      </c>
      <c r="J529">
        <v>0.63200000000000001</v>
      </c>
      <c r="K529">
        <v>0.71399999999999997</v>
      </c>
      <c r="L529">
        <v>0.89800000000000002</v>
      </c>
      <c r="M529">
        <v>1.538</v>
      </c>
    </row>
    <row r="530" spans="2:13" x14ac:dyDescent="0.3">
      <c r="B530">
        <v>5.4699999999999999E-2</v>
      </c>
      <c r="C530">
        <v>9.1999999999999998E-2</v>
      </c>
      <c r="D530">
        <v>0.109</v>
      </c>
      <c r="E530">
        <v>0.23599999999999999</v>
      </c>
      <c r="F530">
        <v>0.27500000000000002</v>
      </c>
      <c r="G530">
        <v>0.314</v>
      </c>
      <c r="H530">
        <v>0.375</v>
      </c>
      <c r="I530">
        <v>0.45600000000000002</v>
      </c>
      <c r="J530">
        <v>0.52100000000000002</v>
      </c>
      <c r="K530">
        <v>0.73199999999999998</v>
      </c>
      <c r="L530">
        <v>0.65100000000000002</v>
      </c>
      <c r="M530">
        <v>1.137</v>
      </c>
    </row>
    <row r="531" spans="2:13" x14ac:dyDescent="0.3">
      <c r="B531">
        <v>5.1999999999999998E-2</v>
      </c>
      <c r="C531">
        <v>8.4000000000000005E-2</v>
      </c>
      <c r="D531">
        <v>0.104</v>
      </c>
      <c r="E531">
        <v>0.14699999999999999</v>
      </c>
      <c r="F531">
        <v>0.21099999999999999</v>
      </c>
      <c r="G531">
        <v>0.32700000000000001</v>
      </c>
      <c r="H531">
        <v>0.39400000000000002</v>
      </c>
      <c r="I531">
        <v>0.44900000000000001</v>
      </c>
      <c r="J531">
        <v>0.51400000000000001</v>
      </c>
      <c r="K531">
        <v>0.58299999999999996</v>
      </c>
      <c r="L531">
        <v>0.63100000000000001</v>
      </c>
      <c r="M531">
        <v>1.538</v>
      </c>
    </row>
    <row r="532" spans="2:13" x14ac:dyDescent="0.3">
      <c r="B532">
        <v>5.1999999999999998E-2</v>
      </c>
      <c r="C532">
        <v>0.108</v>
      </c>
      <c r="D532">
        <v>0.16</v>
      </c>
      <c r="E532">
        <v>0.19900000000000001</v>
      </c>
      <c r="F532">
        <v>0.24099999999999999</v>
      </c>
      <c r="G532">
        <v>0.30099999999999999</v>
      </c>
      <c r="H532">
        <v>0.38800000000000001</v>
      </c>
      <c r="I532">
        <v>0.46600000000000003</v>
      </c>
      <c r="J532">
        <v>0.58799999999999997</v>
      </c>
      <c r="K532">
        <v>0.871</v>
      </c>
      <c r="L532">
        <v>1.2649999999999999</v>
      </c>
      <c r="M532">
        <v>1.972</v>
      </c>
    </row>
    <row r="533" spans="2:13" x14ac:dyDescent="0.3">
      <c r="B533">
        <v>2.5700000000000001E-2</v>
      </c>
      <c r="C533">
        <v>0.06</v>
      </c>
      <c r="D533">
        <v>0.13200000000000001</v>
      </c>
      <c r="E533">
        <v>0.23100000000000001</v>
      </c>
      <c r="F533">
        <v>0.27200000000000002</v>
      </c>
      <c r="G533">
        <v>0.35</v>
      </c>
      <c r="H533">
        <v>0.44700000000000001</v>
      </c>
      <c r="I533">
        <v>0.51900000000000002</v>
      </c>
      <c r="J533">
        <v>0.71599999999999997</v>
      </c>
      <c r="K533">
        <v>0.82</v>
      </c>
      <c r="L533">
        <v>1.073</v>
      </c>
      <c r="M533">
        <v>1.8540000000000001</v>
      </c>
    </row>
    <row r="534" spans="2:13" x14ac:dyDescent="0.3">
      <c r="B534">
        <v>5.1999999999999998E-2</v>
      </c>
      <c r="C534">
        <v>9.5000000000000001E-2</v>
      </c>
      <c r="D534">
        <v>0.14899999999999999</v>
      </c>
      <c r="E534">
        <v>0.24199999999999999</v>
      </c>
      <c r="F534">
        <v>0.29399999999999998</v>
      </c>
      <c r="G534">
        <v>0.34</v>
      </c>
      <c r="H534">
        <v>0.40699999999999997</v>
      </c>
      <c r="I534">
        <v>0.503</v>
      </c>
      <c r="J534">
        <v>0.63700000000000001</v>
      </c>
      <c r="K534">
        <v>0.76500000000000001</v>
      </c>
      <c r="L534">
        <v>1.1839999999999999</v>
      </c>
      <c r="M534">
        <v>1.9</v>
      </c>
    </row>
    <row r="535" spans="2:13" x14ac:dyDescent="0.3">
      <c r="B535">
        <v>5.5199999999999999E-2</v>
      </c>
      <c r="C535">
        <v>8.5000000000000006E-2</v>
      </c>
      <c r="D535">
        <v>0.16600000000000001</v>
      </c>
      <c r="E535">
        <v>0.20699999999999999</v>
      </c>
      <c r="F535">
        <v>0.26900000000000002</v>
      </c>
      <c r="G535">
        <v>0.32300000000000001</v>
      </c>
      <c r="H535">
        <v>0.378</v>
      </c>
      <c r="I535">
        <v>0.47199999999999998</v>
      </c>
      <c r="J535">
        <v>0.53600000000000003</v>
      </c>
      <c r="K535">
        <v>0.64400000000000002</v>
      </c>
      <c r="L535">
        <v>0.98699999999999999</v>
      </c>
      <c r="M535">
        <v>1.1850000000000001</v>
      </c>
    </row>
    <row r="536" spans="2:13" x14ac:dyDescent="0.3">
      <c r="B536">
        <v>7.0400000000000004E-2</v>
      </c>
      <c r="C536">
        <v>9.9000000000000005E-2</v>
      </c>
      <c r="D536">
        <v>0.122</v>
      </c>
      <c r="E536">
        <v>0.23</v>
      </c>
      <c r="F536">
        <v>0.27300000000000002</v>
      </c>
      <c r="G536">
        <v>0.32</v>
      </c>
      <c r="H536">
        <v>0.374</v>
      </c>
      <c r="I536">
        <v>0.46100000000000002</v>
      </c>
      <c r="J536">
        <v>0.59599999999999997</v>
      </c>
      <c r="K536">
        <v>0.70899999999999996</v>
      </c>
      <c r="L536">
        <v>1.196</v>
      </c>
      <c r="M536">
        <v>1.7689999999999999</v>
      </c>
    </row>
    <row r="537" spans="2:13" x14ac:dyDescent="0.3">
      <c r="B537">
        <v>3.4599999999999999E-2</v>
      </c>
      <c r="C537">
        <v>0.13500000000000001</v>
      </c>
      <c r="D537">
        <v>0.154</v>
      </c>
      <c r="E537">
        <v>0.185</v>
      </c>
      <c r="F537">
        <v>0.26600000000000001</v>
      </c>
      <c r="G537">
        <v>0.33</v>
      </c>
      <c r="H537">
        <v>0.38300000000000001</v>
      </c>
      <c r="I537">
        <v>0.44900000000000001</v>
      </c>
      <c r="J537">
        <v>0.57699999999999996</v>
      </c>
      <c r="K537">
        <v>0.68500000000000005</v>
      </c>
      <c r="L537">
        <v>1.012</v>
      </c>
      <c r="M537">
        <v>1.8460000000000001</v>
      </c>
    </row>
    <row r="538" spans="2:13" x14ac:dyDescent="0.3">
      <c r="B538">
        <v>5.7500000000000002E-2</v>
      </c>
      <c r="C538">
        <v>0.14799999999999999</v>
      </c>
      <c r="D538">
        <v>0.18099999999999999</v>
      </c>
      <c r="E538">
        <v>0.223</v>
      </c>
      <c r="F538">
        <v>0.27</v>
      </c>
      <c r="G538">
        <v>0.33900000000000002</v>
      </c>
      <c r="H538">
        <v>0.39800000000000002</v>
      </c>
      <c r="I538">
        <v>0.47299999999999998</v>
      </c>
      <c r="J538">
        <v>0.57299999999999995</v>
      </c>
      <c r="K538">
        <v>0.79600000000000004</v>
      </c>
      <c r="L538">
        <v>1.3759999999999999</v>
      </c>
      <c r="M538">
        <v>1.647</v>
      </c>
    </row>
    <row r="539" spans="2:13" x14ac:dyDescent="0.3">
      <c r="B539">
        <v>7.2700000000000001E-2</v>
      </c>
      <c r="C539">
        <v>7.4999999999999997E-2</v>
      </c>
      <c r="D539">
        <v>0.17199999999999999</v>
      </c>
      <c r="E539">
        <v>0.247</v>
      </c>
      <c r="F539">
        <v>0.28599999999999998</v>
      </c>
      <c r="G539">
        <v>0.34599999999999997</v>
      </c>
      <c r="H539">
        <v>0.42699999999999999</v>
      </c>
      <c r="I539">
        <v>0.51800000000000002</v>
      </c>
      <c r="J539">
        <v>0.64</v>
      </c>
      <c r="K539">
        <v>0.84399999999999997</v>
      </c>
      <c r="L539">
        <v>1.351</v>
      </c>
      <c r="M539">
        <v>2.11</v>
      </c>
    </row>
    <row r="540" spans="2:13" x14ac:dyDescent="0.3">
      <c r="B540">
        <v>7.5999999999999998E-2</v>
      </c>
      <c r="C540">
        <v>0.11700000000000001</v>
      </c>
      <c r="D540">
        <v>0.14000000000000001</v>
      </c>
      <c r="E540">
        <v>0.191</v>
      </c>
      <c r="F540">
        <v>0.27</v>
      </c>
      <c r="G540">
        <v>0.35699999999999998</v>
      </c>
      <c r="H540">
        <v>0.434</v>
      </c>
      <c r="I540">
        <v>0.503</v>
      </c>
      <c r="J540">
        <v>0.57699999999999996</v>
      </c>
      <c r="K540">
        <v>0.68899999999999995</v>
      </c>
      <c r="L540">
        <v>1.089</v>
      </c>
      <c r="M540">
        <v>1.9790000000000001</v>
      </c>
    </row>
    <row r="541" spans="2:13" x14ac:dyDescent="0.3">
      <c r="B541">
        <v>0.1003</v>
      </c>
      <c r="C541">
        <v>0.124</v>
      </c>
      <c r="D541">
        <v>0.159</v>
      </c>
      <c r="E541">
        <v>0.19700000000000001</v>
      </c>
      <c r="F541">
        <v>0.23300000000000001</v>
      </c>
      <c r="G541">
        <v>0.34200000000000003</v>
      </c>
      <c r="H541">
        <v>0.44400000000000001</v>
      </c>
      <c r="I541">
        <v>0.51200000000000001</v>
      </c>
      <c r="J541">
        <v>0.58799999999999997</v>
      </c>
      <c r="K541">
        <v>0.75</v>
      </c>
      <c r="L541">
        <v>1.012</v>
      </c>
      <c r="M541">
        <v>1.3720000000000001</v>
      </c>
    </row>
    <row r="542" spans="2:13" x14ac:dyDescent="0.3">
      <c r="B542">
        <v>5.1999999999999998E-2</v>
      </c>
      <c r="C542">
        <v>0.10299999999999999</v>
      </c>
      <c r="D542">
        <v>0.22</v>
      </c>
      <c r="E542">
        <v>0.24099999999999999</v>
      </c>
      <c r="F542">
        <v>0.27800000000000002</v>
      </c>
      <c r="G542">
        <v>0.33900000000000002</v>
      </c>
      <c r="H542">
        <v>0.46700000000000003</v>
      </c>
      <c r="I542">
        <v>0.58499999999999996</v>
      </c>
      <c r="J542">
        <v>0.70199999999999996</v>
      </c>
      <c r="K542">
        <v>0.77900000000000003</v>
      </c>
      <c r="L542">
        <v>0.88</v>
      </c>
      <c r="M542">
        <v>1.538</v>
      </c>
    </row>
    <row r="543" spans="2:13" x14ac:dyDescent="0.3">
      <c r="B543">
        <v>6.4399999999999999E-2</v>
      </c>
      <c r="C543">
        <v>9.0999999999999998E-2</v>
      </c>
      <c r="D543">
        <v>0.153</v>
      </c>
      <c r="E543">
        <v>0.26400000000000001</v>
      </c>
      <c r="F543">
        <v>0.309</v>
      </c>
      <c r="G543">
        <v>0.373</v>
      </c>
      <c r="H543">
        <v>0.46100000000000002</v>
      </c>
      <c r="I543">
        <v>0.58199999999999996</v>
      </c>
      <c r="J543">
        <v>0.69399999999999995</v>
      </c>
      <c r="K543">
        <v>0.83499999999999996</v>
      </c>
      <c r="L543">
        <v>0.97</v>
      </c>
      <c r="M543">
        <v>1.5980000000000001</v>
      </c>
    </row>
    <row r="544" spans="2:13" x14ac:dyDescent="0.3">
      <c r="B544">
        <v>3.7199999999999997E-2</v>
      </c>
      <c r="C544">
        <v>0.106</v>
      </c>
      <c r="D544">
        <v>0.13200000000000001</v>
      </c>
      <c r="E544">
        <v>0.186</v>
      </c>
      <c r="F544">
        <v>0.27100000000000002</v>
      </c>
      <c r="G544">
        <v>0.38100000000000001</v>
      </c>
      <c r="H544">
        <v>0.45100000000000001</v>
      </c>
      <c r="I544">
        <v>0.54200000000000004</v>
      </c>
      <c r="J544">
        <v>0.66700000000000004</v>
      </c>
      <c r="K544">
        <v>0.78700000000000003</v>
      </c>
      <c r="L544">
        <v>0.90100000000000002</v>
      </c>
      <c r="M544">
        <v>1.0529999999999999</v>
      </c>
    </row>
    <row r="545" spans="2:13" x14ac:dyDescent="0.3">
      <c r="B545">
        <v>6.2600000000000003E-2</v>
      </c>
      <c r="C545">
        <v>8.3000000000000004E-2</v>
      </c>
      <c r="D545">
        <v>0.11799999999999999</v>
      </c>
      <c r="E545">
        <v>0.17699999999999999</v>
      </c>
      <c r="F545">
        <v>0.23899999999999999</v>
      </c>
      <c r="G545">
        <v>0.27500000000000002</v>
      </c>
      <c r="H545">
        <v>0.40899999999999997</v>
      </c>
      <c r="I545">
        <v>0.52400000000000002</v>
      </c>
      <c r="J545">
        <v>0.59399999999999997</v>
      </c>
      <c r="K545">
        <v>0.70899999999999996</v>
      </c>
      <c r="L545">
        <v>0.85099999999999998</v>
      </c>
      <c r="M545">
        <v>1.046</v>
      </c>
    </row>
    <row r="546" spans="2:13" x14ac:dyDescent="0.3">
      <c r="B546">
        <v>1.0999999999999999E-2</v>
      </c>
      <c r="C546">
        <v>8.8999999999999996E-2</v>
      </c>
      <c r="D546">
        <v>0.121</v>
      </c>
      <c r="E546">
        <v>0.18099999999999999</v>
      </c>
      <c r="F546">
        <v>0.246</v>
      </c>
      <c r="G546">
        <v>0.32</v>
      </c>
      <c r="H546">
        <v>0.40799999999999997</v>
      </c>
      <c r="I546">
        <v>0.57899999999999996</v>
      </c>
      <c r="J546">
        <v>0.71899999999999997</v>
      </c>
      <c r="K546">
        <v>0.85299999999999998</v>
      </c>
      <c r="L546">
        <v>0.96499999999999997</v>
      </c>
      <c r="M546">
        <v>1.1739999999999999</v>
      </c>
    </row>
    <row r="547" spans="2:13" x14ac:dyDescent="0.3">
      <c r="B547">
        <v>4.1200000000000001E-2</v>
      </c>
      <c r="C547">
        <v>8.4000000000000005E-2</v>
      </c>
      <c r="D547">
        <v>0.112</v>
      </c>
      <c r="E547">
        <v>0.224</v>
      </c>
      <c r="F547">
        <v>0.27</v>
      </c>
      <c r="G547">
        <v>0.33600000000000002</v>
      </c>
      <c r="H547">
        <v>0.46200000000000002</v>
      </c>
      <c r="I547">
        <v>0.64300000000000002</v>
      </c>
      <c r="J547">
        <v>0.80800000000000005</v>
      </c>
      <c r="K547">
        <v>0.86799999999999999</v>
      </c>
      <c r="L547">
        <v>1.0580000000000001</v>
      </c>
      <c r="M547">
        <v>1.421</v>
      </c>
    </row>
    <row r="548" spans="2:13" x14ac:dyDescent="0.3">
      <c r="B548">
        <v>7.0000000000000007E-2</v>
      </c>
      <c r="C548">
        <v>9.8000000000000004E-2</v>
      </c>
      <c r="D548">
        <v>0.14499999999999999</v>
      </c>
      <c r="E548">
        <v>0.192</v>
      </c>
      <c r="F548">
        <v>0.27</v>
      </c>
      <c r="G548">
        <v>0.34</v>
      </c>
      <c r="H548">
        <v>0.42899999999999999</v>
      </c>
      <c r="I548">
        <v>0.57699999999999996</v>
      </c>
      <c r="J548">
        <v>0.80700000000000005</v>
      </c>
      <c r="K548">
        <v>0.96499999999999997</v>
      </c>
      <c r="L548">
        <v>1.115</v>
      </c>
      <c r="M548">
        <v>1.367</v>
      </c>
    </row>
    <row r="549" spans="2:13" x14ac:dyDescent="0.3">
      <c r="B549">
        <v>6.1199999999999997E-2</v>
      </c>
      <c r="C549">
        <v>9.1999999999999998E-2</v>
      </c>
      <c r="D549">
        <v>0.151</v>
      </c>
      <c r="E549">
        <v>0.191</v>
      </c>
      <c r="F549">
        <v>0.28000000000000003</v>
      </c>
      <c r="G549">
        <v>0.35199999999999998</v>
      </c>
      <c r="H549">
        <v>0.52400000000000002</v>
      </c>
      <c r="I549">
        <v>0.68300000000000005</v>
      </c>
      <c r="J549">
        <v>0.94499999999999995</v>
      </c>
      <c r="K549">
        <v>1.216</v>
      </c>
      <c r="L549">
        <v>1.4259999999999999</v>
      </c>
      <c r="M549">
        <v>1.4770000000000001</v>
      </c>
    </row>
    <row r="550" spans="2:13" x14ac:dyDescent="0.3">
      <c r="B550">
        <v>0.10440000000000001</v>
      </c>
      <c r="C550">
        <v>0.106</v>
      </c>
      <c r="D550">
        <v>0.14599999999999999</v>
      </c>
      <c r="E550">
        <v>0.20100000000000001</v>
      </c>
      <c r="F550">
        <v>0.26</v>
      </c>
      <c r="G550">
        <v>0.35499999999999998</v>
      </c>
      <c r="H550">
        <v>0.495</v>
      </c>
      <c r="I550">
        <v>0.68300000000000005</v>
      </c>
      <c r="J550">
        <v>0.88400000000000001</v>
      </c>
      <c r="K550">
        <v>1.0880000000000001</v>
      </c>
      <c r="L550">
        <v>1.4670000000000001</v>
      </c>
      <c r="M550">
        <v>1.647</v>
      </c>
    </row>
    <row r="551" spans="2:13" x14ac:dyDescent="0.3">
      <c r="B551">
        <v>8.4099999999999994E-2</v>
      </c>
      <c r="C551">
        <v>0.128</v>
      </c>
      <c r="D551">
        <v>0.13800000000000001</v>
      </c>
      <c r="E551">
        <v>0.17799999999999999</v>
      </c>
      <c r="F551">
        <v>0.248</v>
      </c>
      <c r="G551">
        <v>0.34</v>
      </c>
      <c r="H551">
        <v>0.54500000000000004</v>
      </c>
      <c r="I551">
        <v>0.80600000000000005</v>
      </c>
      <c r="J551">
        <v>1.0349999999999999</v>
      </c>
      <c r="K551">
        <v>1.246</v>
      </c>
      <c r="L551">
        <v>1.4119999999999999</v>
      </c>
      <c r="M551">
        <v>1.655</v>
      </c>
    </row>
    <row r="552" spans="2:13" x14ac:dyDescent="0.3">
      <c r="B552">
        <v>8.9499999999999996E-2</v>
      </c>
      <c r="C552">
        <v>0.109</v>
      </c>
      <c r="D552">
        <v>0.13400000000000001</v>
      </c>
      <c r="E552">
        <v>0.17399999999999999</v>
      </c>
      <c r="F552">
        <v>0.25</v>
      </c>
      <c r="G552">
        <v>0.33100000000000002</v>
      </c>
      <c r="H552">
        <v>0.46500000000000002</v>
      </c>
      <c r="I552">
        <v>0.74199999999999999</v>
      </c>
      <c r="J552">
        <v>1.0209999999999999</v>
      </c>
      <c r="K552">
        <v>1.258</v>
      </c>
      <c r="L552">
        <v>1.3759999999999999</v>
      </c>
      <c r="M552">
        <v>1.776</v>
      </c>
    </row>
    <row r="553" spans="2:13" x14ac:dyDescent="0.3">
      <c r="B553">
        <v>4.2599999999999999E-2</v>
      </c>
      <c r="C553">
        <v>6.4000000000000001E-2</v>
      </c>
      <c r="D553">
        <v>0.16300000000000001</v>
      </c>
      <c r="E553">
        <v>0.19600000000000001</v>
      </c>
      <c r="F553">
        <v>0.255</v>
      </c>
      <c r="G553">
        <v>0.34599999999999997</v>
      </c>
      <c r="H553">
        <v>0.46600000000000003</v>
      </c>
      <c r="I553">
        <v>0.75600000000000001</v>
      </c>
      <c r="J553">
        <v>0.999</v>
      </c>
      <c r="K553">
        <v>1.141</v>
      </c>
      <c r="L553">
        <v>1.228</v>
      </c>
      <c r="M553">
        <v>1.5629999999999999</v>
      </c>
    </row>
    <row r="554" spans="2:13" x14ac:dyDescent="0.3">
      <c r="B554">
        <v>6.5600000000000006E-2</v>
      </c>
      <c r="C554">
        <v>9.8000000000000004E-2</v>
      </c>
      <c r="D554">
        <v>0.122</v>
      </c>
      <c r="E554">
        <v>0.17899999999999999</v>
      </c>
      <c r="F554">
        <v>0.25800000000000001</v>
      </c>
      <c r="G554">
        <v>0.32500000000000001</v>
      </c>
      <c r="H554">
        <v>0.46100000000000002</v>
      </c>
      <c r="I554">
        <v>0.61399999999999999</v>
      </c>
      <c r="J554">
        <v>0.82799999999999996</v>
      </c>
      <c r="K554">
        <v>1.0740000000000001</v>
      </c>
      <c r="L554">
        <v>1.36</v>
      </c>
      <c r="M554">
        <v>1.671</v>
      </c>
    </row>
    <row r="555" spans="2:13" x14ac:dyDescent="0.3">
      <c r="B555">
        <v>3.09E-2</v>
      </c>
      <c r="C555">
        <v>7.3999999999999996E-2</v>
      </c>
      <c r="D555">
        <v>0.13</v>
      </c>
      <c r="E555">
        <v>0.2</v>
      </c>
      <c r="F555">
        <v>0.25700000000000001</v>
      </c>
      <c r="G555">
        <v>0.32900000000000001</v>
      </c>
      <c r="H555">
        <v>0.44500000000000001</v>
      </c>
      <c r="I555">
        <v>0.64500000000000002</v>
      </c>
      <c r="J555">
        <v>0.88300000000000001</v>
      </c>
      <c r="K555">
        <v>1.1020000000000001</v>
      </c>
      <c r="L555">
        <v>1.321</v>
      </c>
      <c r="M555">
        <v>1.649</v>
      </c>
    </row>
    <row r="556" spans="2:13" x14ac:dyDescent="0.3">
      <c r="B556">
        <v>3.5799999999999998E-2</v>
      </c>
      <c r="C556">
        <v>8.5999999999999993E-2</v>
      </c>
      <c r="D556">
        <v>0.11700000000000001</v>
      </c>
      <c r="E556">
        <v>0.186</v>
      </c>
      <c r="F556">
        <v>0.245</v>
      </c>
      <c r="G556">
        <v>0.307</v>
      </c>
      <c r="H556">
        <v>0.4</v>
      </c>
      <c r="I556">
        <v>0.56399999999999995</v>
      </c>
      <c r="J556">
        <v>0.76800000000000002</v>
      </c>
      <c r="K556">
        <v>1.0049999999999999</v>
      </c>
      <c r="L556">
        <v>1.2090000000000001</v>
      </c>
      <c r="M556">
        <v>1.5369999999999999</v>
      </c>
    </row>
    <row r="557" spans="2:13" x14ac:dyDescent="0.3">
      <c r="B557">
        <v>3.4099999999999998E-2</v>
      </c>
      <c r="C557">
        <v>0.08</v>
      </c>
      <c r="D557">
        <v>0.158</v>
      </c>
      <c r="E557">
        <v>0.193</v>
      </c>
      <c r="F557">
        <v>0.247</v>
      </c>
      <c r="G557">
        <v>0.307</v>
      </c>
      <c r="H557">
        <v>0.38700000000000001</v>
      </c>
      <c r="I557">
        <v>0.52800000000000002</v>
      </c>
      <c r="J557">
        <v>0.7</v>
      </c>
      <c r="K557">
        <v>0.89700000000000002</v>
      </c>
      <c r="L557">
        <v>1.087</v>
      </c>
      <c r="M557">
        <v>1.5409999999999999</v>
      </c>
    </row>
    <row r="558" spans="2:13" x14ac:dyDescent="0.3">
      <c r="B558">
        <v>2.9100000000000001E-2</v>
      </c>
      <c r="C558">
        <v>7.4999999999999997E-2</v>
      </c>
      <c r="D558">
        <v>0.113</v>
      </c>
      <c r="E558">
        <v>0.19600000000000001</v>
      </c>
      <c r="F558">
        <v>0.25900000000000001</v>
      </c>
      <c r="G558">
        <v>0.318</v>
      </c>
      <c r="H558">
        <v>0.39900000000000002</v>
      </c>
      <c r="I558">
        <v>0.51700000000000002</v>
      </c>
      <c r="J558">
        <v>0.64100000000000001</v>
      </c>
      <c r="K558">
        <v>0.76700000000000002</v>
      </c>
      <c r="L558">
        <v>0.91800000000000004</v>
      </c>
      <c r="M558">
        <v>1.296</v>
      </c>
    </row>
    <row r="559" spans="2:13" x14ac:dyDescent="0.3">
      <c r="B559">
        <v>3.2800000000000003E-2</v>
      </c>
      <c r="C559">
        <v>7.5999999999999998E-2</v>
      </c>
      <c r="D559">
        <v>0.11600000000000001</v>
      </c>
      <c r="E559">
        <v>0.14099999999999999</v>
      </c>
      <c r="F559">
        <v>0.26100000000000001</v>
      </c>
      <c r="G559">
        <v>0.35</v>
      </c>
      <c r="H559">
        <v>0.41899999999999998</v>
      </c>
      <c r="I559">
        <v>0.51600000000000001</v>
      </c>
      <c r="J559">
        <v>0.63100000000000001</v>
      </c>
      <c r="K559">
        <v>0.752</v>
      </c>
      <c r="L559">
        <v>0.92400000000000004</v>
      </c>
      <c r="M559">
        <v>1.2629999999999999</v>
      </c>
    </row>
    <row r="560" spans="2:13" x14ac:dyDescent="0.3">
      <c r="B560">
        <v>8.6300000000000002E-2</v>
      </c>
      <c r="C560">
        <v>7.3999999999999996E-2</v>
      </c>
      <c r="D560">
        <v>0.121</v>
      </c>
      <c r="E560">
        <v>0.17199999999999999</v>
      </c>
      <c r="F560">
        <v>0.22600000000000001</v>
      </c>
      <c r="G560">
        <v>0.33100000000000002</v>
      </c>
      <c r="H560">
        <v>0.43099999999999999</v>
      </c>
      <c r="I560">
        <v>0.51</v>
      </c>
      <c r="J560">
        <v>0.621</v>
      </c>
      <c r="K560">
        <v>0.75600000000000001</v>
      </c>
      <c r="L560">
        <v>0.90300000000000002</v>
      </c>
      <c r="M560">
        <v>1.177</v>
      </c>
    </row>
    <row r="561" spans="1:13" x14ac:dyDescent="0.3">
      <c r="B561">
        <v>3.5799999999999998E-2</v>
      </c>
      <c r="C561">
        <v>4.8300000000000003E-2</v>
      </c>
      <c r="D561">
        <v>6.88E-2</v>
      </c>
      <c r="E561">
        <v>0.18579999999999999</v>
      </c>
      <c r="F561">
        <v>0.25380000000000003</v>
      </c>
      <c r="G561">
        <v>0.31240000000000001</v>
      </c>
      <c r="H561">
        <v>0.41560000000000002</v>
      </c>
      <c r="I561">
        <v>0.51519999999999999</v>
      </c>
      <c r="J561">
        <v>0.60529999999999995</v>
      </c>
      <c r="K561">
        <v>0.71919999999999995</v>
      </c>
      <c r="L561">
        <v>0.86129999999999995</v>
      </c>
      <c r="M561">
        <v>1.1479999999999999</v>
      </c>
    </row>
    <row r="562" spans="1:13" x14ac:dyDescent="0.3">
      <c r="B562">
        <v>1.38E-2</v>
      </c>
      <c r="C562">
        <v>4.53E-2</v>
      </c>
      <c r="D562">
        <v>0.109</v>
      </c>
      <c r="E562">
        <v>0.14230000000000001</v>
      </c>
      <c r="F562">
        <v>0.253</v>
      </c>
      <c r="G562">
        <v>0.32990000000000003</v>
      </c>
      <c r="H562">
        <v>0.41120000000000001</v>
      </c>
      <c r="I562">
        <v>0.53159999999999996</v>
      </c>
      <c r="J562">
        <v>0.625</v>
      </c>
      <c r="K562">
        <v>0.76429999999999998</v>
      </c>
      <c r="L562">
        <v>0.88600000000000001</v>
      </c>
      <c r="M562">
        <v>1.1439999999999999</v>
      </c>
    </row>
    <row r="563" spans="1:13" x14ac:dyDescent="0.3">
      <c r="B563">
        <v>1.38E-2</v>
      </c>
      <c r="C563">
        <v>5.21E-2</v>
      </c>
      <c r="D563">
        <v>0.1013</v>
      </c>
      <c r="E563">
        <v>0.17469999999999999</v>
      </c>
      <c r="F563">
        <v>0.23649999999999999</v>
      </c>
      <c r="G563">
        <v>0.31330000000000002</v>
      </c>
      <c r="H563">
        <v>0.41489999999999999</v>
      </c>
      <c r="I563">
        <v>0.53859999999999997</v>
      </c>
      <c r="J563">
        <v>0.64880000000000004</v>
      </c>
      <c r="K563">
        <v>0.7873</v>
      </c>
      <c r="L563">
        <v>0.96350000000000002</v>
      </c>
      <c r="M563">
        <v>1.4730000000000001</v>
      </c>
    </row>
    <row r="564" spans="1:13" x14ac:dyDescent="0.3">
      <c r="B564">
        <v>1.9300000000000001E-2</v>
      </c>
      <c r="C564">
        <v>6.6699999999999995E-2</v>
      </c>
      <c r="D564">
        <v>0.10059999999999999</v>
      </c>
      <c r="E564">
        <v>0.19009999999999999</v>
      </c>
      <c r="F564">
        <v>0.28720000000000001</v>
      </c>
      <c r="G564">
        <v>0.35320000000000001</v>
      </c>
      <c r="H564">
        <v>0.46639999999999998</v>
      </c>
      <c r="I564">
        <v>0.61299999999999999</v>
      </c>
      <c r="J564">
        <v>0.77349999999999997</v>
      </c>
      <c r="K564">
        <v>0.92259999999999998</v>
      </c>
      <c r="L564">
        <v>1.1733</v>
      </c>
      <c r="M564">
        <v>1.514</v>
      </c>
    </row>
    <row r="565" spans="1:13" x14ac:dyDescent="0.3">
      <c r="B565">
        <v>7.3000000000000001E-3</v>
      </c>
      <c r="C565">
        <v>1.4E-2</v>
      </c>
      <c r="D565">
        <v>8.1500000000000003E-2</v>
      </c>
      <c r="E565">
        <v>0.20180000000000001</v>
      </c>
      <c r="F565">
        <v>0.26350000000000001</v>
      </c>
      <c r="G565">
        <v>0.3528</v>
      </c>
      <c r="H565">
        <v>0.4758</v>
      </c>
      <c r="I565">
        <v>0.55789999999999995</v>
      </c>
      <c r="J565">
        <v>0.71050000000000002</v>
      </c>
      <c r="K565">
        <v>0.91169999999999995</v>
      </c>
      <c r="L565">
        <v>1.1462000000000001</v>
      </c>
      <c r="M565">
        <v>1.6</v>
      </c>
    </row>
    <row r="566" spans="1:13" s="3" customFormat="1" x14ac:dyDescent="0.3">
      <c r="A566" s="2"/>
      <c r="B566" s="3" t="s">
        <v>0</v>
      </c>
      <c r="C566" s="3" t="s">
        <v>17</v>
      </c>
      <c r="D566" s="3" t="s">
        <v>10</v>
      </c>
      <c r="E566" s="3">
        <v>2</v>
      </c>
      <c r="F566" s="3" t="s">
        <v>24</v>
      </c>
    </row>
    <row r="567" spans="1:13" x14ac:dyDescent="0.3">
      <c r="B567">
        <v>5.1999999999999998E-2</v>
      </c>
      <c r="C567">
        <v>9.2999999999999999E-2</v>
      </c>
      <c r="D567">
        <v>0.13100000000000001</v>
      </c>
      <c r="E567">
        <v>0.17799999999999999</v>
      </c>
      <c r="F567">
        <v>0.26200000000000001</v>
      </c>
      <c r="G567">
        <v>0.29399999999999998</v>
      </c>
      <c r="H567">
        <v>0.34</v>
      </c>
      <c r="I567">
        <v>0.39600000000000002</v>
      </c>
      <c r="J567">
        <v>0.54900000000000004</v>
      </c>
      <c r="K567">
        <v>0.73799999999999999</v>
      </c>
      <c r="L567">
        <v>0.98399999999999999</v>
      </c>
      <c r="M567">
        <v>1.093</v>
      </c>
    </row>
    <row r="568" spans="1:13" x14ac:dyDescent="0.3">
      <c r="B568">
        <v>5.1999999999999998E-2</v>
      </c>
      <c r="C568">
        <v>9.2999999999999999E-2</v>
      </c>
      <c r="D568">
        <v>0.13100000000000001</v>
      </c>
      <c r="E568">
        <v>0.17799999999999999</v>
      </c>
      <c r="F568">
        <v>0.26200000000000001</v>
      </c>
      <c r="G568">
        <v>0.29399999999999998</v>
      </c>
      <c r="H568">
        <v>0.34</v>
      </c>
      <c r="I568">
        <v>0.39600000000000002</v>
      </c>
      <c r="J568">
        <v>0.54900000000000004</v>
      </c>
      <c r="K568">
        <v>0.73799999999999999</v>
      </c>
      <c r="L568">
        <v>0.98399999999999999</v>
      </c>
      <c r="M568">
        <v>1.093</v>
      </c>
    </row>
    <row r="569" spans="1:13" x14ac:dyDescent="0.3">
      <c r="B569">
        <v>5.1999999999999998E-2</v>
      </c>
      <c r="C569">
        <v>9.2999999999999999E-2</v>
      </c>
      <c r="D569">
        <v>0.13100000000000001</v>
      </c>
      <c r="E569">
        <v>0.17799999999999999</v>
      </c>
      <c r="F569">
        <v>0.26200000000000001</v>
      </c>
      <c r="G569">
        <v>0.29399999999999998</v>
      </c>
      <c r="H569">
        <v>0.34</v>
      </c>
      <c r="I569">
        <v>0.39600000000000002</v>
      </c>
      <c r="J569">
        <v>0.54900000000000004</v>
      </c>
      <c r="K569">
        <v>0.73799999999999999</v>
      </c>
      <c r="L569">
        <v>0.98399999999999999</v>
      </c>
      <c r="M569">
        <v>1.093</v>
      </c>
    </row>
    <row r="570" spans="1:13" x14ac:dyDescent="0.3">
      <c r="B570">
        <v>5.1999999999999998E-2</v>
      </c>
      <c r="C570">
        <v>9.2999999999999999E-2</v>
      </c>
      <c r="D570">
        <v>0.13100000000000001</v>
      </c>
      <c r="E570">
        <v>0.17799999999999999</v>
      </c>
      <c r="F570">
        <v>0.26200000000000001</v>
      </c>
      <c r="G570">
        <v>0.29399999999999998</v>
      </c>
      <c r="H570">
        <v>0.34</v>
      </c>
      <c r="I570">
        <v>0.39600000000000002</v>
      </c>
      <c r="J570">
        <v>0.54900000000000004</v>
      </c>
      <c r="K570">
        <v>0.73799999999999999</v>
      </c>
      <c r="L570">
        <v>0.98399999999999999</v>
      </c>
      <c r="M570">
        <v>1.093</v>
      </c>
    </row>
    <row r="571" spans="1:13" x14ac:dyDescent="0.3">
      <c r="B571">
        <v>5.1999999999999998E-2</v>
      </c>
      <c r="C571">
        <v>9.2999999999999999E-2</v>
      </c>
      <c r="D571">
        <v>0.13100000000000001</v>
      </c>
      <c r="E571">
        <v>0.17799999999999999</v>
      </c>
      <c r="F571">
        <v>0.26200000000000001</v>
      </c>
      <c r="G571">
        <v>0.29399999999999998</v>
      </c>
      <c r="H571">
        <v>0.34</v>
      </c>
      <c r="I571">
        <v>0.39600000000000002</v>
      </c>
      <c r="J571">
        <v>0.54900000000000004</v>
      </c>
      <c r="K571">
        <v>0.73799999999999999</v>
      </c>
      <c r="L571">
        <v>0.98399999999999999</v>
      </c>
      <c r="M571">
        <v>1.093</v>
      </c>
    </row>
    <row r="572" spans="1:13" x14ac:dyDescent="0.3">
      <c r="B572">
        <v>5.1999999999999998E-2</v>
      </c>
      <c r="C572">
        <v>9.2999999999999999E-2</v>
      </c>
      <c r="D572">
        <v>0.13100000000000001</v>
      </c>
      <c r="E572">
        <v>0.17799999999999999</v>
      </c>
      <c r="F572">
        <v>0.26200000000000001</v>
      </c>
      <c r="G572">
        <v>0.29399999999999998</v>
      </c>
      <c r="H572">
        <v>0.34</v>
      </c>
      <c r="I572">
        <v>0.39600000000000002</v>
      </c>
      <c r="J572">
        <v>0.54900000000000004</v>
      </c>
      <c r="K572">
        <v>0.73799999999999999</v>
      </c>
      <c r="L572">
        <v>0.98399999999999999</v>
      </c>
      <c r="M572">
        <v>1.093</v>
      </c>
    </row>
    <row r="573" spans="1:13" x14ac:dyDescent="0.3">
      <c r="B573">
        <v>5.1999999999999998E-2</v>
      </c>
      <c r="C573">
        <v>7.8E-2</v>
      </c>
      <c r="D573">
        <v>0.155</v>
      </c>
      <c r="E573">
        <v>0.214</v>
      </c>
      <c r="F573">
        <v>0.27500000000000002</v>
      </c>
      <c r="G573">
        <v>0.33600000000000002</v>
      </c>
      <c r="H573">
        <v>0.39400000000000002</v>
      </c>
      <c r="I573">
        <v>0.47199999999999998</v>
      </c>
      <c r="J573">
        <v>0.63200000000000001</v>
      </c>
      <c r="K573">
        <v>0.71399999999999997</v>
      </c>
      <c r="L573">
        <v>0.89800000000000002</v>
      </c>
      <c r="M573">
        <v>1.538</v>
      </c>
    </row>
    <row r="574" spans="1:13" x14ac:dyDescent="0.3">
      <c r="B574">
        <v>5.4699999999999999E-2</v>
      </c>
      <c r="C574">
        <v>9.1999999999999998E-2</v>
      </c>
      <c r="D574">
        <v>0.109</v>
      </c>
      <c r="E574">
        <v>0.23599999999999999</v>
      </c>
      <c r="F574">
        <v>0.27500000000000002</v>
      </c>
      <c r="G574">
        <v>0.314</v>
      </c>
      <c r="H574">
        <v>0.375</v>
      </c>
      <c r="I574">
        <v>0.45600000000000002</v>
      </c>
      <c r="J574">
        <v>0.52100000000000002</v>
      </c>
      <c r="K574">
        <v>0.73199999999999998</v>
      </c>
      <c r="L574">
        <v>0.65100000000000002</v>
      </c>
      <c r="M574">
        <v>1.137</v>
      </c>
    </row>
    <row r="575" spans="1:13" x14ac:dyDescent="0.3">
      <c r="B575">
        <v>5.1999999999999998E-2</v>
      </c>
      <c r="C575">
        <v>8.4000000000000005E-2</v>
      </c>
      <c r="D575">
        <v>0.104</v>
      </c>
      <c r="E575">
        <v>0.14699999999999999</v>
      </c>
      <c r="F575">
        <v>0.21099999999999999</v>
      </c>
      <c r="G575">
        <v>0.32700000000000001</v>
      </c>
      <c r="H575">
        <v>0.39400000000000002</v>
      </c>
      <c r="I575">
        <v>0.44900000000000001</v>
      </c>
      <c r="J575">
        <v>0.51400000000000001</v>
      </c>
      <c r="K575">
        <v>0.58299999999999996</v>
      </c>
      <c r="L575">
        <v>0.63100000000000001</v>
      </c>
      <c r="M575">
        <v>1.538</v>
      </c>
    </row>
    <row r="576" spans="1:13" x14ac:dyDescent="0.3">
      <c r="B576">
        <v>5.1999999999999998E-2</v>
      </c>
      <c r="C576">
        <v>0.108</v>
      </c>
      <c r="D576">
        <v>0.16</v>
      </c>
      <c r="E576">
        <v>0.19900000000000001</v>
      </c>
      <c r="F576">
        <v>0.24099999999999999</v>
      </c>
      <c r="G576">
        <v>0.30099999999999999</v>
      </c>
      <c r="H576">
        <v>0.38800000000000001</v>
      </c>
      <c r="I576">
        <v>0.46600000000000003</v>
      </c>
      <c r="J576">
        <v>0.58799999999999997</v>
      </c>
      <c r="K576">
        <v>0.871</v>
      </c>
      <c r="L576">
        <v>1.2649999999999999</v>
      </c>
      <c r="M576">
        <v>1.972</v>
      </c>
    </row>
    <row r="577" spans="2:13" x14ac:dyDescent="0.3">
      <c r="B577">
        <v>2.5700000000000001E-2</v>
      </c>
      <c r="C577">
        <v>0.06</v>
      </c>
      <c r="D577">
        <v>0.13200000000000001</v>
      </c>
      <c r="E577">
        <v>0.23100000000000001</v>
      </c>
      <c r="F577">
        <v>0.27200000000000002</v>
      </c>
      <c r="G577">
        <v>0.35</v>
      </c>
      <c r="H577">
        <v>0.44700000000000001</v>
      </c>
      <c r="I577">
        <v>0.51900000000000002</v>
      </c>
      <c r="J577">
        <v>0.71599999999999997</v>
      </c>
      <c r="K577">
        <v>0.82</v>
      </c>
      <c r="L577">
        <v>1.073</v>
      </c>
      <c r="M577">
        <v>1.8540000000000001</v>
      </c>
    </row>
    <row r="578" spans="2:13" x14ac:dyDescent="0.3">
      <c r="B578">
        <v>5.1999999999999998E-2</v>
      </c>
      <c r="C578">
        <v>9.5000000000000001E-2</v>
      </c>
      <c r="D578">
        <v>0.14899999999999999</v>
      </c>
      <c r="E578">
        <v>0.24199999999999999</v>
      </c>
      <c r="F578">
        <v>0.29399999999999998</v>
      </c>
      <c r="G578">
        <v>0.34</v>
      </c>
      <c r="H578">
        <v>0.40699999999999997</v>
      </c>
      <c r="I578">
        <v>0.503</v>
      </c>
      <c r="J578">
        <v>0.63700000000000001</v>
      </c>
      <c r="K578">
        <v>0.76500000000000001</v>
      </c>
      <c r="L578">
        <v>1.1839999999999999</v>
      </c>
      <c r="M578">
        <v>1.9</v>
      </c>
    </row>
    <row r="579" spans="2:13" x14ac:dyDescent="0.3">
      <c r="B579">
        <v>5.5199999999999999E-2</v>
      </c>
      <c r="C579">
        <v>8.5000000000000006E-2</v>
      </c>
      <c r="D579">
        <v>0.16600000000000001</v>
      </c>
      <c r="E579">
        <v>0.20699999999999999</v>
      </c>
      <c r="F579">
        <v>0.26900000000000002</v>
      </c>
      <c r="G579">
        <v>0.32300000000000001</v>
      </c>
      <c r="H579">
        <v>0.378</v>
      </c>
      <c r="I579">
        <v>0.47199999999999998</v>
      </c>
      <c r="J579">
        <v>0.53600000000000003</v>
      </c>
      <c r="K579">
        <v>0.64400000000000002</v>
      </c>
      <c r="L579">
        <v>0.98699999999999999</v>
      </c>
      <c r="M579">
        <v>1.1850000000000001</v>
      </c>
    </row>
    <row r="580" spans="2:13" x14ac:dyDescent="0.3">
      <c r="B580">
        <v>7.0400000000000004E-2</v>
      </c>
      <c r="C580">
        <v>9.9000000000000005E-2</v>
      </c>
      <c r="D580">
        <v>0.122</v>
      </c>
      <c r="E580">
        <v>0.23</v>
      </c>
      <c r="F580">
        <v>0.27300000000000002</v>
      </c>
      <c r="G580">
        <v>0.32</v>
      </c>
      <c r="H580">
        <v>0.374</v>
      </c>
      <c r="I580">
        <v>0.46100000000000002</v>
      </c>
      <c r="J580">
        <v>0.59599999999999997</v>
      </c>
      <c r="K580">
        <v>0.70899999999999996</v>
      </c>
      <c r="L580">
        <v>1.196</v>
      </c>
      <c r="M580">
        <v>1.7689999999999999</v>
      </c>
    </row>
    <row r="581" spans="2:13" x14ac:dyDescent="0.3">
      <c r="B581">
        <v>3.4599999999999999E-2</v>
      </c>
      <c r="C581">
        <v>0.13500000000000001</v>
      </c>
      <c r="D581">
        <v>0.154</v>
      </c>
      <c r="E581">
        <v>0.185</v>
      </c>
      <c r="F581">
        <v>0.26600000000000001</v>
      </c>
      <c r="G581">
        <v>0.33</v>
      </c>
      <c r="H581">
        <v>0.38300000000000001</v>
      </c>
      <c r="I581">
        <v>0.44900000000000001</v>
      </c>
      <c r="J581">
        <v>0.57699999999999996</v>
      </c>
      <c r="K581">
        <v>0.68500000000000005</v>
      </c>
      <c r="L581">
        <v>1.012</v>
      </c>
      <c r="M581">
        <v>1.8460000000000001</v>
      </c>
    </row>
    <row r="582" spans="2:13" x14ac:dyDescent="0.3">
      <c r="B582">
        <v>5.7500000000000002E-2</v>
      </c>
      <c r="C582">
        <v>0.14799999999999999</v>
      </c>
      <c r="D582">
        <v>0.18099999999999999</v>
      </c>
      <c r="E582">
        <v>0.223</v>
      </c>
      <c r="F582">
        <v>0.27</v>
      </c>
      <c r="G582">
        <v>0.33900000000000002</v>
      </c>
      <c r="H582">
        <v>0.39800000000000002</v>
      </c>
      <c r="I582">
        <v>0.47299999999999998</v>
      </c>
      <c r="J582">
        <v>0.57299999999999995</v>
      </c>
      <c r="K582">
        <v>0.79600000000000004</v>
      </c>
      <c r="L582">
        <v>1.3759999999999999</v>
      </c>
      <c r="M582">
        <v>1.647</v>
      </c>
    </row>
    <row r="583" spans="2:13" x14ac:dyDescent="0.3">
      <c r="B583">
        <v>7.2700000000000001E-2</v>
      </c>
      <c r="C583">
        <v>7.4999999999999997E-2</v>
      </c>
      <c r="D583">
        <v>0.17199999999999999</v>
      </c>
      <c r="E583">
        <v>0.247</v>
      </c>
      <c r="F583">
        <v>0.28599999999999998</v>
      </c>
      <c r="G583">
        <v>0.34599999999999997</v>
      </c>
      <c r="H583">
        <v>0.42699999999999999</v>
      </c>
      <c r="I583">
        <v>0.51800000000000002</v>
      </c>
      <c r="J583">
        <v>0.64</v>
      </c>
      <c r="K583">
        <v>0.84399999999999997</v>
      </c>
      <c r="L583">
        <v>1.351</v>
      </c>
      <c r="M583">
        <v>2.11</v>
      </c>
    </row>
    <row r="584" spans="2:13" x14ac:dyDescent="0.3">
      <c r="B584">
        <v>7.5999999999999998E-2</v>
      </c>
      <c r="C584">
        <v>0.11700000000000001</v>
      </c>
      <c r="D584">
        <v>0.14000000000000001</v>
      </c>
      <c r="E584">
        <v>0.191</v>
      </c>
      <c r="F584">
        <v>0.27</v>
      </c>
      <c r="G584">
        <v>0.35699999999999998</v>
      </c>
      <c r="H584">
        <v>0.434</v>
      </c>
      <c r="I584">
        <v>0.503</v>
      </c>
      <c r="J584">
        <v>0.57699999999999996</v>
      </c>
      <c r="K584">
        <v>0.68899999999999995</v>
      </c>
      <c r="L584">
        <v>1.089</v>
      </c>
      <c r="M584">
        <v>1.9790000000000001</v>
      </c>
    </row>
    <row r="585" spans="2:13" x14ac:dyDescent="0.3">
      <c r="B585">
        <v>0.1003</v>
      </c>
      <c r="C585">
        <v>0.124</v>
      </c>
      <c r="D585">
        <v>0.159</v>
      </c>
      <c r="E585">
        <v>0.19700000000000001</v>
      </c>
      <c r="F585">
        <v>0.23300000000000001</v>
      </c>
      <c r="G585">
        <v>0.34200000000000003</v>
      </c>
      <c r="H585">
        <v>0.44400000000000001</v>
      </c>
      <c r="I585">
        <v>0.51200000000000001</v>
      </c>
      <c r="J585">
        <v>0.58799999999999997</v>
      </c>
      <c r="K585">
        <v>0.75</v>
      </c>
      <c r="L585">
        <v>1.012</v>
      </c>
      <c r="M585">
        <v>1.3720000000000001</v>
      </c>
    </row>
    <row r="586" spans="2:13" x14ac:dyDescent="0.3">
      <c r="B586">
        <v>5.1999999999999998E-2</v>
      </c>
      <c r="C586">
        <v>0.10299999999999999</v>
      </c>
      <c r="D586">
        <v>0.22</v>
      </c>
      <c r="E586">
        <v>0.24099999999999999</v>
      </c>
      <c r="F586">
        <v>0.27800000000000002</v>
      </c>
      <c r="G586">
        <v>0.33900000000000002</v>
      </c>
      <c r="H586">
        <v>0.46700000000000003</v>
      </c>
      <c r="I586">
        <v>0.58499999999999996</v>
      </c>
      <c r="J586">
        <v>0.70199999999999996</v>
      </c>
      <c r="K586">
        <v>0.77900000000000003</v>
      </c>
      <c r="L586">
        <v>0.88</v>
      </c>
      <c r="M586">
        <v>1.538</v>
      </c>
    </row>
    <row r="587" spans="2:13" x14ac:dyDescent="0.3">
      <c r="B587">
        <v>6.4399999999999999E-2</v>
      </c>
      <c r="C587">
        <v>9.0999999999999998E-2</v>
      </c>
      <c r="D587">
        <v>0.153</v>
      </c>
      <c r="E587">
        <v>0.26400000000000001</v>
      </c>
      <c r="F587">
        <v>0.309</v>
      </c>
      <c r="G587">
        <v>0.373</v>
      </c>
      <c r="H587">
        <v>0.46100000000000002</v>
      </c>
      <c r="I587">
        <v>0.58199999999999996</v>
      </c>
      <c r="J587">
        <v>0.69399999999999995</v>
      </c>
      <c r="K587">
        <v>0.83499999999999996</v>
      </c>
      <c r="L587">
        <v>0.97</v>
      </c>
      <c r="M587">
        <v>1.5980000000000001</v>
      </c>
    </row>
    <row r="588" spans="2:13" x14ac:dyDescent="0.3">
      <c r="B588">
        <v>3.7199999999999997E-2</v>
      </c>
      <c r="C588">
        <v>0.106</v>
      </c>
      <c r="D588">
        <v>0.13200000000000001</v>
      </c>
      <c r="E588">
        <v>0.186</v>
      </c>
      <c r="F588">
        <v>0.27100000000000002</v>
      </c>
      <c r="G588">
        <v>0.38100000000000001</v>
      </c>
      <c r="H588">
        <v>0.45100000000000001</v>
      </c>
      <c r="I588">
        <v>0.54200000000000004</v>
      </c>
      <c r="J588">
        <v>0.66700000000000004</v>
      </c>
      <c r="K588">
        <v>0.78700000000000003</v>
      </c>
      <c r="L588">
        <v>0.90100000000000002</v>
      </c>
      <c r="M588">
        <v>1.0529999999999999</v>
      </c>
    </row>
    <row r="589" spans="2:13" x14ac:dyDescent="0.3">
      <c r="B589">
        <v>6.2600000000000003E-2</v>
      </c>
      <c r="C589">
        <v>8.3000000000000004E-2</v>
      </c>
      <c r="D589">
        <v>0.11799999999999999</v>
      </c>
      <c r="E589">
        <v>0.17699999999999999</v>
      </c>
      <c r="F589">
        <v>0.23899999999999999</v>
      </c>
      <c r="G589">
        <v>0.27500000000000002</v>
      </c>
      <c r="H589">
        <v>0.40899999999999997</v>
      </c>
      <c r="I589">
        <v>0.52400000000000002</v>
      </c>
      <c r="J589">
        <v>0.59399999999999997</v>
      </c>
      <c r="K589">
        <v>0.70899999999999996</v>
      </c>
      <c r="L589">
        <v>0.85099999999999998</v>
      </c>
      <c r="M589">
        <v>1.046</v>
      </c>
    </row>
    <row r="590" spans="2:13" x14ac:dyDescent="0.3">
      <c r="B590">
        <v>1.0999999999999999E-2</v>
      </c>
      <c r="C590">
        <v>8.8999999999999996E-2</v>
      </c>
      <c r="D590">
        <v>0.121</v>
      </c>
      <c r="E590">
        <v>0.18099999999999999</v>
      </c>
      <c r="F590">
        <v>0.246</v>
      </c>
      <c r="G590">
        <v>0.32</v>
      </c>
      <c r="H590">
        <v>0.40799999999999997</v>
      </c>
      <c r="I590">
        <v>0.57899999999999996</v>
      </c>
      <c r="J590">
        <v>0.71899999999999997</v>
      </c>
      <c r="K590">
        <v>0.85299999999999998</v>
      </c>
      <c r="L590">
        <v>0.96499999999999997</v>
      </c>
      <c r="M590">
        <v>1.1739999999999999</v>
      </c>
    </row>
    <row r="591" spans="2:13" x14ac:dyDescent="0.3">
      <c r="B591">
        <v>4.1200000000000001E-2</v>
      </c>
      <c r="C591">
        <v>8.4000000000000005E-2</v>
      </c>
      <c r="D591">
        <v>0.112</v>
      </c>
      <c r="E591">
        <v>0.224</v>
      </c>
      <c r="F591">
        <v>0.27</v>
      </c>
      <c r="G591">
        <v>0.33600000000000002</v>
      </c>
      <c r="H591">
        <v>0.46200000000000002</v>
      </c>
      <c r="I591">
        <v>0.64300000000000002</v>
      </c>
      <c r="J591">
        <v>0.80800000000000005</v>
      </c>
      <c r="K591">
        <v>0.86799999999999999</v>
      </c>
      <c r="L591">
        <v>1.0580000000000001</v>
      </c>
      <c r="M591">
        <v>1.421</v>
      </c>
    </row>
    <row r="592" spans="2:13" x14ac:dyDescent="0.3">
      <c r="B592">
        <v>7.0000000000000007E-2</v>
      </c>
      <c r="C592">
        <v>9.8000000000000004E-2</v>
      </c>
      <c r="D592">
        <v>0.14499999999999999</v>
      </c>
      <c r="E592">
        <v>0.192</v>
      </c>
      <c r="F592">
        <v>0.27</v>
      </c>
      <c r="G592">
        <v>0.34</v>
      </c>
      <c r="H592">
        <v>0.42899999999999999</v>
      </c>
      <c r="I592">
        <v>0.57699999999999996</v>
      </c>
      <c r="J592">
        <v>0.80700000000000005</v>
      </c>
      <c r="K592">
        <v>0.96499999999999997</v>
      </c>
      <c r="L592">
        <v>1.115</v>
      </c>
      <c r="M592">
        <v>1.367</v>
      </c>
    </row>
    <row r="593" spans="2:13" x14ac:dyDescent="0.3">
      <c r="B593">
        <v>6.1199999999999997E-2</v>
      </c>
      <c r="C593">
        <v>9.1999999999999998E-2</v>
      </c>
      <c r="D593">
        <v>0.151</v>
      </c>
      <c r="E593">
        <v>0.191</v>
      </c>
      <c r="F593">
        <v>0.28000000000000003</v>
      </c>
      <c r="G593">
        <v>0.35199999999999998</v>
      </c>
      <c r="H593">
        <v>0.52400000000000002</v>
      </c>
      <c r="I593">
        <v>0.68300000000000005</v>
      </c>
      <c r="J593">
        <v>0.94499999999999995</v>
      </c>
      <c r="K593">
        <v>1.216</v>
      </c>
      <c r="L593">
        <v>1.4259999999999999</v>
      </c>
      <c r="M593">
        <v>1.4770000000000001</v>
      </c>
    </row>
    <row r="594" spans="2:13" x14ac:dyDescent="0.3">
      <c r="B594">
        <v>0.10440000000000001</v>
      </c>
      <c r="C594">
        <v>0.106</v>
      </c>
      <c r="D594">
        <v>0.14599999999999999</v>
      </c>
      <c r="E594">
        <v>0.20100000000000001</v>
      </c>
      <c r="F594">
        <v>0.26</v>
      </c>
      <c r="G594">
        <v>0.35499999999999998</v>
      </c>
      <c r="H594">
        <v>0.495</v>
      </c>
      <c r="I594">
        <v>0.68300000000000005</v>
      </c>
      <c r="J594">
        <v>0.88400000000000001</v>
      </c>
      <c r="K594">
        <v>1.0880000000000001</v>
      </c>
      <c r="L594">
        <v>1.4670000000000001</v>
      </c>
      <c r="M594">
        <v>1.647</v>
      </c>
    </row>
    <row r="595" spans="2:13" x14ac:dyDescent="0.3">
      <c r="B595">
        <v>8.4099999999999994E-2</v>
      </c>
      <c r="C595">
        <v>0.128</v>
      </c>
      <c r="D595">
        <v>0.13800000000000001</v>
      </c>
      <c r="E595">
        <v>0.17799999999999999</v>
      </c>
      <c r="F595">
        <v>0.248</v>
      </c>
      <c r="G595">
        <v>0.34</v>
      </c>
      <c r="H595">
        <v>0.54500000000000004</v>
      </c>
      <c r="I595">
        <v>0.80600000000000005</v>
      </c>
      <c r="J595">
        <v>1.0349999999999999</v>
      </c>
      <c r="K595">
        <v>1.246</v>
      </c>
      <c r="L595">
        <v>1.4119999999999999</v>
      </c>
      <c r="M595">
        <v>1.655</v>
      </c>
    </row>
    <row r="596" spans="2:13" x14ac:dyDescent="0.3">
      <c r="B596">
        <v>8.9499999999999996E-2</v>
      </c>
      <c r="C596">
        <v>0.109</v>
      </c>
      <c r="D596">
        <v>0.13400000000000001</v>
      </c>
      <c r="E596">
        <v>0.17399999999999999</v>
      </c>
      <c r="F596">
        <v>0.25</v>
      </c>
      <c r="G596">
        <v>0.33100000000000002</v>
      </c>
      <c r="H596">
        <v>0.46500000000000002</v>
      </c>
      <c r="I596">
        <v>0.74199999999999999</v>
      </c>
      <c r="J596">
        <v>1.0209999999999999</v>
      </c>
      <c r="K596">
        <v>1.258</v>
      </c>
      <c r="L596">
        <v>1.3759999999999999</v>
      </c>
      <c r="M596">
        <v>1.776</v>
      </c>
    </row>
    <row r="597" spans="2:13" x14ac:dyDescent="0.3">
      <c r="B597">
        <v>4.2599999999999999E-2</v>
      </c>
      <c r="C597">
        <v>6.4000000000000001E-2</v>
      </c>
      <c r="D597">
        <v>0.16300000000000001</v>
      </c>
      <c r="E597">
        <v>0.19600000000000001</v>
      </c>
      <c r="F597">
        <v>0.255</v>
      </c>
      <c r="G597">
        <v>0.34599999999999997</v>
      </c>
      <c r="H597">
        <v>0.46600000000000003</v>
      </c>
      <c r="I597">
        <v>0.75600000000000001</v>
      </c>
      <c r="J597">
        <v>0.999</v>
      </c>
      <c r="K597">
        <v>1.141</v>
      </c>
      <c r="L597">
        <v>1.228</v>
      </c>
      <c r="M597">
        <v>1.5629999999999999</v>
      </c>
    </row>
    <row r="598" spans="2:13" x14ac:dyDescent="0.3">
      <c r="B598">
        <v>6.5600000000000006E-2</v>
      </c>
      <c r="C598">
        <v>9.8000000000000004E-2</v>
      </c>
      <c r="D598">
        <v>0.122</v>
      </c>
      <c r="E598">
        <v>0.17899999999999999</v>
      </c>
      <c r="F598">
        <v>0.25800000000000001</v>
      </c>
      <c r="G598">
        <v>0.32500000000000001</v>
      </c>
      <c r="H598">
        <v>0.46100000000000002</v>
      </c>
      <c r="I598">
        <v>0.61399999999999999</v>
      </c>
      <c r="J598">
        <v>0.82799999999999996</v>
      </c>
      <c r="K598">
        <v>1.0740000000000001</v>
      </c>
      <c r="L598">
        <v>1.36</v>
      </c>
      <c r="M598">
        <v>1.671</v>
      </c>
    </row>
    <row r="599" spans="2:13" x14ac:dyDescent="0.3">
      <c r="B599">
        <v>3.09E-2</v>
      </c>
      <c r="C599">
        <v>7.3999999999999996E-2</v>
      </c>
      <c r="D599">
        <v>0.13</v>
      </c>
      <c r="E599">
        <v>0.2</v>
      </c>
      <c r="F599">
        <v>0.25700000000000001</v>
      </c>
      <c r="G599">
        <v>0.32900000000000001</v>
      </c>
      <c r="H599">
        <v>0.44500000000000001</v>
      </c>
      <c r="I599">
        <v>0.64500000000000002</v>
      </c>
      <c r="J599">
        <v>0.88300000000000001</v>
      </c>
      <c r="K599">
        <v>1.1020000000000001</v>
      </c>
      <c r="L599">
        <v>1.321</v>
      </c>
      <c r="M599">
        <v>1.649</v>
      </c>
    </row>
    <row r="600" spans="2:13" x14ac:dyDescent="0.3">
      <c r="B600">
        <v>3.5799999999999998E-2</v>
      </c>
      <c r="C600">
        <v>8.5999999999999993E-2</v>
      </c>
      <c r="D600">
        <v>0.11700000000000001</v>
      </c>
      <c r="E600">
        <v>0.186</v>
      </c>
      <c r="F600">
        <v>0.245</v>
      </c>
      <c r="G600">
        <v>0.307</v>
      </c>
      <c r="H600">
        <v>0.4</v>
      </c>
      <c r="I600">
        <v>0.56399999999999995</v>
      </c>
      <c r="J600">
        <v>0.76800000000000002</v>
      </c>
      <c r="K600">
        <v>1.0049999999999999</v>
      </c>
      <c r="L600">
        <v>1.2090000000000001</v>
      </c>
      <c r="M600">
        <v>1.5369999999999999</v>
      </c>
    </row>
    <row r="601" spans="2:13" x14ac:dyDescent="0.3">
      <c r="B601">
        <v>3.4099999999999998E-2</v>
      </c>
      <c r="C601">
        <v>0.08</v>
      </c>
      <c r="D601">
        <v>0.158</v>
      </c>
      <c r="E601">
        <v>0.193</v>
      </c>
      <c r="F601">
        <v>0.247</v>
      </c>
      <c r="G601">
        <v>0.307</v>
      </c>
      <c r="H601">
        <v>0.38700000000000001</v>
      </c>
      <c r="I601">
        <v>0.52800000000000002</v>
      </c>
      <c r="J601">
        <v>0.7</v>
      </c>
      <c r="K601">
        <v>0.89700000000000002</v>
      </c>
      <c r="L601">
        <v>1.087</v>
      </c>
      <c r="M601">
        <v>1.5409999999999999</v>
      </c>
    </row>
    <row r="602" spans="2:13" x14ac:dyDescent="0.3">
      <c r="B602">
        <v>2.9100000000000001E-2</v>
      </c>
      <c r="C602">
        <v>7.4999999999999997E-2</v>
      </c>
      <c r="D602">
        <v>0.113</v>
      </c>
      <c r="E602">
        <v>0.19600000000000001</v>
      </c>
      <c r="F602">
        <v>0.25900000000000001</v>
      </c>
      <c r="G602">
        <v>0.318</v>
      </c>
      <c r="H602">
        <v>0.39900000000000002</v>
      </c>
      <c r="I602">
        <v>0.51700000000000002</v>
      </c>
      <c r="J602">
        <v>0.64100000000000001</v>
      </c>
      <c r="K602">
        <v>0.76700000000000002</v>
      </c>
      <c r="L602">
        <v>0.91800000000000004</v>
      </c>
      <c r="M602">
        <v>1.296</v>
      </c>
    </row>
    <row r="603" spans="2:13" x14ac:dyDescent="0.3">
      <c r="B603">
        <v>3.2800000000000003E-2</v>
      </c>
      <c r="C603">
        <v>7.5999999999999998E-2</v>
      </c>
      <c r="D603">
        <v>0.11600000000000001</v>
      </c>
      <c r="E603">
        <v>0.14099999999999999</v>
      </c>
      <c r="F603">
        <v>0.26100000000000001</v>
      </c>
      <c r="G603">
        <v>0.35</v>
      </c>
      <c r="H603">
        <v>0.41899999999999998</v>
      </c>
      <c r="I603">
        <v>0.51600000000000001</v>
      </c>
      <c r="J603">
        <v>0.63100000000000001</v>
      </c>
      <c r="K603">
        <v>0.752</v>
      </c>
      <c r="L603">
        <v>0.92400000000000004</v>
      </c>
      <c r="M603">
        <v>1.2629999999999999</v>
      </c>
    </row>
    <row r="604" spans="2:13" x14ac:dyDescent="0.3">
      <c r="B604">
        <v>8.6300000000000002E-2</v>
      </c>
      <c r="C604">
        <v>7.3999999999999996E-2</v>
      </c>
      <c r="D604">
        <v>0.121</v>
      </c>
      <c r="E604">
        <v>0.17199999999999999</v>
      </c>
      <c r="F604">
        <v>0.22600000000000001</v>
      </c>
      <c r="G604">
        <v>0.33100000000000002</v>
      </c>
      <c r="H604">
        <v>0.43099999999999999</v>
      </c>
      <c r="I604">
        <v>0.51</v>
      </c>
      <c r="J604">
        <v>0.621</v>
      </c>
      <c r="K604">
        <v>0.75600000000000001</v>
      </c>
      <c r="L604">
        <v>0.90300000000000002</v>
      </c>
      <c r="M604">
        <v>1.177</v>
      </c>
    </row>
    <row r="605" spans="2:13" x14ac:dyDescent="0.3">
      <c r="B605">
        <v>3.5799999999999998E-2</v>
      </c>
      <c r="C605">
        <v>4.8300000000000003E-2</v>
      </c>
      <c r="D605">
        <v>6.88E-2</v>
      </c>
      <c r="E605">
        <v>0.18579999999999999</v>
      </c>
      <c r="F605">
        <v>0.25380000000000003</v>
      </c>
      <c r="G605">
        <v>0.31240000000000001</v>
      </c>
      <c r="H605">
        <v>0.41560000000000002</v>
      </c>
      <c r="I605">
        <v>0.51519999999999999</v>
      </c>
      <c r="J605">
        <v>0.60529999999999995</v>
      </c>
      <c r="K605">
        <v>0.71919999999999995</v>
      </c>
      <c r="L605">
        <v>0.86129999999999995</v>
      </c>
      <c r="M605">
        <v>1.1479999999999999</v>
      </c>
    </row>
    <row r="606" spans="2:13" x14ac:dyDescent="0.3">
      <c r="B606">
        <v>1.38E-2</v>
      </c>
      <c r="C606">
        <v>4.53E-2</v>
      </c>
      <c r="D606">
        <v>0.109</v>
      </c>
      <c r="E606">
        <v>0.14230000000000001</v>
      </c>
      <c r="F606">
        <v>0.253</v>
      </c>
      <c r="G606">
        <v>0.32990000000000003</v>
      </c>
      <c r="H606">
        <v>0.41120000000000001</v>
      </c>
      <c r="I606">
        <v>0.53159999999999996</v>
      </c>
      <c r="J606">
        <v>0.625</v>
      </c>
      <c r="K606">
        <v>0.76429999999999998</v>
      </c>
      <c r="L606">
        <v>0.88600000000000001</v>
      </c>
      <c r="M606">
        <v>1.1439999999999999</v>
      </c>
    </row>
    <row r="607" spans="2:13" x14ac:dyDescent="0.3">
      <c r="B607">
        <v>1.38E-2</v>
      </c>
      <c r="C607">
        <v>5.21E-2</v>
      </c>
      <c r="D607">
        <v>0.1013</v>
      </c>
      <c r="E607">
        <v>0.17469999999999999</v>
      </c>
      <c r="F607">
        <v>0.23649999999999999</v>
      </c>
      <c r="G607">
        <v>0.31330000000000002</v>
      </c>
      <c r="H607">
        <v>0.41489999999999999</v>
      </c>
      <c r="I607">
        <v>0.53859999999999997</v>
      </c>
      <c r="J607">
        <v>0.64880000000000004</v>
      </c>
      <c r="K607">
        <v>0.7873</v>
      </c>
      <c r="L607">
        <v>0.96350000000000002</v>
      </c>
      <c r="M607">
        <v>1.4730000000000001</v>
      </c>
    </row>
    <row r="608" spans="2:13" x14ac:dyDescent="0.3">
      <c r="B608">
        <v>1.9300000000000001E-2</v>
      </c>
      <c r="C608">
        <v>6.6699999999999995E-2</v>
      </c>
      <c r="D608">
        <v>0.10059999999999999</v>
      </c>
      <c r="E608">
        <v>0.19009999999999999</v>
      </c>
      <c r="F608">
        <v>0.28720000000000001</v>
      </c>
      <c r="G608">
        <v>0.35320000000000001</v>
      </c>
      <c r="H608">
        <v>0.46639999999999998</v>
      </c>
      <c r="I608">
        <v>0.61299999999999999</v>
      </c>
      <c r="J608">
        <v>0.77349999999999997</v>
      </c>
      <c r="K608">
        <v>0.92259999999999998</v>
      </c>
      <c r="L608">
        <v>1.1733</v>
      </c>
      <c r="M608">
        <v>1.514</v>
      </c>
    </row>
    <row r="609" spans="1:13" x14ac:dyDescent="0.3">
      <c r="B609">
        <v>7.3000000000000001E-3</v>
      </c>
      <c r="C609">
        <v>1.4E-2</v>
      </c>
      <c r="D609">
        <v>8.1500000000000003E-2</v>
      </c>
      <c r="E609">
        <v>0.20180000000000001</v>
      </c>
      <c r="F609">
        <v>0.26350000000000001</v>
      </c>
      <c r="G609">
        <v>0.3528</v>
      </c>
      <c r="H609">
        <v>0.4758</v>
      </c>
      <c r="I609">
        <v>0.55789999999999995</v>
      </c>
      <c r="J609">
        <v>0.71050000000000002</v>
      </c>
      <c r="K609">
        <v>0.91169999999999995</v>
      </c>
      <c r="L609">
        <v>1.1462000000000001</v>
      </c>
      <c r="M609">
        <v>1.6</v>
      </c>
    </row>
    <row r="610" spans="1:13" s="3" customFormat="1" x14ac:dyDescent="0.3">
      <c r="A610" s="2"/>
      <c r="B610" s="3" t="s">
        <v>0</v>
      </c>
      <c r="C610" s="3" t="s">
        <v>17</v>
      </c>
      <c r="D610" s="3" t="s">
        <v>10</v>
      </c>
      <c r="E610" s="3">
        <v>3</v>
      </c>
      <c r="F610" s="3" t="s">
        <v>25</v>
      </c>
    </row>
    <row r="611" spans="1:13" x14ac:dyDescent="0.3">
      <c r="B611">
        <v>5.1999999999999998E-2</v>
      </c>
      <c r="C611">
        <v>9.2999999999999999E-2</v>
      </c>
      <c r="D611">
        <v>0.13100000000000001</v>
      </c>
      <c r="E611">
        <v>0.17799999999999999</v>
      </c>
      <c r="F611">
        <v>0.26200000000000001</v>
      </c>
      <c r="G611">
        <v>0.29399999999999998</v>
      </c>
      <c r="H611">
        <v>0.34</v>
      </c>
      <c r="I611">
        <v>0.39600000000000002</v>
      </c>
      <c r="J611">
        <v>0.54900000000000004</v>
      </c>
      <c r="K611">
        <v>0.73799999999999999</v>
      </c>
      <c r="L611">
        <v>0.98399999999999999</v>
      </c>
      <c r="M611">
        <v>1.093</v>
      </c>
    </row>
    <row r="612" spans="1:13" x14ac:dyDescent="0.3">
      <c r="B612">
        <v>5.1999999999999998E-2</v>
      </c>
      <c r="C612">
        <v>9.2999999999999999E-2</v>
      </c>
      <c r="D612">
        <v>0.13100000000000001</v>
      </c>
      <c r="E612">
        <v>0.17799999999999999</v>
      </c>
      <c r="F612">
        <v>0.26200000000000001</v>
      </c>
      <c r="G612">
        <v>0.29399999999999998</v>
      </c>
      <c r="H612">
        <v>0.34</v>
      </c>
      <c r="I612">
        <v>0.39600000000000002</v>
      </c>
      <c r="J612">
        <v>0.54900000000000004</v>
      </c>
      <c r="K612">
        <v>0.73799999999999999</v>
      </c>
      <c r="L612">
        <v>0.98399999999999999</v>
      </c>
      <c r="M612">
        <v>1.093</v>
      </c>
    </row>
    <row r="613" spans="1:13" x14ac:dyDescent="0.3">
      <c r="B613">
        <v>5.1999999999999998E-2</v>
      </c>
      <c r="C613">
        <v>9.2999999999999999E-2</v>
      </c>
      <c r="D613">
        <v>0.13100000000000001</v>
      </c>
      <c r="E613">
        <v>0.17799999999999999</v>
      </c>
      <c r="F613">
        <v>0.26200000000000001</v>
      </c>
      <c r="G613">
        <v>0.29399999999999998</v>
      </c>
      <c r="H613">
        <v>0.34</v>
      </c>
      <c r="I613">
        <v>0.39600000000000002</v>
      </c>
      <c r="J613">
        <v>0.54900000000000004</v>
      </c>
      <c r="K613">
        <v>0.73799999999999999</v>
      </c>
      <c r="L613">
        <v>0.98399999999999999</v>
      </c>
      <c r="M613">
        <v>1.093</v>
      </c>
    </row>
    <row r="614" spans="1:13" x14ac:dyDescent="0.3">
      <c r="B614">
        <v>5.1999999999999998E-2</v>
      </c>
      <c r="C614">
        <v>9.2999999999999999E-2</v>
      </c>
      <c r="D614">
        <v>0.13100000000000001</v>
      </c>
      <c r="E614">
        <v>0.17799999999999999</v>
      </c>
      <c r="F614">
        <v>0.26200000000000001</v>
      </c>
      <c r="G614">
        <v>0.29399999999999998</v>
      </c>
      <c r="H614">
        <v>0.34</v>
      </c>
      <c r="I614">
        <v>0.39600000000000002</v>
      </c>
      <c r="J614">
        <v>0.54900000000000004</v>
      </c>
      <c r="K614">
        <v>0.73799999999999999</v>
      </c>
      <c r="L614">
        <v>0.98399999999999999</v>
      </c>
      <c r="M614">
        <v>1.093</v>
      </c>
    </row>
    <row r="615" spans="1:13" x14ac:dyDescent="0.3">
      <c r="B615">
        <v>5.1999999999999998E-2</v>
      </c>
      <c r="C615">
        <v>9.2999999999999999E-2</v>
      </c>
      <c r="D615">
        <v>0.13100000000000001</v>
      </c>
      <c r="E615">
        <v>0.17799999999999999</v>
      </c>
      <c r="F615">
        <v>0.26200000000000001</v>
      </c>
      <c r="G615">
        <v>0.29399999999999998</v>
      </c>
      <c r="H615">
        <v>0.34</v>
      </c>
      <c r="I615">
        <v>0.39600000000000002</v>
      </c>
      <c r="J615">
        <v>0.54900000000000004</v>
      </c>
      <c r="K615">
        <v>0.73799999999999999</v>
      </c>
      <c r="L615">
        <v>0.98399999999999999</v>
      </c>
      <c r="M615">
        <v>1.093</v>
      </c>
    </row>
    <row r="616" spans="1:13" x14ac:dyDescent="0.3">
      <c r="B616">
        <v>5.1999999999999998E-2</v>
      </c>
      <c r="C616">
        <v>9.2999999999999999E-2</v>
      </c>
      <c r="D616">
        <v>0.13100000000000001</v>
      </c>
      <c r="E616">
        <v>0.17799999999999999</v>
      </c>
      <c r="F616">
        <v>0.26200000000000001</v>
      </c>
      <c r="G616">
        <v>0.29399999999999998</v>
      </c>
      <c r="H616">
        <v>0.34</v>
      </c>
      <c r="I616">
        <v>0.39600000000000002</v>
      </c>
      <c r="J616">
        <v>0.54900000000000004</v>
      </c>
      <c r="K616">
        <v>0.73799999999999999</v>
      </c>
      <c r="L616">
        <v>0.98399999999999999</v>
      </c>
      <c r="M616">
        <v>1.093</v>
      </c>
    </row>
    <row r="617" spans="1:13" x14ac:dyDescent="0.3">
      <c r="B617">
        <v>5.1999999999999998E-2</v>
      </c>
      <c r="C617">
        <v>7.8E-2</v>
      </c>
      <c r="D617">
        <v>0.155</v>
      </c>
      <c r="E617">
        <v>0.214</v>
      </c>
      <c r="F617">
        <v>0.27500000000000002</v>
      </c>
      <c r="G617">
        <v>0.33600000000000002</v>
      </c>
      <c r="H617">
        <v>0.39400000000000002</v>
      </c>
      <c r="I617">
        <v>0.47199999999999998</v>
      </c>
      <c r="J617">
        <v>0.63200000000000001</v>
      </c>
      <c r="K617">
        <v>0.71399999999999997</v>
      </c>
      <c r="L617">
        <v>0.89800000000000002</v>
      </c>
      <c r="M617">
        <v>1.538</v>
      </c>
    </row>
    <row r="618" spans="1:13" x14ac:dyDescent="0.3">
      <c r="B618">
        <v>5.4699999999999999E-2</v>
      </c>
      <c r="C618">
        <v>9.1999999999999998E-2</v>
      </c>
      <c r="D618">
        <v>0.109</v>
      </c>
      <c r="E618">
        <v>0.23599999999999999</v>
      </c>
      <c r="F618">
        <v>0.27500000000000002</v>
      </c>
      <c r="G618">
        <v>0.314</v>
      </c>
      <c r="H618">
        <v>0.375</v>
      </c>
      <c r="I618">
        <v>0.45600000000000002</v>
      </c>
      <c r="J618">
        <v>0.52100000000000002</v>
      </c>
      <c r="K618">
        <v>0.73199999999999998</v>
      </c>
      <c r="L618">
        <v>0.65100000000000002</v>
      </c>
      <c r="M618">
        <v>1.137</v>
      </c>
    </row>
    <row r="619" spans="1:13" x14ac:dyDescent="0.3">
      <c r="B619">
        <v>5.1999999999999998E-2</v>
      </c>
      <c r="C619">
        <v>8.4000000000000005E-2</v>
      </c>
      <c r="D619">
        <v>0.104</v>
      </c>
      <c r="E619">
        <v>0.14699999999999999</v>
      </c>
      <c r="F619">
        <v>0.21099999999999999</v>
      </c>
      <c r="G619">
        <v>0.32700000000000001</v>
      </c>
      <c r="H619">
        <v>0.39400000000000002</v>
      </c>
      <c r="I619">
        <v>0.44900000000000001</v>
      </c>
      <c r="J619">
        <v>0.51400000000000001</v>
      </c>
      <c r="K619">
        <v>0.58299999999999996</v>
      </c>
      <c r="L619">
        <v>0.63100000000000001</v>
      </c>
      <c r="M619">
        <v>1.538</v>
      </c>
    </row>
    <row r="620" spans="1:13" x14ac:dyDescent="0.3">
      <c r="B620">
        <v>5.1999999999999998E-2</v>
      </c>
      <c r="C620">
        <v>0.108</v>
      </c>
      <c r="D620">
        <v>0.16</v>
      </c>
      <c r="E620">
        <v>0.19900000000000001</v>
      </c>
      <c r="F620">
        <v>0.24099999999999999</v>
      </c>
      <c r="G620">
        <v>0.30099999999999999</v>
      </c>
      <c r="H620">
        <v>0.38800000000000001</v>
      </c>
      <c r="I620">
        <v>0.46600000000000003</v>
      </c>
      <c r="J620">
        <v>0.58799999999999997</v>
      </c>
      <c r="K620">
        <v>0.871</v>
      </c>
      <c r="L620">
        <v>1.2649999999999999</v>
      </c>
      <c r="M620">
        <v>1.972</v>
      </c>
    </row>
    <row r="621" spans="1:13" x14ac:dyDescent="0.3">
      <c r="B621">
        <v>2.5700000000000001E-2</v>
      </c>
      <c r="C621">
        <v>0.06</v>
      </c>
      <c r="D621">
        <v>0.13200000000000001</v>
      </c>
      <c r="E621">
        <v>0.23100000000000001</v>
      </c>
      <c r="F621">
        <v>0.27200000000000002</v>
      </c>
      <c r="G621">
        <v>0.35</v>
      </c>
      <c r="H621">
        <v>0.44700000000000001</v>
      </c>
      <c r="I621">
        <v>0.51900000000000002</v>
      </c>
      <c r="J621">
        <v>0.71599999999999997</v>
      </c>
      <c r="K621">
        <v>0.82</v>
      </c>
      <c r="L621">
        <v>1.073</v>
      </c>
      <c r="M621">
        <v>1.8540000000000001</v>
      </c>
    </row>
    <row r="622" spans="1:13" x14ac:dyDescent="0.3">
      <c r="B622">
        <v>5.1999999999999998E-2</v>
      </c>
      <c r="C622">
        <v>9.5000000000000001E-2</v>
      </c>
      <c r="D622">
        <v>0.14899999999999999</v>
      </c>
      <c r="E622">
        <v>0.24199999999999999</v>
      </c>
      <c r="F622">
        <v>0.29399999999999998</v>
      </c>
      <c r="G622">
        <v>0.34</v>
      </c>
      <c r="H622">
        <v>0.40699999999999997</v>
      </c>
      <c r="I622">
        <v>0.503</v>
      </c>
      <c r="J622">
        <v>0.63700000000000001</v>
      </c>
      <c r="K622">
        <v>0.76500000000000001</v>
      </c>
      <c r="L622">
        <v>1.1839999999999999</v>
      </c>
      <c r="M622">
        <v>1.9</v>
      </c>
    </row>
    <row r="623" spans="1:13" x14ac:dyDescent="0.3">
      <c r="B623">
        <v>5.5199999999999999E-2</v>
      </c>
      <c r="C623">
        <v>8.5000000000000006E-2</v>
      </c>
      <c r="D623">
        <v>0.16600000000000001</v>
      </c>
      <c r="E623">
        <v>0.20699999999999999</v>
      </c>
      <c r="F623">
        <v>0.26900000000000002</v>
      </c>
      <c r="G623">
        <v>0.32300000000000001</v>
      </c>
      <c r="H623">
        <v>0.378</v>
      </c>
      <c r="I623">
        <v>0.47199999999999998</v>
      </c>
      <c r="J623">
        <v>0.53600000000000003</v>
      </c>
      <c r="K623">
        <v>0.64400000000000002</v>
      </c>
      <c r="L623">
        <v>0.98699999999999999</v>
      </c>
      <c r="M623">
        <v>1.1850000000000001</v>
      </c>
    </row>
    <row r="624" spans="1:13" x14ac:dyDescent="0.3">
      <c r="B624">
        <v>7.0400000000000004E-2</v>
      </c>
      <c r="C624">
        <v>9.9000000000000005E-2</v>
      </c>
      <c r="D624">
        <v>0.122</v>
      </c>
      <c r="E624">
        <v>0.23</v>
      </c>
      <c r="F624">
        <v>0.27300000000000002</v>
      </c>
      <c r="G624">
        <v>0.32</v>
      </c>
      <c r="H624">
        <v>0.374</v>
      </c>
      <c r="I624">
        <v>0.46100000000000002</v>
      </c>
      <c r="J624">
        <v>0.59599999999999997</v>
      </c>
      <c r="K624">
        <v>0.70899999999999996</v>
      </c>
      <c r="L624">
        <v>1.196</v>
      </c>
      <c r="M624">
        <v>1.7689999999999999</v>
      </c>
    </row>
    <row r="625" spans="2:13" x14ac:dyDescent="0.3">
      <c r="B625">
        <v>3.4599999999999999E-2</v>
      </c>
      <c r="C625">
        <v>0.13500000000000001</v>
      </c>
      <c r="D625">
        <v>0.154</v>
      </c>
      <c r="E625">
        <v>0.185</v>
      </c>
      <c r="F625">
        <v>0.26600000000000001</v>
      </c>
      <c r="G625">
        <v>0.33</v>
      </c>
      <c r="H625">
        <v>0.38300000000000001</v>
      </c>
      <c r="I625">
        <v>0.44900000000000001</v>
      </c>
      <c r="J625">
        <v>0.57699999999999996</v>
      </c>
      <c r="K625">
        <v>0.68500000000000005</v>
      </c>
      <c r="L625">
        <v>1.012</v>
      </c>
      <c r="M625">
        <v>1.8460000000000001</v>
      </c>
    </row>
    <row r="626" spans="2:13" x14ac:dyDescent="0.3">
      <c r="B626">
        <v>5.7500000000000002E-2</v>
      </c>
      <c r="C626">
        <v>0.14799999999999999</v>
      </c>
      <c r="D626">
        <v>0.18099999999999999</v>
      </c>
      <c r="E626">
        <v>0.223</v>
      </c>
      <c r="F626">
        <v>0.27</v>
      </c>
      <c r="G626">
        <v>0.33900000000000002</v>
      </c>
      <c r="H626">
        <v>0.39800000000000002</v>
      </c>
      <c r="I626">
        <v>0.47299999999999998</v>
      </c>
      <c r="J626">
        <v>0.57299999999999995</v>
      </c>
      <c r="K626">
        <v>0.79600000000000004</v>
      </c>
      <c r="L626">
        <v>1.3759999999999999</v>
      </c>
      <c r="M626">
        <v>1.647</v>
      </c>
    </row>
    <row r="627" spans="2:13" x14ac:dyDescent="0.3">
      <c r="B627">
        <v>7.2700000000000001E-2</v>
      </c>
      <c r="C627">
        <v>7.4999999999999997E-2</v>
      </c>
      <c r="D627">
        <v>0.17199999999999999</v>
      </c>
      <c r="E627">
        <v>0.247</v>
      </c>
      <c r="F627">
        <v>0.28599999999999998</v>
      </c>
      <c r="G627">
        <v>0.34599999999999997</v>
      </c>
      <c r="H627">
        <v>0.42699999999999999</v>
      </c>
      <c r="I627">
        <v>0.51800000000000002</v>
      </c>
      <c r="J627">
        <v>0.64</v>
      </c>
      <c r="K627">
        <v>0.84399999999999997</v>
      </c>
      <c r="L627">
        <v>1.351</v>
      </c>
      <c r="M627">
        <v>2.11</v>
      </c>
    </row>
    <row r="628" spans="2:13" x14ac:dyDescent="0.3">
      <c r="B628">
        <v>7.5999999999999998E-2</v>
      </c>
      <c r="C628">
        <v>0.11700000000000001</v>
      </c>
      <c r="D628">
        <v>0.14000000000000001</v>
      </c>
      <c r="E628">
        <v>0.191</v>
      </c>
      <c r="F628">
        <v>0.27</v>
      </c>
      <c r="G628">
        <v>0.35699999999999998</v>
      </c>
      <c r="H628">
        <v>0.434</v>
      </c>
      <c r="I628">
        <v>0.503</v>
      </c>
      <c r="J628">
        <v>0.57699999999999996</v>
      </c>
      <c r="K628">
        <v>0.68899999999999995</v>
      </c>
      <c r="L628">
        <v>1.089</v>
      </c>
      <c r="M628">
        <v>1.9790000000000001</v>
      </c>
    </row>
    <row r="629" spans="2:13" x14ac:dyDescent="0.3">
      <c r="B629">
        <v>0.1003</v>
      </c>
      <c r="C629">
        <v>0.124</v>
      </c>
      <c r="D629">
        <v>0.159</v>
      </c>
      <c r="E629">
        <v>0.19700000000000001</v>
      </c>
      <c r="F629">
        <v>0.23300000000000001</v>
      </c>
      <c r="G629">
        <v>0.34200000000000003</v>
      </c>
      <c r="H629">
        <v>0.44400000000000001</v>
      </c>
      <c r="I629">
        <v>0.51200000000000001</v>
      </c>
      <c r="J629">
        <v>0.58799999999999997</v>
      </c>
      <c r="K629">
        <v>0.75</v>
      </c>
      <c r="L629">
        <v>1.012</v>
      </c>
      <c r="M629">
        <v>1.3720000000000001</v>
      </c>
    </row>
    <row r="630" spans="2:13" x14ac:dyDescent="0.3">
      <c r="B630">
        <v>5.1999999999999998E-2</v>
      </c>
      <c r="C630">
        <v>0.10299999999999999</v>
      </c>
      <c r="D630">
        <v>0.22</v>
      </c>
      <c r="E630">
        <v>0.24099999999999999</v>
      </c>
      <c r="F630">
        <v>0.27800000000000002</v>
      </c>
      <c r="G630">
        <v>0.33900000000000002</v>
      </c>
      <c r="H630">
        <v>0.46700000000000003</v>
      </c>
      <c r="I630">
        <v>0.58499999999999996</v>
      </c>
      <c r="J630">
        <v>0.70199999999999996</v>
      </c>
      <c r="K630">
        <v>0.77900000000000003</v>
      </c>
      <c r="L630">
        <v>0.88</v>
      </c>
      <c r="M630">
        <v>1.538</v>
      </c>
    </row>
    <row r="631" spans="2:13" x14ac:dyDescent="0.3">
      <c r="B631">
        <v>6.4399999999999999E-2</v>
      </c>
      <c r="C631">
        <v>9.0999999999999998E-2</v>
      </c>
      <c r="D631">
        <v>0.153</v>
      </c>
      <c r="E631">
        <v>0.26400000000000001</v>
      </c>
      <c r="F631">
        <v>0.309</v>
      </c>
      <c r="G631">
        <v>0.373</v>
      </c>
      <c r="H631">
        <v>0.46100000000000002</v>
      </c>
      <c r="I631">
        <v>0.58199999999999996</v>
      </c>
      <c r="J631">
        <v>0.69399999999999995</v>
      </c>
      <c r="K631">
        <v>0.83499999999999996</v>
      </c>
      <c r="L631">
        <v>0.97</v>
      </c>
      <c r="M631">
        <v>1.5980000000000001</v>
      </c>
    </row>
    <row r="632" spans="2:13" x14ac:dyDescent="0.3">
      <c r="B632">
        <v>3.7199999999999997E-2</v>
      </c>
      <c r="C632">
        <v>0.106</v>
      </c>
      <c r="D632">
        <v>0.13200000000000001</v>
      </c>
      <c r="E632">
        <v>0.186</v>
      </c>
      <c r="F632">
        <v>0.27100000000000002</v>
      </c>
      <c r="G632">
        <v>0.38100000000000001</v>
      </c>
      <c r="H632">
        <v>0.45100000000000001</v>
      </c>
      <c r="I632">
        <v>0.54200000000000004</v>
      </c>
      <c r="J632">
        <v>0.66700000000000004</v>
      </c>
      <c r="K632">
        <v>0.78700000000000003</v>
      </c>
      <c r="L632">
        <v>0.90100000000000002</v>
      </c>
      <c r="M632">
        <v>1.0529999999999999</v>
      </c>
    </row>
    <row r="633" spans="2:13" x14ac:dyDescent="0.3">
      <c r="B633">
        <v>6.2600000000000003E-2</v>
      </c>
      <c r="C633">
        <v>8.3000000000000004E-2</v>
      </c>
      <c r="D633">
        <v>0.11799999999999999</v>
      </c>
      <c r="E633">
        <v>0.17699999999999999</v>
      </c>
      <c r="F633">
        <v>0.23899999999999999</v>
      </c>
      <c r="G633">
        <v>0.27500000000000002</v>
      </c>
      <c r="H633">
        <v>0.40899999999999997</v>
      </c>
      <c r="I633">
        <v>0.52400000000000002</v>
      </c>
      <c r="J633">
        <v>0.59399999999999997</v>
      </c>
      <c r="K633">
        <v>0.70899999999999996</v>
      </c>
      <c r="L633">
        <v>0.85099999999999998</v>
      </c>
      <c r="M633">
        <v>1.046</v>
      </c>
    </row>
    <row r="634" spans="2:13" x14ac:dyDescent="0.3">
      <c r="B634">
        <v>1.0999999999999999E-2</v>
      </c>
      <c r="C634">
        <v>8.8999999999999996E-2</v>
      </c>
      <c r="D634">
        <v>0.121</v>
      </c>
      <c r="E634">
        <v>0.18099999999999999</v>
      </c>
      <c r="F634">
        <v>0.246</v>
      </c>
      <c r="G634">
        <v>0.32</v>
      </c>
      <c r="H634">
        <v>0.40799999999999997</v>
      </c>
      <c r="I634">
        <v>0.57899999999999996</v>
      </c>
      <c r="J634">
        <v>0.71899999999999997</v>
      </c>
      <c r="K634">
        <v>0.85299999999999998</v>
      </c>
      <c r="L634">
        <v>0.96499999999999997</v>
      </c>
      <c r="M634">
        <v>1.1739999999999999</v>
      </c>
    </row>
    <row r="635" spans="2:13" x14ac:dyDescent="0.3">
      <c r="B635">
        <v>4.1200000000000001E-2</v>
      </c>
      <c r="C635">
        <v>8.4000000000000005E-2</v>
      </c>
      <c r="D635">
        <v>0.112</v>
      </c>
      <c r="E635">
        <v>0.224</v>
      </c>
      <c r="F635">
        <v>0.27</v>
      </c>
      <c r="G635">
        <v>0.33600000000000002</v>
      </c>
      <c r="H635">
        <v>0.46200000000000002</v>
      </c>
      <c r="I635">
        <v>0.64300000000000002</v>
      </c>
      <c r="J635">
        <v>0.80800000000000005</v>
      </c>
      <c r="K635">
        <v>0.86799999999999999</v>
      </c>
      <c r="L635">
        <v>1.0580000000000001</v>
      </c>
      <c r="M635">
        <v>1.421</v>
      </c>
    </row>
    <row r="636" spans="2:13" x14ac:dyDescent="0.3">
      <c r="B636">
        <v>7.0000000000000007E-2</v>
      </c>
      <c r="C636">
        <v>9.8000000000000004E-2</v>
      </c>
      <c r="D636">
        <v>0.14499999999999999</v>
      </c>
      <c r="E636">
        <v>0.192</v>
      </c>
      <c r="F636">
        <v>0.27</v>
      </c>
      <c r="G636">
        <v>0.34</v>
      </c>
      <c r="H636">
        <v>0.42899999999999999</v>
      </c>
      <c r="I636">
        <v>0.57699999999999996</v>
      </c>
      <c r="J636">
        <v>0.80700000000000005</v>
      </c>
      <c r="K636">
        <v>0.96499999999999997</v>
      </c>
      <c r="L636">
        <v>1.115</v>
      </c>
      <c r="M636">
        <v>1.367</v>
      </c>
    </row>
    <row r="637" spans="2:13" x14ac:dyDescent="0.3">
      <c r="B637">
        <v>6.1199999999999997E-2</v>
      </c>
      <c r="C637">
        <v>9.1999999999999998E-2</v>
      </c>
      <c r="D637">
        <v>0.151</v>
      </c>
      <c r="E637">
        <v>0.191</v>
      </c>
      <c r="F637">
        <v>0.28000000000000003</v>
      </c>
      <c r="G637">
        <v>0.35199999999999998</v>
      </c>
      <c r="H637">
        <v>0.52400000000000002</v>
      </c>
      <c r="I637">
        <v>0.68300000000000005</v>
      </c>
      <c r="J637">
        <v>0.94499999999999995</v>
      </c>
      <c r="K637">
        <v>1.216</v>
      </c>
      <c r="L637">
        <v>1.4259999999999999</v>
      </c>
      <c r="M637">
        <v>1.4770000000000001</v>
      </c>
    </row>
    <row r="638" spans="2:13" x14ac:dyDescent="0.3">
      <c r="B638">
        <v>0.10440000000000001</v>
      </c>
      <c r="C638">
        <v>0.106</v>
      </c>
      <c r="D638">
        <v>0.14599999999999999</v>
      </c>
      <c r="E638">
        <v>0.20100000000000001</v>
      </c>
      <c r="F638">
        <v>0.26</v>
      </c>
      <c r="G638">
        <v>0.35499999999999998</v>
      </c>
      <c r="H638">
        <v>0.495</v>
      </c>
      <c r="I638">
        <v>0.68300000000000005</v>
      </c>
      <c r="J638">
        <v>0.88400000000000001</v>
      </c>
      <c r="K638">
        <v>1.0880000000000001</v>
      </c>
      <c r="L638">
        <v>1.4670000000000001</v>
      </c>
      <c r="M638">
        <v>1.647</v>
      </c>
    </row>
    <row r="639" spans="2:13" x14ac:dyDescent="0.3">
      <c r="B639">
        <v>8.4099999999999994E-2</v>
      </c>
      <c r="C639">
        <v>0.128</v>
      </c>
      <c r="D639">
        <v>0.13800000000000001</v>
      </c>
      <c r="E639">
        <v>0.17799999999999999</v>
      </c>
      <c r="F639">
        <v>0.248</v>
      </c>
      <c r="G639">
        <v>0.34</v>
      </c>
      <c r="H639">
        <v>0.54500000000000004</v>
      </c>
      <c r="I639">
        <v>0.80600000000000005</v>
      </c>
      <c r="J639">
        <v>1.0349999999999999</v>
      </c>
      <c r="K639">
        <v>1.246</v>
      </c>
      <c r="L639">
        <v>1.4119999999999999</v>
      </c>
      <c r="M639">
        <v>1.655</v>
      </c>
    </row>
    <row r="640" spans="2:13" x14ac:dyDescent="0.3">
      <c r="B640">
        <v>8.9499999999999996E-2</v>
      </c>
      <c r="C640">
        <v>0.109</v>
      </c>
      <c r="D640">
        <v>0.13400000000000001</v>
      </c>
      <c r="E640">
        <v>0.17399999999999999</v>
      </c>
      <c r="F640">
        <v>0.25</v>
      </c>
      <c r="G640">
        <v>0.33100000000000002</v>
      </c>
      <c r="H640">
        <v>0.46500000000000002</v>
      </c>
      <c r="I640">
        <v>0.74199999999999999</v>
      </c>
      <c r="J640">
        <v>1.0209999999999999</v>
      </c>
      <c r="K640">
        <v>1.258</v>
      </c>
      <c r="L640">
        <v>1.3759999999999999</v>
      </c>
      <c r="M640">
        <v>1.776</v>
      </c>
    </row>
    <row r="641" spans="1:13" x14ac:dyDescent="0.3">
      <c r="B641">
        <v>4.2599999999999999E-2</v>
      </c>
      <c r="C641">
        <v>6.4000000000000001E-2</v>
      </c>
      <c r="D641">
        <v>0.16300000000000001</v>
      </c>
      <c r="E641">
        <v>0.19600000000000001</v>
      </c>
      <c r="F641">
        <v>0.255</v>
      </c>
      <c r="G641">
        <v>0.34599999999999997</v>
      </c>
      <c r="H641">
        <v>0.46600000000000003</v>
      </c>
      <c r="I641">
        <v>0.75600000000000001</v>
      </c>
      <c r="J641">
        <v>0.999</v>
      </c>
      <c r="K641">
        <v>1.141</v>
      </c>
      <c r="L641">
        <v>1.228</v>
      </c>
      <c r="M641">
        <v>1.5629999999999999</v>
      </c>
    </row>
    <row r="642" spans="1:13" x14ac:dyDescent="0.3">
      <c r="B642">
        <v>6.5600000000000006E-2</v>
      </c>
      <c r="C642">
        <v>9.8000000000000004E-2</v>
      </c>
      <c r="D642">
        <v>0.122</v>
      </c>
      <c r="E642">
        <v>0.17899999999999999</v>
      </c>
      <c r="F642">
        <v>0.25800000000000001</v>
      </c>
      <c r="G642">
        <v>0.32500000000000001</v>
      </c>
      <c r="H642">
        <v>0.46100000000000002</v>
      </c>
      <c r="I642">
        <v>0.61399999999999999</v>
      </c>
      <c r="J642">
        <v>0.82799999999999996</v>
      </c>
      <c r="K642">
        <v>1.0740000000000001</v>
      </c>
      <c r="L642">
        <v>1.36</v>
      </c>
      <c r="M642">
        <v>1.671</v>
      </c>
    </row>
    <row r="643" spans="1:13" x14ac:dyDescent="0.3">
      <c r="B643">
        <v>3.09E-2</v>
      </c>
      <c r="C643">
        <v>7.3999999999999996E-2</v>
      </c>
      <c r="D643">
        <v>0.13</v>
      </c>
      <c r="E643">
        <v>0.2</v>
      </c>
      <c r="F643">
        <v>0.25700000000000001</v>
      </c>
      <c r="G643">
        <v>0.32900000000000001</v>
      </c>
      <c r="H643">
        <v>0.44500000000000001</v>
      </c>
      <c r="I643">
        <v>0.64500000000000002</v>
      </c>
      <c r="J643">
        <v>0.88300000000000001</v>
      </c>
      <c r="K643">
        <v>1.1020000000000001</v>
      </c>
      <c r="L643">
        <v>1.321</v>
      </c>
      <c r="M643">
        <v>1.649</v>
      </c>
    </row>
    <row r="644" spans="1:13" x14ac:dyDescent="0.3">
      <c r="B644">
        <v>3.5799999999999998E-2</v>
      </c>
      <c r="C644">
        <v>8.5999999999999993E-2</v>
      </c>
      <c r="D644">
        <v>0.11700000000000001</v>
      </c>
      <c r="E644">
        <v>0.186</v>
      </c>
      <c r="F644">
        <v>0.245</v>
      </c>
      <c r="G644">
        <v>0.307</v>
      </c>
      <c r="H644">
        <v>0.4</v>
      </c>
      <c r="I644">
        <v>0.56399999999999995</v>
      </c>
      <c r="J644">
        <v>0.76800000000000002</v>
      </c>
      <c r="K644">
        <v>1.0049999999999999</v>
      </c>
      <c r="L644">
        <v>1.2090000000000001</v>
      </c>
      <c r="M644">
        <v>1.5369999999999999</v>
      </c>
    </row>
    <row r="645" spans="1:13" x14ac:dyDescent="0.3">
      <c r="B645">
        <v>3.4099999999999998E-2</v>
      </c>
      <c r="C645">
        <v>0.08</v>
      </c>
      <c r="D645">
        <v>0.158</v>
      </c>
      <c r="E645">
        <v>0.193</v>
      </c>
      <c r="F645">
        <v>0.247</v>
      </c>
      <c r="G645">
        <v>0.307</v>
      </c>
      <c r="H645">
        <v>0.38700000000000001</v>
      </c>
      <c r="I645">
        <v>0.52800000000000002</v>
      </c>
      <c r="J645">
        <v>0.7</v>
      </c>
      <c r="K645">
        <v>0.89700000000000002</v>
      </c>
      <c r="L645">
        <v>1.087</v>
      </c>
      <c r="M645">
        <v>1.5409999999999999</v>
      </c>
    </row>
    <row r="646" spans="1:13" x14ac:dyDescent="0.3">
      <c r="B646">
        <v>2.9100000000000001E-2</v>
      </c>
      <c r="C646">
        <v>7.4999999999999997E-2</v>
      </c>
      <c r="D646">
        <v>0.113</v>
      </c>
      <c r="E646">
        <v>0.19600000000000001</v>
      </c>
      <c r="F646">
        <v>0.25900000000000001</v>
      </c>
      <c r="G646">
        <v>0.318</v>
      </c>
      <c r="H646">
        <v>0.39900000000000002</v>
      </c>
      <c r="I646">
        <v>0.51700000000000002</v>
      </c>
      <c r="J646">
        <v>0.64100000000000001</v>
      </c>
      <c r="K646">
        <v>0.76700000000000002</v>
      </c>
      <c r="L646">
        <v>0.91800000000000004</v>
      </c>
      <c r="M646">
        <v>1.296</v>
      </c>
    </row>
    <row r="647" spans="1:13" x14ac:dyDescent="0.3">
      <c r="B647">
        <v>3.2800000000000003E-2</v>
      </c>
      <c r="C647">
        <v>7.5999999999999998E-2</v>
      </c>
      <c r="D647">
        <v>0.11600000000000001</v>
      </c>
      <c r="E647">
        <v>0.14099999999999999</v>
      </c>
      <c r="F647">
        <v>0.26100000000000001</v>
      </c>
      <c r="G647">
        <v>0.35</v>
      </c>
      <c r="H647">
        <v>0.41899999999999998</v>
      </c>
      <c r="I647">
        <v>0.51600000000000001</v>
      </c>
      <c r="J647">
        <v>0.63100000000000001</v>
      </c>
      <c r="K647">
        <v>0.752</v>
      </c>
      <c r="L647">
        <v>0.92400000000000004</v>
      </c>
      <c r="M647">
        <v>1.2629999999999999</v>
      </c>
    </row>
    <row r="648" spans="1:13" x14ac:dyDescent="0.3">
      <c r="B648">
        <v>8.6300000000000002E-2</v>
      </c>
      <c r="C648">
        <v>7.3999999999999996E-2</v>
      </c>
      <c r="D648">
        <v>0.121</v>
      </c>
      <c r="E648">
        <v>0.17199999999999999</v>
      </c>
      <c r="F648">
        <v>0.22600000000000001</v>
      </c>
      <c r="G648">
        <v>0.33100000000000002</v>
      </c>
      <c r="H648">
        <v>0.43099999999999999</v>
      </c>
      <c r="I648">
        <v>0.51</v>
      </c>
      <c r="J648">
        <v>0.621</v>
      </c>
      <c r="K648">
        <v>0.75600000000000001</v>
      </c>
      <c r="L648">
        <v>0.90300000000000002</v>
      </c>
      <c r="M648">
        <v>1.177</v>
      </c>
    </row>
    <row r="649" spans="1:13" x14ac:dyDescent="0.3">
      <c r="B649">
        <v>3.5799999999999998E-2</v>
      </c>
      <c r="C649">
        <v>4.8300000000000003E-2</v>
      </c>
      <c r="D649">
        <v>6.88E-2</v>
      </c>
      <c r="E649">
        <v>0.18579999999999999</v>
      </c>
      <c r="F649">
        <v>0.25380000000000003</v>
      </c>
      <c r="G649">
        <v>0.31240000000000001</v>
      </c>
      <c r="H649">
        <v>0.41560000000000002</v>
      </c>
      <c r="I649">
        <v>0.51519999999999999</v>
      </c>
      <c r="J649">
        <v>0.60529999999999995</v>
      </c>
      <c r="K649">
        <v>0.71919999999999995</v>
      </c>
      <c r="L649">
        <v>0.86129999999999995</v>
      </c>
      <c r="M649">
        <v>1.1479999999999999</v>
      </c>
    </row>
    <row r="650" spans="1:13" x14ac:dyDescent="0.3">
      <c r="B650">
        <v>1.38E-2</v>
      </c>
      <c r="C650">
        <v>4.53E-2</v>
      </c>
      <c r="D650">
        <v>0.109</v>
      </c>
      <c r="E650">
        <v>0.14230000000000001</v>
      </c>
      <c r="F650">
        <v>0.253</v>
      </c>
      <c r="G650">
        <v>0.32990000000000003</v>
      </c>
      <c r="H650">
        <v>0.41120000000000001</v>
      </c>
      <c r="I650">
        <v>0.53159999999999996</v>
      </c>
      <c r="J650">
        <v>0.625</v>
      </c>
      <c r="K650">
        <v>0.76429999999999998</v>
      </c>
      <c r="L650">
        <v>0.88600000000000001</v>
      </c>
      <c r="M650">
        <v>1.1439999999999999</v>
      </c>
    </row>
    <row r="651" spans="1:13" x14ac:dyDescent="0.3">
      <c r="B651">
        <v>1.38E-2</v>
      </c>
      <c r="C651">
        <v>5.21E-2</v>
      </c>
      <c r="D651">
        <v>0.1013</v>
      </c>
      <c r="E651">
        <v>0.17469999999999999</v>
      </c>
      <c r="F651">
        <v>0.23649999999999999</v>
      </c>
      <c r="G651">
        <v>0.31330000000000002</v>
      </c>
      <c r="H651">
        <v>0.41489999999999999</v>
      </c>
      <c r="I651">
        <v>0.53859999999999997</v>
      </c>
      <c r="J651">
        <v>0.64880000000000004</v>
      </c>
      <c r="K651">
        <v>0.7873</v>
      </c>
      <c r="L651">
        <v>0.96350000000000002</v>
      </c>
      <c r="M651">
        <v>1.4730000000000001</v>
      </c>
    </row>
    <row r="652" spans="1:13" x14ac:dyDescent="0.3">
      <c r="B652">
        <v>1.9300000000000001E-2</v>
      </c>
      <c r="C652">
        <v>6.6699999999999995E-2</v>
      </c>
      <c r="D652">
        <v>0.10059999999999999</v>
      </c>
      <c r="E652">
        <v>0.19009999999999999</v>
      </c>
      <c r="F652">
        <v>0.28720000000000001</v>
      </c>
      <c r="G652">
        <v>0.35320000000000001</v>
      </c>
      <c r="H652">
        <v>0.46639999999999998</v>
      </c>
      <c r="I652">
        <v>0.61299999999999999</v>
      </c>
      <c r="J652">
        <v>0.77349999999999997</v>
      </c>
      <c r="K652">
        <v>0.92259999999999998</v>
      </c>
      <c r="L652">
        <v>1.1733</v>
      </c>
      <c r="M652">
        <v>1.514</v>
      </c>
    </row>
    <row r="653" spans="1:13" x14ac:dyDescent="0.3">
      <c r="B653">
        <v>7.3000000000000001E-3</v>
      </c>
      <c r="C653">
        <v>1.4E-2</v>
      </c>
      <c r="D653">
        <v>8.1500000000000003E-2</v>
      </c>
      <c r="E653">
        <v>0.20180000000000001</v>
      </c>
      <c r="F653">
        <v>0.26350000000000001</v>
      </c>
      <c r="G653">
        <v>0.3528</v>
      </c>
      <c r="H653">
        <v>0.4758</v>
      </c>
      <c r="I653">
        <v>0.55789999999999995</v>
      </c>
      <c r="J653">
        <v>0.71050000000000002</v>
      </c>
      <c r="K653">
        <v>0.91169999999999995</v>
      </c>
      <c r="L653">
        <v>1.1462000000000001</v>
      </c>
      <c r="M653">
        <v>1.6</v>
      </c>
    </row>
    <row r="654" spans="1:13" s="3" customFormat="1" x14ac:dyDescent="0.3">
      <c r="A654" s="2"/>
      <c r="B654" s="3" t="s">
        <v>0</v>
      </c>
      <c r="C654" s="3" t="s">
        <v>17</v>
      </c>
      <c r="D654" s="3" t="s">
        <v>10</v>
      </c>
      <c r="E654" s="3">
        <v>4</v>
      </c>
      <c r="F654" s="3" t="s">
        <v>26</v>
      </c>
    </row>
    <row r="655" spans="1:13" x14ac:dyDescent="0.3">
      <c r="B655">
        <v>5.1999999999999998E-2</v>
      </c>
      <c r="C655">
        <v>9.2999999999999999E-2</v>
      </c>
      <c r="D655">
        <v>0.13100000000000001</v>
      </c>
      <c r="E655">
        <v>0.17799999999999999</v>
      </c>
      <c r="F655">
        <v>0.26200000000000001</v>
      </c>
      <c r="G655">
        <v>0.29399999999999998</v>
      </c>
      <c r="H655">
        <v>0.34</v>
      </c>
      <c r="I655">
        <v>0.39600000000000002</v>
      </c>
      <c r="J655">
        <v>0.54900000000000004</v>
      </c>
      <c r="K655">
        <v>0.73799999999999999</v>
      </c>
      <c r="L655">
        <v>0.98399999999999999</v>
      </c>
      <c r="M655">
        <v>1.093</v>
      </c>
    </row>
    <row r="656" spans="1:13" x14ac:dyDescent="0.3">
      <c r="B656">
        <v>5.1999999999999998E-2</v>
      </c>
      <c r="C656">
        <v>9.2999999999999999E-2</v>
      </c>
      <c r="D656">
        <v>0.13100000000000001</v>
      </c>
      <c r="E656">
        <v>0.17799999999999999</v>
      </c>
      <c r="F656">
        <v>0.26200000000000001</v>
      </c>
      <c r="G656">
        <v>0.29399999999999998</v>
      </c>
      <c r="H656">
        <v>0.34</v>
      </c>
      <c r="I656">
        <v>0.39600000000000002</v>
      </c>
      <c r="J656">
        <v>0.54900000000000004</v>
      </c>
      <c r="K656">
        <v>0.73799999999999999</v>
      </c>
      <c r="L656">
        <v>0.98399999999999999</v>
      </c>
      <c r="M656">
        <v>1.093</v>
      </c>
    </row>
    <row r="657" spans="2:13" x14ac:dyDescent="0.3">
      <c r="B657">
        <v>5.1999999999999998E-2</v>
      </c>
      <c r="C657">
        <v>9.2999999999999999E-2</v>
      </c>
      <c r="D657">
        <v>0.13100000000000001</v>
      </c>
      <c r="E657">
        <v>0.17799999999999999</v>
      </c>
      <c r="F657">
        <v>0.26200000000000001</v>
      </c>
      <c r="G657">
        <v>0.29399999999999998</v>
      </c>
      <c r="H657">
        <v>0.34</v>
      </c>
      <c r="I657">
        <v>0.39600000000000002</v>
      </c>
      <c r="J657">
        <v>0.54900000000000004</v>
      </c>
      <c r="K657">
        <v>0.73799999999999999</v>
      </c>
      <c r="L657">
        <v>0.98399999999999999</v>
      </c>
      <c r="M657">
        <v>1.093</v>
      </c>
    </row>
    <row r="658" spans="2:13" x14ac:dyDescent="0.3">
      <c r="B658">
        <v>5.1999999999999998E-2</v>
      </c>
      <c r="C658">
        <v>9.2999999999999999E-2</v>
      </c>
      <c r="D658">
        <v>0.13100000000000001</v>
      </c>
      <c r="E658">
        <v>0.17799999999999999</v>
      </c>
      <c r="F658">
        <v>0.26200000000000001</v>
      </c>
      <c r="G658">
        <v>0.29399999999999998</v>
      </c>
      <c r="H658">
        <v>0.34</v>
      </c>
      <c r="I658">
        <v>0.39600000000000002</v>
      </c>
      <c r="J658">
        <v>0.54900000000000004</v>
      </c>
      <c r="K658">
        <v>0.73799999999999999</v>
      </c>
      <c r="L658">
        <v>0.98399999999999999</v>
      </c>
      <c r="M658">
        <v>1.093</v>
      </c>
    </row>
    <row r="659" spans="2:13" x14ac:dyDescent="0.3">
      <c r="B659">
        <v>5.1999999999999998E-2</v>
      </c>
      <c r="C659">
        <v>9.2999999999999999E-2</v>
      </c>
      <c r="D659">
        <v>0.13100000000000001</v>
      </c>
      <c r="E659">
        <v>0.17799999999999999</v>
      </c>
      <c r="F659">
        <v>0.26200000000000001</v>
      </c>
      <c r="G659">
        <v>0.29399999999999998</v>
      </c>
      <c r="H659">
        <v>0.34</v>
      </c>
      <c r="I659">
        <v>0.39600000000000002</v>
      </c>
      <c r="J659">
        <v>0.54900000000000004</v>
      </c>
      <c r="K659">
        <v>0.73799999999999999</v>
      </c>
      <c r="L659">
        <v>0.98399999999999999</v>
      </c>
      <c r="M659">
        <v>1.093</v>
      </c>
    </row>
    <row r="660" spans="2:13" x14ac:dyDescent="0.3">
      <c r="B660">
        <v>5.1999999999999998E-2</v>
      </c>
      <c r="C660">
        <v>9.2999999999999999E-2</v>
      </c>
      <c r="D660">
        <v>0.13100000000000001</v>
      </c>
      <c r="E660">
        <v>0.17799999999999999</v>
      </c>
      <c r="F660">
        <v>0.26200000000000001</v>
      </c>
      <c r="G660">
        <v>0.29399999999999998</v>
      </c>
      <c r="H660">
        <v>0.34</v>
      </c>
      <c r="I660">
        <v>0.39600000000000002</v>
      </c>
      <c r="J660">
        <v>0.54900000000000004</v>
      </c>
      <c r="K660">
        <v>0.73799999999999999</v>
      </c>
      <c r="L660">
        <v>0.98399999999999999</v>
      </c>
      <c r="M660">
        <v>1.093</v>
      </c>
    </row>
    <row r="661" spans="2:13" x14ac:dyDescent="0.3">
      <c r="B661">
        <v>5.1999999999999998E-2</v>
      </c>
      <c r="C661">
        <v>7.8E-2</v>
      </c>
      <c r="D661">
        <v>0.155</v>
      </c>
      <c r="E661">
        <v>0.214</v>
      </c>
      <c r="F661">
        <v>0.27500000000000002</v>
      </c>
      <c r="G661">
        <v>0.33600000000000002</v>
      </c>
      <c r="H661">
        <v>0.39400000000000002</v>
      </c>
      <c r="I661">
        <v>0.47199999999999998</v>
      </c>
      <c r="J661">
        <v>0.63200000000000001</v>
      </c>
      <c r="K661">
        <v>0.71399999999999997</v>
      </c>
      <c r="L661">
        <v>0.89800000000000002</v>
      </c>
      <c r="M661">
        <v>1.538</v>
      </c>
    </row>
    <row r="662" spans="2:13" x14ac:dyDescent="0.3">
      <c r="B662">
        <v>5.4699999999999999E-2</v>
      </c>
      <c r="C662">
        <v>9.1999999999999998E-2</v>
      </c>
      <c r="D662">
        <v>0.109</v>
      </c>
      <c r="E662">
        <v>0.23599999999999999</v>
      </c>
      <c r="F662">
        <v>0.27500000000000002</v>
      </c>
      <c r="G662">
        <v>0.314</v>
      </c>
      <c r="H662">
        <v>0.375</v>
      </c>
      <c r="I662">
        <v>0.45600000000000002</v>
      </c>
      <c r="J662">
        <v>0.52100000000000002</v>
      </c>
      <c r="K662">
        <v>0.73199999999999998</v>
      </c>
      <c r="L662">
        <v>0.65100000000000002</v>
      </c>
      <c r="M662">
        <v>1.137</v>
      </c>
    </row>
    <row r="663" spans="2:13" x14ac:dyDescent="0.3">
      <c r="B663">
        <v>5.1999999999999998E-2</v>
      </c>
      <c r="C663">
        <v>8.4000000000000005E-2</v>
      </c>
      <c r="D663">
        <v>0.104</v>
      </c>
      <c r="E663">
        <v>0.14699999999999999</v>
      </c>
      <c r="F663">
        <v>0.21099999999999999</v>
      </c>
      <c r="G663">
        <v>0.32700000000000001</v>
      </c>
      <c r="H663">
        <v>0.39400000000000002</v>
      </c>
      <c r="I663">
        <v>0.44900000000000001</v>
      </c>
      <c r="J663">
        <v>0.51400000000000001</v>
      </c>
      <c r="K663">
        <v>0.58299999999999996</v>
      </c>
      <c r="L663">
        <v>0.63100000000000001</v>
      </c>
      <c r="M663">
        <v>1.538</v>
      </c>
    </row>
    <row r="664" spans="2:13" x14ac:dyDescent="0.3">
      <c r="B664">
        <v>5.1999999999999998E-2</v>
      </c>
      <c r="C664">
        <v>0.108</v>
      </c>
      <c r="D664">
        <v>0.16</v>
      </c>
      <c r="E664">
        <v>0.19900000000000001</v>
      </c>
      <c r="F664">
        <v>0.24099999999999999</v>
      </c>
      <c r="G664">
        <v>0.30099999999999999</v>
      </c>
      <c r="H664">
        <v>0.38800000000000001</v>
      </c>
      <c r="I664">
        <v>0.46600000000000003</v>
      </c>
      <c r="J664">
        <v>0.58799999999999997</v>
      </c>
      <c r="K664">
        <v>0.871</v>
      </c>
      <c r="L664">
        <v>1.2649999999999999</v>
      </c>
      <c r="M664">
        <v>1.972</v>
      </c>
    </row>
    <row r="665" spans="2:13" x14ac:dyDescent="0.3">
      <c r="B665">
        <v>2.5700000000000001E-2</v>
      </c>
      <c r="C665">
        <v>0.06</v>
      </c>
      <c r="D665">
        <v>0.13200000000000001</v>
      </c>
      <c r="E665">
        <v>0.23100000000000001</v>
      </c>
      <c r="F665">
        <v>0.27200000000000002</v>
      </c>
      <c r="G665">
        <v>0.35</v>
      </c>
      <c r="H665">
        <v>0.44700000000000001</v>
      </c>
      <c r="I665">
        <v>0.51900000000000002</v>
      </c>
      <c r="J665">
        <v>0.71599999999999997</v>
      </c>
      <c r="K665">
        <v>0.82</v>
      </c>
      <c r="L665">
        <v>1.073</v>
      </c>
      <c r="M665">
        <v>1.8540000000000001</v>
      </c>
    </row>
    <row r="666" spans="2:13" x14ac:dyDescent="0.3">
      <c r="B666">
        <v>5.1999999999999998E-2</v>
      </c>
      <c r="C666">
        <v>9.5000000000000001E-2</v>
      </c>
      <c r="D666">
        <v>0.14899999999999999</v>
      </c>
      <c r="E666">
        <v>0.24199999999999999</v>
      </c>
      <c r="F666">
        <v>0.29399999999999998</v>
      </c>
      <c r="G666">
        <v>0.34</v>
      </c>
      <c r="H666">
        <v>0.40699999999999997</v>
      </c>
      <c r="I666">
        <v>0.503</v>
      </c>
      <c r="J666">
        <v>0.63700000000000001</v>
      </c>
      <c r="K666">
        <v>0.76500000000000001</v>
      </c>
      <c r="L666">
        <v>1.1839999999999999</v>
      </c>
      <c r="M666">
        <v>1.9</v>
      </c>
    </row>
    <row r="667" spans="2:13" x14ac:dyDescent="0.3">
      <c r="B667">
        <v>5.5199999999999999E-2</v>
      </c>
      <c r="C667">
        <v>8.5000000000000006E-2</v>
      </c>
      <c r="D667">
        <v>0.16600000000000001</v>
      </c>
      <c r="E667">
        <v>0.20699999999999999</v>
      </c>
      <c r="F667">
        <v>0.26900000000000002</v>
      </c>
      <c r="G667">
        <v>0.32300000000000001</v>
      </c>
      <c r="H667">
        <v>0.378</v>
      </c>
      <c r="I667">
        <v>0.47199999999999998</v>
      </c>
      <c r="J667">
        <v>0.53600000000000003</v>
      </c>
      <c r="K667">
        <v>0.64400000000000002</v>
      </c>
      <c r="L667">
        <v>0.98699999999999999</v>
      </c>
      <c r="M667">
        <v>1.1850000000000001</v>
      </c>
    </row>
    <row r="668" spans="2:13" x14ac:dyDescent="0.3">
      <c r="B668">
        <v>7.0400000000000004E-2</v>
      </c>
      <c r="C668">
        <v>9.9000000000000005E-2</v>
      </c>
      <c r="D668">
        <v>0.122</v>
      </c>
      <c r="E668">
        <v>0.23</v>
      </c>
      <c r="F668">
        <v>0.27300000000000002</v>
      </c>
      <c r="G668">
        <v>0.32</v>
      </c>
      <c r="H668">
        <v>0.374</v>
      </c>
      <c r="I668">
        <v>0.46100000000000002</v>
      </c>
      <c r="J668">
        <v>0.59599999999999997</v>
      </c>
      <c r="K668">
        <v>0.70899999999999996</v>
      </c>
      <c r="L668">
        <v>1.196</v>
      </c>
      <c r="M668">
        <v>1.7689999999999999</v>
      </c>
    </row>
    <row r="669" spans="2:13" x14ac:dyDescent="0.3">
      <c r="B669">
        <v>3.4599999999999999E-2</v>
      </c>
      <c r="C669">
        <v>0.13500000000000001</v>
      </c>
      <c r="D669">
        <v>0.154</v>
      </c>
      <c r="E669">
        <v>0.185</v>
      </c>
      <c r="F669">
        <v>0.26600000000000001</v>
      </c>
      <c r="G669">
        <v>0.33</v>
      </c>
      <c r="H669">
        <v>0.38300000000000001</v>
      </c>
      <c r="I669">
        <v>0.44900000000000001</v>
      </c>
      <c r="J669">
        <v>0.57699999999999996</v>
      </c>
      <c r="K669">
        <v>0.68500000000000005</v>
      </c>
      <c r="L669">
        <v>1.012</v>
      </c>
      <c r="M669">
        <v>1.8460000000000001</v>
      </c>
    </row>
    <row r="670" spans="2:13" x14ac:dyDescent="0.3">
      <c r="B670">
        <v>5.7500000000000002E-2</v>
      </c>
      <c r="C670">
        <v>0.14799999999999999</v>
      </c>
      <c r="D670">
        <v>0.18099999999999999</v>
      </c>
      <c r="E670">
        <v>0.223</v>
      </c>
      <c r="F670">
        <v>0.27</v>
      </c>
      <c r="G670">
        <v>0.33900000000000002</v>
      </c>
      <c r="H670">
        <v>0.39800000000000002</v>
      </c>
      <c r="I670">
        <v>0.47299999999999998</v>
      </c>
      <c r="J670">
        <v>0.57299999999999995</v>
      </c>
      <c r="K670">
        <v>0.79600000000000004</v>
      </c>
      <c r="L670">
        <v>1.3759999999999999</v>
      </c>
      <c r="M670">
        <v>1.647</v>
      </c>
    </row>
    <row r="671" spans="2:13" x14ac:dyDescent="0.3">
      <c r="B671">
        <v>7.2700000000000001E-2</v>
      </c>
      <c r="C671">
        <v>7.4999999999999997E-2</v>
      </c>
      <c r="D671">
        <v>0.17199999999999999</v>
      </c>
      <c r="E671">
        <v>0.247</v>
      </c>
      <c r="F671">
        <v>0.28599999999999998</v>
      </c>
      <c r="G671">
        <v>0.34599999999999997</v>
      </c>
      <c r="H671">
        <v>0.42699999999999999</v>
      </c>
      <c r="I671">
        <v>0.51800000000000002</v>
      </c>
      <c r="J671">
        <v>0.64</v>
      </c>
      <c r="K671">
        <v>0.84399999999999997</v>
      </c>
      <c r="L671">
        <v>1.351</v>
      </c>
      <c r="M671">
        <v>2.11</v>
      </c>
    </row>
    <row r="672" spans="2:13" x14ac:dyDescent="0.3">
      <c r="B672">
        <v>7.5999999999999998E-2</v>
      </c>
      <c r="C672">
        <v>0.11700000000000001</v>
      </c>
      <c r="D672">
        <v>0.14000000000000001</v>
      </c>
      <c r="E672">
        <v>0.191</v>
      </c>
      <c r="F672">
        <v>0.27</v>
      </c>
      <c r="G672">
        <v>0.35699999999999998</v>
      </c>
      <c r="H672">
        <v>0.434</v>
      </c>
      <c r="I672">
        <v>0.503</v>
      </c>
      <c r="J672">
        <v>0.57699999999999996</v>
      </c>
      <c r="K672">
        <v>0.68899999999999995</v>
      </c>
      <c r="L672">
        <v>1.089</v>
      </c>
      <c r="M672">
        <v>1.9790000000000001</v>
      </c>
    </row>
    <row r="673" spans="2:13" x14ac:dyDescent="0.3">
      <c r="B673">
        <v>0.1003</v>
      </c>
      <c r="C673">
        <v>0.124</v>
      </c>
      <c r="D673">
        <v>0.159</v>
      </c>
      <c r="E673">
        <v>0.19700000000000001</v>
      </c>
      <c r="F673">
        <v>0.23300000000000001</v>
      </c>
      <c r="G673">
        <v>0.34200000000000003</v>
      </c>
      <c r="H673">
        <v>0.44400000000000001</v>
      </c>
      <c r="I673">
        <v>0.51200000000000001</v>
      </c>
      <c r="J673">
        <v>0.58799999999999997</v>
      </c>
      <c r="K673">
        <v>0.75</v>
      </c>
      <c r="L673">
        <v>1.012</v>
      </c>
      <c r="M673">
        <v>1.3720000000000001</v>
      </c>
    </row>
    <row r="674" spans="2:13" x14ac:dyDescent="0.3">
      <c r="B674">
        <v>5.1999999999999998E-2</v>
      </c>
      <c r="C674">
        <v>0.10299999999999999</v>
      </c>
      <c r="D674">
        <v>0.22</v>
      </c>
      <c r="E674">
        <v>0.24099999999999999</v>
      </c>
      <c r="F674">
        <v>0.27800000000000002</v>
      </c>
      <c r="G674">
        <v>0.33900000000000002</v>
      </c>
      <c r="H674">
        <v>0.46700000000000003</v>
      </c>
      <c r="I674">
        <v>0.58499999999999996</v>
      </c>
      <c r="J674">
        <v>0.70199999999999996</v>
      </c>
      <c r="K674">
        <v>0.77900000000000003</v>
      </c>
      <c r="L674">
        <v>0.88</v>
      </c>
      <c r="M674">
        <v>1.538</v>
      </c>
    </row>
    <row r="675" spans="2:13" x14ac:dyDescent="0.3">
      <c r="B675">
        <v>6.4399999999999999E-2</v>
      </c>
      <c r="C675">
        <v>9.0999999999999998E-2</v>
      </c>
      <c r="D675">
        <v>0.153</v>
      </c>
      <c r="E675">
        <v>0.26400000000000001</v>
      </c>
      <c r="F675">
        <v>0.309</v>
      </c>
      <c r="G675">
        <v>0.373</v>
      </c>
      <c r="H675">
        <v>0.46100000000000002</v>
      </c>
      <c r="I675">
        <v>0.58199999999999996</v>
      </c>
      <c r="J675">
        <v>0.69399999999999995</v>
      </c>
      <c r="K675">
        <v>0.83499999999999996</v>
      </c>
      <c r="L675">
        <v>0.97</v>
      </c>
      <c r="M675">
        <v>1.5980000000000001</v>
      </c>
    </row>
    <row r="676" spans="2:13" x14ac:dyDescent="0.3">
      <c r="B676">
        <v>3.7199999999999997E-2</v>
      </c>
      <c r="C676">
        <v>0.106</v>
      </c>
      <c r="D676">
        <v>0.13200000000000001</v>
      </c>
      <c r="E676">
        <v>0.186</v>
      </c>
      <c r="F676">
        <v>0.27100000000000002</v>
      </c>
      <c r="G676">
        <v>0.38100000000000001</v>
      </c>
      <c r="H676">
        <v>0.45100000000000001</v>
      </c>
      <c r="I676">
        <v>0.54200000000000004</v>
      </c>
      <c r="J676">
        <v>0.66700000000000004</v>
      </c>
      <c r="K676">
        <v>0.78700000000000003</v>
      </c>
      <c r="L676">
        <v>0.90100000000000002</v>
      </c>
      <c r="M676">
        <v>1.0529999999999999</v>
      </c>
    </row>
    <row r="677" spans="2:13" x14ac:dyDescent="0.3">
      <c r="B677">
        <v>6.2600000000000003E-2</v>
      </c>
      <c r="C677">
        <v>8.3000000000000004E-2</v>
      </c>
      <c r="D677">
        <v>0.11799999999999999</v>
      </c>
      <c r="E677">
        <v>0.17699999999999999</v>
      </c>
      <c r="F677">
        <v>0.23899999999999999</v>
      </c>
      <c r="G677">
        <v>0.27500000000000002</v>
      </c>
      <c r="H677">
        <v>0.40899999999999997</v>
      </c>
      <c r="I677">
        <v>0.52400000000000002</v>
      </c>
      <c r="J677">
        <v>0.59399999999999997</v>
      </c>
      <c r="K677">
        <v>0.70899999999999996</v>
      </c>
      <c r="L677">
        <v>0.85099999999999998</v>
      </c>
      <c r="M677">
        <v>1.046</v>
      </c>
    </row>
    <row r="678" spans="2:13" x14ac:dyDescent="0.3">
      <c r="B678">
        <v>1.0999999999999999E-2</v>
      </c>
      <c r="C678">
        <v>8.8999999999999996E-2</v>
      </c>
      <c r="D678">
        <v>0.121</v>
      </c>
      <c r="E678">
        <v>0.18099999999999999</v>
      </c>
      <c r="F678">
        <v>0.246</v>
      </c>
      <c r="G678">
        <v>0.32</v>
      </c>
      <c r="H678">
        <v>0.40799999999999997</v>
      </c>
      <c r="I678">
        <v>0.57899999999999996</v>
      </c>
      <c r="J678">
        <v>0.71899999999999997</v>
      </c>
      <c r="K678">
        <v>0.85299999999999998</v>
      </c>
      <c r="L678">
        <v>0.96499999999999997</v>
      </c>
      <c r="M678">
        <v>1.1739999999999999</v>
      </c>
    </row>
    <row r="679" spans="2:13" x14ac:dyDescent="0.3">
      <c r="B679">
        <v>4.1200000000000001E-2</v>
      </c>
      <c r="C679">
        <v>8.4000000000000005E-2</v>
      </c>
      <c r="D679">
        <v>0.112</v>
      </c>
      <c r="E679">
        <v>0.224</v>
      </c>
      <c r="F679">
        <v>0.27</v>
      </c>
      <c r="G679">
        <v>0.33600000000000002</v>
      </c>
      <c r="H679">
        <v>0.46200000000000002</v>
      </c>
      <c r="I679">
        <v>0.64300000000000002</v>
      </c>
      <c r="J679">
        <v>0.80800000000000005</v>
      </c>
      <c r="K679">
        <v>0.86799999999999999</v>
      </c>
      <c r="L679">
        <v>1.0580000000000001</v>
      </c>
      <c r="M679">
        <v>1.421</v>
      </c>
    </row>
    <row r="680" spans="2:13" x14ac:dyDescent="0.3">
      <c r="B680">
        <v>7.0000000000000007E-2</v>
      </c>
      <c r="C680">
        <v>9.8000000000000004E-2</v>
      </c>
      <c r="D680">
        <v>0.14499999999999999</v>
      </c>
      <c r="E680">
        <v>0.192</v>
      </c>
      <c r="F680">
        <v>0.27</v>
      </c>
      <c r="G680">
        <v>0.34</v>
      </c>
      <c r="H680">
        <v>0.42899999999999999</v>
      </c>
      <c r="I680">
        <v>0.57699999999999996</v>
      </c>
      <c r="J680">
        <v>0.80700000000000005</v>
      </c>
      <c r="K680">
        <v>0.96499999999999997</v>
      </c>
      <c r="L680">
        <v>1.115</v>
      </c>
      <c r="M680">
        <v>1.367</v>
      </c>
    </row>
    <row r="681" spans="2:13" x14ac:dyDescent="0.3">
      <c r="B681">
        <v>6.1199999999999997E-2</v>
      </c>
      <c r="C681">
        <v>9.1999999999999998E-2</v>
      </c>
      <c r="D681">
        <v>0.151</v>
      </c>
      <c r="E681">
        <v>0.191</v>
      </c>
      <c r="F681">
        <v>0.28000000000000003</v>
      </c>
      <c r="G681">
        <v>0.35199999999999998</v>
      </c>
      <c r="H681">
        <v>0.52400000000000002</v>
      </c>
      <c r="I681">
        <v>0.68300000000000005</v>
      </c>
      <c r="J681">
        <v>0.94499999999999995</v>
      </c>
      <c r="K681">
        <v>1.216</v>
      </c>
      <c r="L681">
        <v>1.4259999999999999</v>
      </c>
      <c r="M681">
        <v>1.4770000000000001</v>
      </c>
    </row>
    <row r="682" spans="2:13" x14ac:dyDescent="0.3">
      <c r="B682">
        <v>0.10440000000000001</v>
      </c>
      <c r="C682">
        <v>0.106</v>
      </c>
      <c r="D682">
        <v>0.14599999999999999</v>
      </c>
      <c r="E682">
        <v>0.20100000000000001</v>
      </c>
      <c r="F682">
        <v>0.26</v>
      </c>
      <c r="G682">
        <v>0.35499999999999998</v>
      </c>
      <c r="H682">
        <v>0.495</v>
      </c>
      <c r="I682">
        <v>0.68300000000000005</v>
      </c>
      <c r="J682">
        <v>0.88400000000000001</v>
      </c>
      <c r="K682">
        <v>1.0880000000000001</v>
      </c>
      <c r="L682">
        <v>1.4670000000000001</v>
      </c>
      <c r="M682">
        <v>1.647</v>
      </c>
    </row>
    <row r="683" spans="2:13" x14ac:dyDescent="0.3">
      <c r="B683">
        <v>8.4099999999999994E-2</v>
      </c>
      <c r="C683">
        <v>0.128</v>
      </c>
      <c r="D683">
        <v>0.13800000000000001</v>
      </c>
      <c r="E683">
        <v>0.17799999999999999</v>
      </c>
      <c r="F683">
        <v>0.248</v>
      </c>
      <c r="G683">
        <v>0.34</v>
      </c>
      <c r="H683">
        <v>0.54500000000000004</v>
      </c>
      <c r="I683">
        <v>0.80600000000000005</v>
      </c>
      <c r="J683">
        <v>1.0349999999999999</v>
      </c>
      <c r="K683">
        <v>1.246</v>
      </c>
      <c r="L683">
        <v>1.4119999999999999</v>
      </c>
      <c r="M683">
        <v>1.655</v>
      </c>
    </row>
    <row r="684" spans="2:13" x14ac:dyDescent="0.3">
      <c r="B684">
        <v>8.9499999999999996E-2</v>
      </c>
      <c r="C684">
        <v>0.109</v>
      </c>
      <c r="D684">
        <v>0.13400000000000001</v>
      </c>
      <c r="E684">
        <v>0.17399999999999999</v>
      </c>
      <c r="F684">
        <v>0.25</v>
      </c>
      <c r="G684">
        <v>0.33100000000000002</v>
      </c>
      <c r="H684">
        <v>0.46500000000000002</v>
      </c>
      <c r="I684">
        <v>0.74199999999999999</v>
      </c>
      <c r="J684">
        <v>1.0209999999999999</v>
      </c>
      <c r="K684">
        <v>1.258</v>
      </c>
      <c r="L684">
        <v>1.3759999999999999</v>
      </c>
      <c r="M684">
        <v>1.776</v>
      </c>
    </row>
    <row r="685" spans="2:13" x14ac:dyDescent="0.3">
      <c r="B685">
        <v>4.2599999999999999E-2</v>
      </c>
      <c r="C685">
        <v>6.4000000000000001E-2</v>
      </c>
      <c r="D685">
        <v>0.16300000000000001</v>
      </c>
      <c r="E685">
        <v>0.19600000000000001</v>
      </c>
      <c r="F685">
        <v>0.255</v>
      </c>
      <c r="G685">
        <v>0.34599999999999997</v>
      </c>
      <c r="H685">
        <v>0.46600000000000003</v>
      </c>
      <c r="I685">
        <v>0.75600000000000001</v>
      </c>
      <c r="J685">
        <v>0.999</v>
      </c>
      <c r="K685">
        <v>1.141</v>
      </c>
      <c r="L685">
        <v>1.228</v>
      </c>
      <c r="M685">
        <v>1.5629999999999999</v>
      </c>
    </row>
    <row r="686" spans="2:13" x14ac:dyDescent="0.3">
      <c r="B686">
        <v>6.5600000000000006E-2</v>
      </c>
      <c r="C686">
        <v>9.8000000000000004E-2</v>
      </c>
      <c r="D686">
        <v>0.122</v>
      </c>
      <c r="E686">
        <v>0.17899999999999999</v>
      </c>
      <c r="F686">
        <v>0.25800000000000001</v>
      </c>
      <c r="G686">
        <v>0.32500000000000001</v>
      </c>
      <c r="H686">
        <v>0.46100000000000002</v>
      </c>
      <c r="I686">
        <v>0.61399999999999999</v>
      </c>
      <c r="J686">
        <v>0.82799999999999996</v>
      </c>
      <c r="K686">
        <v>1.0740000000000001</v>
      </c>
      <c r="L686">
        <v>1.36</v>
      </c>
      <c r="M686">
        <v>1.671</v>
      </c>
    </row>
    <row r="687" spans="2:13" x14ac:dyDescent="0.3">
      <c r="B687">
        <v>3.09E-2</v>
      </c>
      <c r="C687">
        <v>7.3999999999999996E-2</v>
      </c>
      <c r="D687">
        <v>0.13</v>
      </c>
      <c r="E687">
        <v>0.2</v>
      </c>
      <c r="F687">
        <v>0.25700000000000001</v>
      </c>
      <c r="G687">
        <v>0.32900000000000001</v>
      </c>
      <c r="H687">
        <v>0.44500000000000001</v>
      </c>
      <c r="I687">
        <v>0.64500000000000002</v>
      </c>
      <c r="J687">
        <v>0.88300000000000001</v>
      </c>
      <c r="K687">
        <v>1.1020000000000001</v>
      </c>
      <c r="L687">
        <v>1.321</v>
      </c>
      <c r="M687">
        <v>1.649</v>
      </c>
    </row>
    <row r="688" spans="2:13" x14ac:dyDescent="0.3">
      <c r="B688">
        <v>3.5799999999999998E-2</v>
      </c>
      <c r="C688">
        <v>8.5999999999999993E-2</v>
      </c>
      <c r="D688">
        <v>0.11700000000000001</v>
      </c>
      <c r="E688">
        <v>0.186</v>
      </c>
      <c r="F688">
        <v>0.245</v>
      </c>
      <c r="G688">
        <v>0.307</v>
      </c>
      <c r="H688">
        <v>0.4</v>
      </c>
      <c r="I688">
        <v>0.56399999999999995</v>
      </c>
      <c r="J688">
        <v>0.76800000000000002</v>
      </c>
      <c r="K688">
        <v>1.0049999999999999</v>
      </c>
      <c r="L688">
        <v>1.2090000000000001</v>
      </c>
      <c r="M688">
        <v>1.5369999999999999</v>
      </c>
    </row>
    <row r="689" spans="1:13" x14ac:dyDescent="0.3">
      <c r="B689">
        <v>3.4099999999999998E-2</v>
      </c>
      <c r="C689">
        <v>0.08</v>
      </c>
      <c r="D689">
        <v>0.158</v>
      </c>
      <c r="E689">
        <v>0.193</v>
      </c>
      <c r="F689">
        <v>0.247</v>
      </c>
      <c r="G689">
        <v>0.307</v>
      </c>
      <c r="H689">
        <v>0.38700000000000001</v>
      </c>
      <c r="I689">
        <v>0.52800000000000002</v>
      </c>
      <c r="J689">
        <v>0.7</v>
      </c>
      <c r="K689">
        <v>0.89700000000000002</v>
      </c>
      <c r="L689">
        <v>1.087</v>
      </c>
      <c r="M689">
        <v>1.5409999999999999</v>
      </c>
    </row>
    <row r="690" spans="1:13" x14ac:dyDescent="0.3">
      <c r="B690">
        <v>2.9100000000000001E-2</v>
      </c>
      <c r="C690">
        <v>7.4999999999999997E-2</v>
      </c>
      <c r="D690">
        <v>0.113</v>
      </c>
      <c r="E690">
        <v>0.19600000000000001</v>
      </c>
      <c r="F690">
        <v>0.25900000000000001</v>
      </c>
      <c r="G690">
        <v>0.318</v>
      </c>
      <c r="H690">
        <v>0.39900000000000002</v>
      </c>
      <c r="I690">
        <v>0.51700000000000002</v>
      </c>
      <c r="J690">
        <v>0.64100000000000001</v>
      </c>
      <c r="K690">
        <v>0.76700000000000002</v>
      </c>
      <c r="L690">
        <v>0.91800000000000004</v>
      </c>
      <c r="M690">
        <v>1.296</v>
      </c>
    </row>
    <row r="691" spans="1:13" x14ac:dyDescent="0.3">
      <c r="B691">
        <v>3.2800000000000003E-2</v>
      </c>
      <c r="C691">
        <v>7.5999999999999998E-2</v>
      </c>
      <c r="D691">
        <v>0.11600000000000001</v>
      </c>
      <c r="E691">
        <v>0.14099999999999999</v>
      </c>
      <c r="F691">
        <v>0.26100000000000001</v>
      </c>
      <c r="G691">
        <v>0.35</v>
      </c>
      <c r="H691">
        <v>0.41899999999999998</v>
      </c>
      <c r="I691">
        <v>0.51600000000000001</v>
      </c>
      <c r="J691">
        <v>0.63100000000000001</v>
      </c>
      <c r="K691">
        <v>0.752</v>
      </c>
      <c r="L691">
        <v>0.92400000000000004</v>
      </c>
      <c r="M691">
        <v>1.2629999999999999</v>
      </c>
    </row>
    <row r="692" spans="1:13" x14ac:dyDescent="0.3">
      <c r="B692">
        <v>8.6300000000000002E-2</v>
      </c>
      <c r="C692">
        <v>7.3999999999999996E-2</v>
      </c>
      <c r="D692">
        <v>0.121</v>
      </c>
      <c r="E692">
        <v>0.17199999999999999</v>
      </c>
      <c r="F692">
        <v>0.22600000000000001</v>
      </c>
      <c r="G692">
        <v>0.33100000000000002</v>
      </c>
      <c r="H692">
        <v>0.43099999999999999</v>
      </c>
      <c r="I692">
        <v>0.51</v>
      </c>
      <c r="J692">
        <v>0.621</v>
      </c>
      <c r="K692">
        <v>0.75600000000000001</v>
      </c>
      <c r="L692">
        <v>0.90300000000000002</v>
      </c>
      <c r="M692">
        <v>1.177</v>
      </c>
    </row>
    <row r="693" spans="1:13" x14ac:dyDescent="0.3">
      <c r="B693">
        <v>3.5799999999999998E-2</v>
      </c>
      <c r="C693">
        <v>4.8300000000000003E-2</v>
      </c>
      <c r="D693">
        <v>6.88E-2</v>
      </c>
      <c r="E693">
        <v>0.18579999999999999</v>
      </c>
      <c r="F693">
        <v>0.25380000000000003</v>
      </c>
      <c r="G693">
        <v>0.31240000000000001</v>
      </c>
      <c r="H693">
        <v>0.41560000000000002</v>
      </c>
      <c r="I693">
        <v>0.51519999999999999</v>
      </c>
      <c r="J693">
        <v>0.60529999999999995</v>
      </c>
      <c r="K693">
        <v>0.71919999999999995</v>
      </c>
      <c r="L693">
        <v>0.86129999999999995</v>
      </c>
      <c r="M693">
        <v>1.1479999999999999</v>
      </c>
    </row>
    <row r="694" spans="1:13" x14ac:dyDescent="0.3">
      <c r="B694">
        <v>1.38E-2</v>
      </c>
      <c r="C694">
        <v>4.53E-2</v>
      </c>
      <c r="D694">
        <v>0.109</v>
      </c>
      <c r="E694">
        <v>0.14230000000000001</v>
      </c>
      <c r="F694">
        <v>0.253</v>
      </c>
      <c r="G694">
        <v>0.32990000000000003</v>
      </c>
      <c r="H694">
        <v>0.41120000000000001</v>
      </c>
      <c r="I694">
        <v>0.53159999999999996</v>
      </c>
      <c r="J694">
        <v>0.625</v>
      </c>
      <c r="K694">
        <v>0.76429999999999998</v>
      </c>
      <c r="L694">
        <v>0.88600000000000001</v>
      </c>
      <c r="M694">
        <v>1.1439999999999999</v>
      </c>
    </row>
    <row r="695" spans="1:13" x14ac:dyDescent="0.3">
      <c r="B695">
        <v>1.38E-2</v>
      </c>
      <c r="C695">
        <v>5.21E-2</v>
      </c>
      <c r="D695">
        <v>0.1013</v>
      </c>
      <c r="E695">
        <v>0.17469999999999999</v>
      </c>
      <c r="F695">
        <v>0.23649999999999999</v>
      </c>
      <c r="G695">
        <v>0.31330000000000002</v>
      </c>
      <c r="H695">
        <v>0.41489999999999999</v>
      </c>
      <c r="I695">
        <v>0.53859999999999997</v>
      </c>
      <c r="J695">
        <v>0.64880000000000004</v>
      </c>
      <c r="K695">
        <v>0.7873</v>
      </c>
      <c r="L695">
        <v>0.96350000000000002</v>
      </c>
      <c r="M695">
        <v>1.4730000000000001</v>
      </c>
    </row>
    <row r="696" spans="1:13" x14ac:dyDescent="0.3">
      <c r="B696">
        <v>1.9300000000000001E-2</v>
      </c>
      <c r="C696">
        <v>6.6699999999999995E-2</v>
      </c>
      <c r="D696">
        <v>0.10059999999999999</v>
      </c>
      <c r="E696">
        <v>0.19009999999999999</v>
      </c>
      <c r="F696">
        <v>0.28720000000000001</v>
      </c>
      <c r="G696">
        <v>0.35320000000000001</v>
      </c>
      <c r="H696">
        <v>0.46639999999999998</v>
      </c>
      <c r="I696">
        <v>0.61299999999999999</v>
      </c>
      <c r="J696">
        <v>0.77349999999999997</v>
      </c>
      <c r="K696">
        <v>0.92259999999999998</v>
      </c>
      <c r="L696">
        <v>1.1733</v>
      </c>
      <c r="M696">
        <v>1.514</v>
      </c>
    </row>
    <row r="697" spans="1:13" x14ac:dyDescent="0.3">
      <c r="B697">
        <v>7.3000000000000001E-3</v>
      </c>
      <c r="C697">
        <v>1.4E-2</v>
      </c>
      <c r="D697">
        <v>8.1500000000000003E-2</v>
      </c>
      <c r="E697">
        <v>0.20180000000000001</v>
      </c>
      <c r="F697">
        <v>0.26350000000000001</v>
      </c>
      <c r="G697">
        <v>0.3528</v>
      </c>
      <c r="H697">
        <v>0.4758</v>
      </c>
      <c r="I697">
        <v>0.55789999999999995</v>
      </c>
      <c r="J697">
        <v>0.71050000000000002</v>
      </c>
      <c r="K697">
        <v>0.91169999999999995</v>
      </c>
      <c r="L697">
        <v>1.1462000000000001</v>
      </c>
      <c r="M697">
        <v>1.6</v>
      </c>
    </row>
    <row r="698" spans="1:13" s="3" customFormat="1" x14ac:dyDescent="0.3">
      <c r="A698" s="2"/>
      <c r="B698" s="3" t="s">
        <v>0</v>
      </c>
      <c r="C698" s="3" t="s">
        <v>17</v>
      </c>
      <c r="D698" s="3" t="s">
        <v>10</v>
      </c>
      <c r="E698" s="3">
        <v>5</v>
      </c>
      <c r="F698" s="3" t="s">
        <v>27</v>
      </c>
    </row>
    <row r="699" spans="1:13" x14ac:dyDescent="0.3">
      <c r="B699">
        <v>4.4695039999999998E-2</v>
      </c>
      <c r="C699">
        <v>0.17123924099999999</v>
      </c>
      <c r="D699">
        <v>0.37696127200000001</v>
      </c>
      <c r="E699">
        <v>0.64225458099999999</v>
      </c>
      <c r="F699">
        <v>0.944864237</v>
      </c>
      <c r="G699">
        <v>1.265033466</v>
      </c>
      <c r="H699">
        <v>1.5871722930000001</v>
      </c>
      <c r="I699">
        <v>1.899961107</v>
      </c>
      <c r="J699">
        <v>1.899961107</v>
      </c>
      <c r="K699">
        <v>1.899961107</v>
      </c>
      <c r="L699">
        <v>1.899961107</v>
      </c>
      <c r="M699">
        <v>1.899961107</v>
      </c>
    </row>
    <row r="700" spans="1:13" x14ac:dyDescent="0.3">
      <c r="B700">
        <v>4.4719691999999998E-2</v>
      </c>
      <c r="C700">
        <v>0.17135001499999999</v>
      </c>
      <c r="D700">
        <v>0.37722623900000002</v>
      </c>
      <c r="E700">
        <v>0.642730315</v>
      </c>
      <c r="F700">
        <v>0.94559001600000003</v>
      </c>
      <c r="G700">
        <v>1.266031382</v>
      </c>
      <c r="H700">
        <v>1.588449886</v>
      </c>
      <c r="I700">
        <v>1.9015147400000001</v>
      </c>
      <c r="J700">
        <v>1.9015147400000001</v>
      </c>
      <c r="K700">
        <v>1.9015147400000001</v>
      </c>
      <c r="L700">
        <v>1.9015147400000001</v>
      </c>
      <c r="M700">
        <v>1.9015147400000001</v>
      </c>
    </row>
    <row r="701" spans="1:13" x14ac:dyDescent="0.3">
      <c r="B701">
        <v>2.9912848999999998E-2</v>
      </c>
      <c r="C701">
        <v>0.129512034</v>
      </c>
      <c r="D701">
        <v>0.30633937</v>
      </c>
      <c r="E701">
        <v>0.54787463999999997</v>
      </c>
      <c r="F701">
        <v>0.83484832799999997</v>
      </c>
      <c r="G701">
        <v>1.147831354</v>
      </c>
      <c r="H701">
        <v>1.4701773140000001</v>
      </c>
      <c r="I701">
        <v>1.788967937</v>
      </c>
      <c r="J701">
        <v>1.788967937</v>
      </c>
      <c r="K701">
        <v>1.788967937</v>
      </c>
      <c r="L701">
        <v>1.788967937</v>
      </c>
      <c r="M701">
        <v>1.788967937</v>
      </c>
    </row>
    <row r="702" spans="1:13" x14ac:dyDescent="0.3">
      <c r="B702">
        <v>3.7401855999999997E-2</v>
      </c>
      <c r="C702">
        <v>0.147325543</v>
      </c>
      <c r="D702">
        <v>0.32964394499999999</v>
      </c>
      <c r="E702">
        <v>0.56784809800000002</v>
      </c>
      <c r="F702">
        <v>0.84208344499999999</v>
      </c>
      <c r="G702">
        <v>1.134236579</v>
      </c>
      <c r="H702">
        <v>1.429747428</v>
      </c>
      <c r="I702">
        <v>1.7178785889999999</v>
      </c>
      <c r="J702">
        <v>1.7178785889999999</v>
      </c>
      <c r="K702">
        <v>1.7178785889999999</v>
      </c>
      <c r="L702">
        <v>1.7178785889999999</v>
      </c>
      <c r="M702">
        <v>1.7178785889999999</v>
      </c>
    </row>
    <row r="703" spans="1:13" x14ac:dyDescent="0.3">
      <c r="B703">
        <v>3.7744558999999997E-2</v>
      </c>
      <c r="C703">
        <v>0.14671946699999999</v>
      </c>
      <c r="D703">
        <v>0.32574367199999998</v>
      </c>
      <c r="E703">
        <v>0.55818923300000001</v>
      </c>
      <c r="F703">
        <v>0.82461519900000002</v>
      </c>
      <c r="G703">
        <v>1.1075168129999999</v>
      </c>
      <c r="H703">
        <v>1.3929470850000001</v>
      </c>
      <c r="I703">
        <v>1.670696363</v>
      </c>
      <c r="J703">
        <v>1.670696363</v>
      </c>
      <c r="K703">
        <v>1.670696363</v>
      </c>
      <c r="L703">
        <v>1.670696363</v>
      </c>
      <c r="M703">
        <v>1.670696363</v>
      </c>
    </row>
    <row r="704" spans="1:13" x14ac:dyDescent="0.3">
      <c r="B704">
        <v>3.3520037000000003E-2</v>
      </c>
      <c r="C704">
        <v>0.13604482300000001</v>
      </c>
      <c r="D704">
        <v>0.309800252</v>
      </c>
      <c r="E704">
        <v>0.54003631699999999</v>
      </c>
      <c r="F704">
        <v>0.80775602300000005</v>
      </c>
      <c r="G704">
        <v>1.095093994</v>
      </c>
      <c r="H704">
        <v>1.3873991379999999</v>
      </c>
      <c r="I704">
        <v>1.6736880599999999</v>
      </c>
      <c r="J704">
        <v>1.6736880599999999</v>
      </c>
      <c r="K704">
        <v>1.6736880599999999</v>
      </c>
      <c r="L704">
        <v>1.6736880599999999</v>
      </c>
      <c r="M704">
        <v>1.6736880599999999</v>
      </c>
    </row>
    <row r="705" spans="2:13" x14ac:dyDescent="0.3">
      <c r="B705">
        <v>4.4002488999999999E-2</v>
      </c>
      <c r="C705">
        <v>0.15961377199999999</v>
      </c>
      <c r="D705">
        <v>0.34026011</v>
      </c>
      <c r="E705">
        <v>0.56728282900000004</v>
      </c>
      <c r="F705">
        <v>0.82155278700000001</v>
      </c>
      <c r="G705">
        <v>1.086946478</v>
      </c>
      <c r="H705">
        <v>1.351197687</v>
      </c>
      <c r="I705">
        <v>1.6056794489999999</v>
      </c>
      <c r="J705">
        <v>1.6056794489999999</v>
      </c>
      <c r="K705">
        <v>1.6056794489999999</v>
      </c>
      <c r="L705">
        <v>1.6056794489999999</v>
      </c>
      <c r="M705">
        <v>1.6056794489999999</v>
      </c>
    </row>
    <row r="706" spans="2:13" x14ac:dyDescent="0.3">
      <c r="B706">
        <v>3.2350298E-2</v>
      </c>
      <c r="C706">
        <v>0.129835641</v>
      </c>
      <c r="D706">
        <v>0.29372268499999998</v>
      </c>
      <c r="E706">
        <v>0.50974150200000001</v>
      </c>
      <c r="F706">
        <v>0.75999344999999996</v>
      </c>
      <c r="G706">
        <v>1.0278382770000001</v>
      </c>
      <c r="H706">
        <v>1.299731596</v>
      </c>
      <c r="I706">
        <v>1.565581484</v>
      </c>
      <c r="J706">
        <v>1.565581484</v>
      </c>
      <c r="K706">
        <v>1.565581484</v>
      </c>
      <c r="L706">
        <v>1.565581484</v>
      </c>
      <c r="M706">
        <v>1.565581484</v>
      </c>
    </row>
    <row r="707" spans="2:13" x14ac:dyDescent="0.3">
      <c r="B707">
        <v>3.1656032000000001E-2</v>
      </c>
      <c r="C707">
        <v>0.12928384200000001</v>
      </c>
      <c r="D707">
        <v>0.29548549600000001</v>
      </c>
      <c r="E707">
        <v>0.51635990600000004</v>
      </c>
      <c r="F707">
        <v>0.77372872100000001</v>
      </c>
      <c r="G707">
        <v>1.0503854960000001</v>
      </c>
      <c r="H707">
        <v>1.3321602720000001</v>
      </c>
      <c r="I707">
        <v>1.6083943080000001</v>
      </c>
      <c r="J707">
        <v>1.6083943080000001</v>
      </c>
      <c r="K707">
        <v>1.6083943080000001</v>
      </c>
      <c r="L707">
        <v>1.6083943080000001</v>
      </c>
      <c r="M707">
        <v>1.6083943080000001</v>
      </c>
    </row>
    <row r="708" spans="2:13" x14ac:dyDescent="0.3">
      <c r="B708">
        <v>3.6144229E-2</v>
      </c>
      <c r="C708">
        <v>0.13832704000000001</v>
      </c>
      <c r="D708">
        <v>0.30431333300000002</v>
      </c>
      <c r="E708">
        <v>0.51825403400000003</v>
      </c>
      <c r="F708">
        <v>0.76219856699999999</v>
      </c>
      <c r="G708">
        <v>1.020228269</v>
      </c>
      <c r="H708">
        <v>1.2797909810000001</v>
      </c>
      <c r="I708">
        <v>1.53177846</v>
      </c>
      <c r="J708">
        <v>1.53177846</v>
      </c>
      <c r="K708">
        <v>1.53177846</v>
      </c>
      <c r="L708">
        <v>1.53177846</v>
      </c>
      <c r="M708">
        <v>1.53177846</v>
      </c>
    </row>
    <row r="709" spans="2:13" x14ac:dyDescent="0.3">
      <c r="B709">
        <v>3.5620952999999997E-2</v>
      </c>
      <c r="C709">
        <v>0.13567654400000001</v>
      </c>
      <c r="D709">
        <v>0.29764820800000003</v>
      </c>
      <c r="E709">
        <v>0.50594611099999998</v>
      </c>
      <c r="F709">
        <v>0.743079135</v>
      </c>
      <c r="G709">
        <v>0.99360741100000005</v>
      </c>
      <c r="H709">
        <v>1.2453949369999999</v>
      </c>
      <c r="I709">
        <v>1.489659278</v>
      </c>
      <c r="J709">
        <v>1.489659278</v>
      </c>
      <c r="K709">
        <v>1.489659278</v>
      </c>
      <c r="L709">
        <v>1.489659278</v>
      </c>
      <c r="M709">
        <v>1.489659278</v>
      </c>
    </row>
    <row r="710" spans="2:13" x14ac:dyDescent="0.3">
      <c r="B710">
        <v>4.0741708000000001E-2</v>
      </c>
      <c r="C710">
        <v>0.147588686</v>
      </c>
      <c r="D710">
        <v>0.314378932</v>
      </c>
      <c r="E710">
        <v>0.52385637399999996</v>
      </c>
      <c r="F710">
        <v>0.75837074500000001</v>
      </c>
      <c r="G710">
        <v>1.0030634490000001</v>
      </c>
      <c r="H710">
        <v>1.246640701</v>
      </c>
      <c r="I710">
        <v>1.481165815</v>
      </c>
      <c r="J710">
        <v>1.481165815</v>
      </c>
      <c r="K710">
        <v>1.481165815</v>
      </c>
      <c r="L710">
        <v>1.481165815</v>
      </c>
      <c r="M710">
        <v>1.481165815</v>
      </c>
    </row>
    <row r="711" spans="2:13" x14ac:dyDescent="0.3">
      <c r="B711">
        <v>3.9043161E-2</v>
      </c>
      <c r="C711">
        <v>0.143840992</v>
      </c>
      <c r="D711">
        <v>0.309446477</v>
      </c>
      <c r="E711">
        <v>0.51909840399999996</v>
      </c>
      <c r="F711">
        <v>0.755134003</v>
      </c>
      <c r="G711">
        <v>1.0024483040000001</v>
      </c>
      <c r="H711">
        <v>1.249429694</v>
      </c>
      <c r="I711">
        <v>1.487835799</v>
      </c>
      <c r="J711">
        <v>1.487835799</v>
      </c>
      <c r="K711">
        <v>1.487835799</v>
      </c>
      <c r="L711">
        <v>1.487835799</v>
      </c>
      <c r="M711">
        <v>1.487835799</v>
      </c>
    </row>
    <row r="712" spans="2:13" x14ac:dyDescent="0.3">
      <c r="B712">
        <v>4.1605780000000002E-2</v>
      </c>
      <c r="C712">
        <v>0.13836649600000001</v>
      </c>
      <c r="D712">
        <v>0.28029472700000002</v>
      </c>
      <c r="E712">
        <v>0.45148339799999998</v>
      </c>
      <c r="F712">
        <v>0.63773095000000002</v>
      </c>
      <c r="G712">
        <v>0.82797331399999996</v>
      </c>
      <c r="H712">
        <v>1.0142783900000001</v>
      </c>
      <c r="I712">
        <v>1.1913689380000001</v>
      </c>
      <c r="J712">
        <v>1.1913689380000001</v>
      </c>
      <c r="K712">
        <v>1.1913689380000001</v>
      </c>
      <c r="L712">
        <v>1.1913689380000001</v>
      </c>
      <c r="M712">
        <v>1.1913689380000001</v>
      </c>
    </row>
    <row r="713" spans="2:13" x14ac:dyDescent="0.3">
      <c r="B713">
        <v>4.4185250000000002E-2</v>
      </c>
      <c r="C713">
        <v>0.15620625899999999</v>
      </c>
      <c r="D713">
        <v>0.3280016</v>
      </c>
      <c r="E713">
        <v>0.54129332200000002</v>
      </c>
      <c r="F713">
        <v>0.77813956299999998</v>
      </c>
      <c r="G713">
        <v>1.0237715199999999</v>
      </c>
      <c r="H713">
        <v>1.2671467590000001</v>
      </c>
      <c r="I713">
        <v>1.5006200119999999</v>
      </c>
      <c r="J713">
        <v>1.5006200119999999</v>
      </c>
      <c r="K713">
        <v>1.5006200119999999</v>
      </c>
      <c r="L713">
        <v>1.5006200119999999</v>
      </c>
      <c r="M713">
        <v>1.5006200119999999</v>
      </c>
    </row>
    <row r="714" spans="2:13" x14ac:dyDescent="0.3">
      <c r="B714">
        <v>4.0340523000000003E-2</v>
      </c>
      <c r="C714">
        <v>0.149337473</v>
      </c>
      <c r="D714">
        <v>0.32218047999999999</v>
      </c>
      <c r="E714">
        <v>0.541492321</v>
      </c>
      <c r="F714">
        <v>0.78880056499999995</v>
      </c>
      <c r="G714">
        <v>1.0482361579999999</v>
      </c>
      <c r="H714">
        <v>1.3075607849999999</v>
      </c>
      <c r="I714">
        <v>1.558062595</v>
      </c>
      <c r="J714">
        <v>1.558062595</v>
      </c>
      <c r="K714">
        <v>1.558062595</v>
      </c>
      <c r="L714">
        <v>1.558062595</v>
      </c>
      <c r="M714">
        <v>1.558062595</v>
      </c>
    </row>
    <row r="715" spans="2:13" x14ac:dyDescent="0.3">
      <c r="B715">
        <v>4.1701779000000001E-2</v>
      </c>
      <c r="C715">
        <v>0.151455697</v>
      </c>
      <c r="D715">
        <v>0.32310397099999999</v>
      </c>
      <c r="E715">
        <v>0.53894479699999998</v>
      </c>
      <c r="F715">
        <v>0.78079086399999997</v>
      </c>
      <c r="G715">
        <v>1.033294865</v>
      </c>
      <c r="H715">
        <v>1.2847713810000001</v>
      </c>
      <c r="I715">
        <v>1.526995812</v>
      </c>
      <c r="J715">
        <v>1.526995812</v>
      </c>
      <c r="K715">
        <v>1.526995812</v>
      </c>
      <c r="L715">
        <v>1.526995812</v>
      </c>
      <c r="M715">
        <v>1.526995812</v>
      </c>
    </row>
    <row r="716" spans="2:13" x14ac:dyDescent="0.3">
      <c r="B716">
        <v>3.3810448999999999E-2</v>
      </c>
      <c r="C716">
        <v>0.13191617899999999</v>
      </c>
      <c r="D716">
        <v>0.29351771799999998</v>
      </c>
      <c r="E716">
        <v>0.50370928100000001</v>
      </c>
      <c r="F716">
        <v>0.74492687899999999</v>
      </c>
      <c r="G716">
        <v>1.001297713</v>
      </c>
      <c r="H716">
        <v>1.2601436690000001</v>
      </c>
      <c r="I716">
        <v>1.5121646419999999</v>
      </c>
      <c r="J716">
        <v>1.5121646419999999</v>
      </c>
      <c r="K716">
        <v>1.5121646419999999</v>
      </c>
      <c r="L716">
        <v>1.5121646419999999</v>
      </c>
      <c r="M716">
        <v>1.5121646419999999</v>
      </c>
    </row>
    <row r="717" spans="2:13" x14ac:dyDescent="0.3">
      <c r="B717">
        <v>3.8483562999999998E-2</v>
      </c>
      <c r="C717">
        <v>0.14476181599999999</v>
      </c>
      <c r="D717">
        <v>0.31525950000000003</v>
      </c>
      <c r="E717">
        <v>0.53323529000000003</v>
      </c>
      <c r="F717">
        <v>0.78035416800000001</v>
      </c>
      <c r="G717">
        <v>1.0406241439999999</v>
      </c>
      <c r="H717">
        <v>1.3015794860000001</v>
      </c>
      <c r="I717">
        <v>1.5542634719999999</v>
      </c>
      <c r="J717">
        <v>1.5542634719999999</v>
      </c>
      <c r="K717">
        <v>1.5542634719999999</v>
      </c>
      <c r="L717">
        <v>1.5542634719999999</v>
      </c>
      <c r="M717">
        <v>1.5542634719999999</v>
      </c>
    </row>
    <row r="718" spans="2:13" x14ac:dyDescent="0.3">
      <c r="B718">
        <v>4.3679181999999997E-2</v>
      </c>
      <c r="C718">
        <v>0.15813185499999999</v>
      </c>
      <c r="D718">
        <v>0.33671443200000001</v>
      </c>
      <c r="E718">
        <v>0.560936675</v>
      </c>
      <c r="F718">
        <v>0.81190622800000001</v>
      </c>
      <c r="G718">
        <v>1.073727994</v>
      </c>
      <c r="H718">
        <v>1.334325384</v>
      </c>
      <c r="I718">
        <v>1.585214763</v>
      </c>
      <c r="J718">
        <v>1.585214763</v>
      </c>
      <c r="K718">
        <v>1.585214763</v>
      </c>
      <c r="L718">
        <v>1.585214763</v>
      </c>
      <c r="M718">
        <v>1.585214763</v>
      </c>
    </row>
    <row r="719" spans="2:13" x14ac:dyDescent="0.3">
      <c r="B719">
        <v>4.1691151000000003E-2</v>
      </c>
      <c r="C719">
        <v>0.15044643899999999</v>
      </c>
      <c r="D719">
        <v>0.319740617</v>
      </c>
      <c r="E719">
        <v>0.53197573399999998</v>
      </c>
      <c r="F719">
        <v>0.76927126499999998</v>
      </c>
      <c r="G719">
        <v>1.0166284839999999</v>
      </c>
      <c r="H719">
        <v>1.262676626</v>
      </c>
      <c r="I719">
        <v>1.499443474</v>
      </c>
      <c r="J719">
        <v>1.499443474</v>
      </c>
      <c r="K719">
        <v>1.499443474</v>
      </c>
      <c r="L719">
        <v>1.499443474</v>
      </c>
      <c r="M719">
        <v>1.499443474</v>
      </c>
    </row>
    <row r="720" spans="2:13" x14ac:dyDescent="0.3">
      <c r="B720">
        <v>3.8679356999999998E-2</v>
      </c>
      <c r="C720">
        <v>0.142033047</v>
      </c>
      <c r="D720">
        <v>0.30496756600000002</v>
      </c>
      <c r="E720">
        <v>0.51091835699999999</v>
      </c>
      <c r="F720">
        <v>0.74253263300000005</v>
      </c>
      <c r="G720">
        <v>0.98501619100000004</v>
      </c>
      <c r="H720">
        <v>1.2270213190000001</v>
      </c>
      <c r="I720">
        <v>1.4605085900000001</v>
      </c>
      <c r="J720">
        <v>1.4605085900000001</v>
      </c>
      <c r="K720">
        <v>1.4605085900000001</v>
      </c>
      <c r="L720">
        <v>1.4605085900000001</v>
      </c>
      <c r="M720">
        <v>1.4605085900000001</v>
      </c>
    </row>
    <row r="721" spans="2:13" x14ac:dyDescent="0.3">
      <c r="B721">
        <v>3.9995840999999997E-2</v>
      </c>
      <c r="C721">
        <v>0.147596697</v>
      </c>
      <c r="D721">
        <v>0.31783732799999997</v>
      </c>
      <c r="E721">
        <v>0.53352687799999998</v>
      </c>
      <c r="F721">
        <v>0.77649516699999999</v>
      </c>
      <c r="G721">
        <v>1.031178929</v>
      </c>
      <c r="H721">
        <v>1.2856008910000001</v>
      </c>
      <c r="I721">
        <v>1.5312507609999999</v>
      </c>
      <c r="J721">
        <v>1.5312507609999999</v>
      </c>
      <c r="K721">
        <v>1.5312507609999999</v>
      </c>
      <c r="L721">
        <v>1.5312507609999999</v>
      </c>
      <c r="M721">
        <v>1.5312507609999999</v>
      </c>
    </row>
    <row r="722" spans="2:13" x14ac:dyDescent="0.3">
      <c r="B722">
        <v>3.8540043000000003E-2</v>
      </c>
      <c r="C722">
        <v>0.147054025</v>
      </c>
      <c r="D722">
        <v>0.32294243299999997</v>
      </c>
      <c r="E722">
        <v>0.54932551299999999</v>
      </c>
      <c r="F722">
        <v>0.80719894999999997</v>
      </c>
      <c r="G722">
        <v>1.079758539</v>
      </c>
      <c r="H722">
        <v>1.3537803500000001</v>
      </c>
      <c r="I722">
        <v>1.6196850330000001</v>
      </c>
      <c r="J722">
        <v>1.6196850330000001</v>
      </c>
      <c r="K722">
        <v>1.6196850330000001</v>
      </c>
      <c r="L722">
        <v>1.6196850330000001</v>
      </c>
      <c r="M722">
        <v>1.6196850330000001</v>
      </c>
    </row>
    <row r="723" spans="2:13" x14ac:dyDescent="0.3">
      <c r="B723">
        <v>3.6160836000000002E-2</v>
      </c>
      <c r="C723">
        <v>0.146986695</v>
      </c>
      <c r="D723">
        <v>0.33501688800000001</v>
      </c>
      <c r="E723">
        <v>0.58434661300000001</v>
      </c>
      <c r="F723">
        <v>0.87441591100000005</v>
      </c>
      <c r="G723">
        <v>1.1858590550000001</v>
      </c>
      <c r="H723">
        <v>1.5027782869999999</v>
      </c>
      <c r="I723">
        <v>1.8132457529999999</v>
      </c>
      <c r="J723">
        <v>1.8132457529999999</v>
      </c>
      <c r="K723">
        <v>1.8132457529999999</v>
      </c>
      <c r="L723">
        <v>1.8132457529999999</v>
      </c>
      <c r="M723">
        <v>1.8132457529999999</v>
      </c>
    </row>
    <row r="724" spans="2:13" x14ac:dyDescent="0.3">
      <c r="B724">
        <v>3.8463741000000003E-2</v>
      </c>
      <c r="C724">
        <v>0.14566931599999999</v>
      </c>
      <c r="D724">
        <v>0.31849902400000002</v>
      </c>
      <c r="E724">
        <v>0.54016225200000001</v>
      </c>
      <c r="F724">
        <v>0.79202972000000005</v>
      </c>
      <c r="G724">
        <v>1.0577471629999999</v>
      </c>
      <c r="H724">
        <v>1.324508778</v>
      </c>
      <c r="I724">
        <v>1.5830776419999999</v>
      </c>
      <c r="J724">
        <v>1.5830776419999999</v>
      </c>
      <c r="K724">
        <v>1.5830776419999999</v>
      </c>
      <c r="L724">
        <v>1.5830776419999999</v>
      </c>
      <c r="M724">
        <v>1.5830776419999999</v>
      </c>
    </row>
    <row r="725" spans="2:13" x14ac:dyDescent="0.3">
      <c r="B725">
        <v>3.8131678000000002E-2</v>
      </c>
      <c r="C725">
        <v>0.14463204499999999</v>
      </c>
      <c r="D725">
        <v>0.316514403</v>
      </c>
      <c r="E725">
        <v>0.53712112300000003</v>
      </c>
      <c r="F725">
        <v>0.78791571299999996</v>
      </c>
      <c r="G725">
        <v>1.0526014960000001</v>
      </c>
      <c r="H725">
        <v>1.318404779</v>
      </c>
      <c r="I725">
        <v>1.5761037520000001</v>
      </c>
      <c r="J725">
        <v>1.5761037520000001</v>
      </c>
      <c r="K725">
        <v>1.5761037520000001</v>
      </c>
      <c r="L725">
        <v>1.5761037520000001</v>
      </c>
      <c r="M725">
        <v>1.5761037520000001</v>
      </c>
    </row>
    <row r="726" spans="2:13" x14ac:dyDescent="0.3">
      <c r="B726">
        <v>4.4609358000000002E-2</v>
      </c>
      <c r="C726">
        <v>0.15177953599999999</v>
      </c>
      <c r="D726">
        <v>0.31161543200000003</v>
      </c>
      <c r="E726">
        <v>0.50649722200000002</v>
      </c>
      <c r="F726">
        <v>0.72014684200000001</v>
      </c>
      <c r="G726">
        <v>0.939621331</v>
      </c>
      <c r="H726">
        <v>1.1554932579999999</v>
      </c>
      <c r="I726">
        <v>1.3613934190000001</v>
      </c>
      <c r="J726">
        <v>1.3613934190000001</v>
      </c>
      <c r="K726">
        <v>1.3613934190000001</v>
      </c>
      <c r="L726">
        <v>1.3613934190000001</v>
      </c>
      <c r="M726">
        <v>1.3613934190000001</v>
      </c>
    </row>
    <row r="727" spans="2:13" x14ac:dyDescent="0.3">
      <c r="B727">
        <v>4.0004442000000001E-2</v>
      </c>
      <c r="C727">
        <v>0.14044580100000001</v>
      </c>
      <c r="D727">
        <v>0.29370531799999999</v>
      </c>
      <c r="E727">
        <v>0.48335950599999999</v>
      </c>
      <c r="F727">
        <v>0.69346880600000005</v>
      </c>
      <c r="G727">
        <v>0.91099554000000005</v>
      </c>
      <c r="H727">
        <v>1.1262374719999999</v>
      </c>
      <c r="I727">
        <v>1.3325063210000001</v>
      </c>
      <c r="J727">
        <v>1.3325063210000001</v>
      </c>
      <c r="K727">
        <v>1.3325063210000001</v>
      </c>
      <c r="L727">
        <v>1.3325063210000001</v>
      </c>
      <c r="M727">
        <v>1.3325063210000001</v>
      </c>
    </row>
    <row r="728" spans="2:13" x14ac:dyDescent="0.3">
      <c r="B728">
        <v>3.7266760000000003E-2</v>
      </c>
      <c r="C728">
        <v>0.145595534</v>
      </c>
      <c r="D728">
        <v>0.32420866799999998</v>
      </c>
      <c r="E728">
        <v>0.55667286699999996</v>
      </c>
      <c r="F728">
        <v>0.82356947700000005</v>
      </c>
      <c r="G728">
        <v>1.10732645</v>
      </c>
      <c r="H728">
        <v>1.393895925</v>
      </c>
      <c r="I728">
        <v>1.6729653390000001</v>
      </c>
      <c r="J728">
        <v>1.6729653390000001</v>
      </c>
      <c r="K728">
        <v>1.6729653390000001</v>
      </c>
      <c r="L728">
        <v>1.6729653390000001</v>
      </c>
      <c r="M728">
        <v>1.6729653390000001</v>
      </c>
    </row>
    <row r="729" spans="2:13" x14ac:dyDescent="0.3">
      <c r="B729">
        <v>3.4755047999999997E-2</v>
      </c>
      <c r="C729">
        <v>0.14507810199999999</v>
      </c>
      <c r="D729">
        <v>0.33587096100000002</v>
      </c>
      <c r="E729">
        <v>0.59204662699999999</v>
      </c>
      <c r="F729">
        <v>0.89273276199999996</v>
      </c>
      <c r="G729">
        <v>1.2177118680000001</v>
      </c>
      <c r="H729">
        <v>1.5500872059999999</v>
      </c>
      <c r="I729">
        <v>1.87699839</v>
      </c>
      <c r="J729">
        <v>1.87699839</v>
      </c>
      <c r="K729">
        <v>1.87699839</v>
      </c>
      <c r="L729">
        <v>1.87699839</v>
      </c>
      <c r="M729">
        <v>1.87699839</v>
      </c>
    </row>
    <row r="730" spans="2:13" x14ac:dyDescent="0.3">
      <c r="B730">
        <v>3.3171725999999999E-2</v>
      </c>
      <c r="C730">
        <v>0.13931574799999999</v>
      </c>
      <c r="D730">
        <v>0.32368793499999998</v>
      </c>
      <c r="E730">
        <v>0.57195319300000003</v>
      </c>
      <c r="F730">
        <v>0.86394715399999999</v>
      </c>
      <c r="G730">
        <v>1.18000967</v>
      </c>
      <c r="H730">
        <v>1.503641886</v>
      </c>
      <c r="I730">
        <v>1.8222452360000001</v>
      </c>
      <c r="J730">
        <v>1.8222452360000001</v>
      </c>
      <c r="K730">
        <v>1.8222452360000001</v>
      </c>
      <c r="L730">
        <v>1.8222452360000001</v>
      </c>
      <c r="M730">
        <v>1.8222452360000001</v>
      </c>
    </row>
    <row r="731" spans="2:13" x14ac:dyDescent="0.3">
      <c r="B731">
        <v>3.5754379000000003E-2</v>
      </c>
      <c r="C731">
        <v>0.14505094700000001</v>
      </c>
      <c r="D731">
        <v>0.33022574700000001</v>
      </c>
      <c r="E731">
        <v>0.57554364899999999</v>
      </c>
      <c r="F731">
        <v>0.86075982200000001</v>
      </c>
      <c r="G731">
        <v>1.1668438109999999</v>
      </c>
      <c r="H731">
        <v>1.478193549</v>
      </c>
      <c r="I731">
        <v>1.783115456</v>
      </c>
      <c r="J731">
        <v>1.783115456</v>
      </c>
      <c r="K731">
        <v>1.783115456</v>
      </c>
      <c r="L731">
        <v>1.783115456</v>
      </c>
      <c r="M731">
        <v>1.783115456</v>
      </c>
    </row>
    <row r="732" spans="2:13" x14ac:dyDescent="0.3">
      <c r="B732">
        <v>3.9690022999999998E-2</v>
      </c>
      <c r="C732">
        <v>0.15385612400000001</v>
      </c>
      <c r="D732">
        <v>0.34103433399999999</v>
      </c>
      <c r="E732">
        <v>0.583750887</v>
      </c>
      <c r="F732">
        <v>0.86169296500000003</v>
      </c>
      <c r="G732">
        <v>1.1566203989999999</v>
      </c>
      <c r="H732">
        <v>1.4540270159999999</v>
      </c>
      <c r="I732">
        <v>1.7433102659999999</v>
      </c>
      <c r="J732">
        <v>1.7433102659999999</v>
      </c>
      <c r="K732">
        <v>1.7433102659999999</v>
      </c>
      <c r="L732">
        <v>1.7433102659999999</v>
      </c>
      <c r="M732">
        <v>1.7433102659999999</v>
      </c>
    </row>
    <row r="733" spans="2:13" x14ac:dyDescent="0.3">
      <c r="B733">
        <v>3.7627649999999999E-2</v>
      </c>
      <c r="C733">
        <v>0.148561322</v>
      </c>
      <c r="D733">
        <v>0.33286516900000002</v>
      </c>
      <c r="E733">
        <v>0.57392821999999999</v>
      </c>
      <c r="F733">
        <v>0.85167108499999999</v>
      </c>
      <c r="G733">
        <v>1.147732456</v>
      </c>
      <c r="H733">
        <v>1.447329962</v>
      </c>
      <c r="I733">
        <v>1.7395481580000001</v>
      </c>
      <c r="J733">
        <v>1.7395481580000001</v>
      </c>
      <c r="K733">
        <v>1.7395481580000001</v>
      </c>
      <c r="L733">
        <v>1.7395481580000001</v>
      </c>
      <c r="M733">
        <v>1.7395481580000001</v>
      </c>
    </row>
    <row r="734" spans="2:13" x14ac:dyDescent="0.3">
      <c r="B734">
        <v>3.6986724999999998E-2</v>
      </c>
      <c r="C734">
        <v>0.14998609700000001</v>
      </c>
      <c r="D734">
        <v>0.34137520999999998</v>
      </c>
      <c r="E734">
        <v>0.59487463299999999</v>
      </c>
      <c r="F734">
        <v>0.88956083699999999</v>
      </c>
      <c r="G734">
        <v>1.205774076</v>
      </c>
      <c r="H734">
        <v>1.5274009989999999</v>
      </c>
      <c r="I734">
        <v>1.842367638</v>
      </c>
      <c r="J734">
        <v>1.842367638</v>
      </c>
      <c r="K734">
        <v>1.842367638</v>
      </c>
      <c r="L734">
        <v>1.842367638</v>
      </c>
      <c r="M734">
        <v>1.842367638</v>
      </c>
    </row>
    <row r="735" spans="2:13" x14ac:dyDescent="0.3">
      <c r="B735">
        <v>3.7500126000000002E-2</v>
      </c>
      <c r="C735">
        <v>0.152430647</v>
      </c>
      <c r="D735">
        <v>0.347424921</v>
      </c>
      <c r="E735">
        <v>0.60598907999999996</v>
      </c>
      <c r="F735">
        <v>0.90680168500000002</v>
      </c>
      <c r="G735">
        <v>1.2297797610000001</v>
      </c>
      <c r="H735">
        <v>1.558436742</v>
      </c>
      <c r="I735">
        <v>1.8804030030000001</v>
      </c>
      <c r="J735">
        <v>1.8804030030000001</v>
      </c>
      <c r="K735">
        <v>1.8804030030000001</v>
      </c>
      <c r="L735">
        <v>1.8804030030000001</v>
      </c>
      <c r="M735">
        <v>1.8804030030000001</v>
      </c>
    </row>
    <row r="736" spans="2:13" x14ac:dyDescent="0.3">
      <c r="B736">
        <v>3.7671760999999998E-2</v>
      </c>
      <c r="C736">
        <v>0.149353193</v>
      </c>
      <c r="D736">
        <v>0.33545518099999999</v>
      </c>
      <c r="E736">
        <v>0.57934565800000004</v>
      </c>
      <c r="F736">
        <v>0.86073489400000003</v>
      </c>
      <c r="G736">
        <v>1.1609919500000001</v>
      </c>
      <c r="H736">
        <v>1.465075793</v>
      </c>
      <c r="I736">
        <v>1.761854504</v>
      </c>
      <c r="J736">
        <v>1.761854504</v>
      </c>
      <c r="K736">
        <v>1.761854504</v>
      </c>
      <c r="L736">
        <v>1.761854504</v>
      </c>
      <c r="M736">
        <v>1.761854504</v>
      </c>
    </row>
    <row r="737" spans="1:13" x14ac:dyDescent="0.3">
      <c r="B737">
        <v>3.5735346000000001E-2</v>
      </c>
      <c r="C737">
        <v>0.14615255799999999</v>
      </c>
      <c r="D737">
        <v>0.33432046199999998</v>
      </c>
      <c r="E737">
        <v>0.58455518799999995</v>
      </c>
      <c r="F737">
        <v>0.87627437900000005</v>
      </c>
      <c r="G737">
        <v>1.1899670959999999</v>
      </c>
      <c r="H737">
        <v>1.5095501309999999</v>
      </c>
      <c r="I737">
        <v>1.822916218</v>
      </c>
      <c r="J737">
        <v>1.822916218</v>
      </c>
      <c r="K737">
        <v>1.822916218</v>
      </c>
      <c r="L737">
        <v>1.822916218</v>
      </c>
      <c r="M737">
        <v>1.822916218</v>
      </c>
    </row>
    <row r="738" spans="1:13" x14ac:dyDescent="0.3">
      <c r="B738">
        <v>3.7638178000000001E-2</v>
      </c>
      <c r="C738">
        <v>0.149597279</v>
      </c>
      <c r="D738">
        <v>0.336502154</v>
      </c>
      <c r="E738">
        <v>0.58173619200000004</v>
      </c>
      <c r="F738">
        <v>0.864913928</v>
      </c>
      <c r="G738">
        <v>1.1672688849999999</v>
      </c>
      <c r="H738">
        <v>1.473625014</v>
      </c>
      <c r="I738">
        <v>1.7727348249999999</v>
      </c>
      <c r="J738">
        <v>1.7727348249999999</v>
      </c>
      <c r="K738">
        <v>1.7727348249999999</v>
      </c>
      <c r="L738">
        <v>1.7727348249999999</v>
      </c>
      <c r="M738">
        <v>1.7727348249999999</v>
      </c>
    </row>
    <row r="739" spans="1:13" x14ac:dyDescent="0.3">
      <c r="B739">
        <v>3.8719415E-2</v>
      </c>
      <c r="C739">
        <v>0.149786475</v>
      </c>
      <c r="D739">
        <v>0.33161433499999998</v>
      </c>
      <c r="E739">
        <v>0.56716554100000005</v>
      </c>
      <c r="F739">
        <v>0.83671805200000005</v>
      </c>
      <c r="G739">
        <v>1.122597748</v>
      </c>
      <c r="H739">
        <v>1.4107678210000001</v>
      </c>
      <c r="I739">
        <v>1.6909805790000001</v>
      </c>
      <c r="J739">
        <v>1.6909805790000001</v>
      </c>
      <c r="K739">
        <v>1.6909805790000001</v>
      </c>
      <c r="L739">
        <v>1.6909805790000001</v>
      </c>
      <c r="M739">
        <v>1.6909805790000001</v>
      </c>
    </row>
    <row r="740" spans="1:13" x14ac:dyDescent="0.3">
      <c r="B740">
        <v>3.0920029000000002E-2</v>
      </c>
      <c r="C740">
        <v>0.14286040699999999</v>
      </c>
      <c r="D740">
        <v>0.35106100699999998</v>
      </c>
      <c r="E740">
        <v>0.64425175499999998</v>
      </c>
      <c r="F740">
        <v>1.0002136159999999</v>
      </c>
      <c r="G740">
        <v>1.394742508</v>
      </c>
      <c r="H740">
        <v>1.806141368</v>
      </c>
      <c r="I740">
        <v>2.2169899119999998</v>
      </c>
      <c r="J740">
        <v>2.2169899119999998</v>
      </c>
      <c r="K740">
        <v>2.2169899119999998</v>
      </c>
      <c r="L740">
        <v>2.2169899119999998</v>
      </c>
      <c r="M740">
        <v>2.2169899119999998</v>
      </c>
    </row>
    <row r="741" spans="1:13" x14ac:dyDescent="0.3">
      <c r="B741">
        <v>3.2401172999999998E-2</v>
      </c>
      <c r="C741">
        <v>0.14475949399999999</v>
      </c>
      <c r="D741">
        <v>0.348778105</v>
      </c>
      <c r="E741">
        <v>0.63159131300000004</v>
      </c>
      <c r="F741">
        <v>0.97113845300000001</v>
      </c>
      <c r="G741">
        <v>1.344354053</v>
      </c>
      <c r="H741">
        <v>1.7310434240000001</v>
      </c>
      <c r="I741">
        <v>2.1152740749999999</v>
      </c>
      <c r="J741">
        <v>2.1152740749999999</v>
      </c>
      <c r="K741">
        <v>2.1152740749999999</v>
      </c>
      <c r="L741">
        <v>2.1152740749999999</v>
      </c>
      <c r="M741">
        <v>2.1152740749999999</v>
      </c>
    </row>
    <row r="742" spans="1:13" s="3" customFormat="1" x14ac:dyDescent="0.3">
      <c r="A742" s="2"/>
      <c r="B742" s="3" t="s">
        <v>0</v>
      </c>
      <c r="C742" s="3" t="s">
        <v>17</v>
      </c>
      <c r="D742" s="3" t="s">
        <v>10</v>
      </c>
      <c r="E742" s="3">
        <v>6</v>
      </c>
      <c r="F742" s="3" t="s">
        <v>28</v>
      </c>
    </row>
    <row r="743" spans="1:13" x14ac:dyDescent="0.3">
      <c r="B743">
        <v>4.4695039999999998E-2</v>
      </c>
      <c r="C743">
        <v>0.17123924099999999</v>
      </c>
      <c r="D743">
        <v>0.37696127200000001</v>
      </c>
      <c r="E743">
        <v>0.64225458099999999</v>
      </c>
      <c r="F743">
        <v>0.944864237</v>
      </c>
      <c r="G743">
        <v>1.265033466</v>
      </c>
      <c r="H743">
        <v>1.5871722930000001</v>
      </c>
      <c r="I743">
        <v>1.899961107</v>
      </c>
      <c r="J743">
        <v>1.899961107</v>
      </c>
      <c r="K743">
        <v>1.899961107</v>
      </c>
      <c r="L743">
        <v>1.899961107</v>
      </c>
      <c r="M743">
        <v>1.899961107</v>
      </c>
    </row>
    <row r="744" spans="1:13" x14ac:dyDescent="0.3">
      <c r="B744">
        <v>4.4719691999999998E-2</v>
      </c>
      <c r="C744">
        <v>0.17135001499999999</v>
      </c>
      <c r="D744">
        <v>0.37722623900000002</v>
      </c>
      <c r="E744">
        <v>0.642730315</v>
      </c>
      <c r="F744">
        <v>0.94559001600000003</v>
      </c>
      <c r="G744">
        <v>1.266031382</v>
      </c>
      <c r="H744">
        <v>1.588449886</v>
      </c>
      <c r="I744">
        <v>1.9015147400000001</v>
      </c>
      <c r="J744">
        <v>1.9015147400000001</v>
      </c>
      <c r="K744">
        <v>1.9015147400000001</v>
      </c>
      <c r="L744">
        <v>1.9015147400000001</v>
      </c>
      <c r="M744">
        <v>1.9015147400000001</v>
      </c>
    </row>
    <row r="745" spans="1:13" x14ac:dyDescent="0.3">
      <c r="B745">
        <v>2.9912848999999998E-2</v>
      </c>
      <c r="C745">
        <v>0.129512034</v>
      </c>
      <c r="D745">
        <v>0.30633937</v>
      </c>
      <c r="E745">
        <v>0.54787463999999997</v>
      </c>
      <c r="F745">
        <v>0.83484832799999997</v>
      </c>
      <c r="G745">
        <v>1.147831354</v>
      </c>
      <c r="H745">
        <v>1.4701773140000001</v>
      </c>
      <c r="I745">
        <v>1.788967937</v>
      </c>
      <c r="J745">
        <v>1.788967937</v>
      </c>
      <c r="K745">
        <v>1.788967937</v>
      </c>
      <c r="L745">
        <v>1.788967937</v>
      </c>
      <c r="M745">
        <v>1.788967937</v>
      </c>
    </row>
    <row r="746" spans="1:13" x14ac:dyDescent="0.3">
      <c r="B746">
        <v>3.7401855999999997E-2</v>
      </c>
      <c r="C746">
        <v>0.147325543</v>
      </c>
      <c r="D746">
        <v>0.32964394499999999</v>
      </c>
      <c r="E746">
        <v>0.56784809800000002</v>
      </c>
      <c r="F746">
        <v>0.84208344499999999</v>
      </c>
      <c r="G746">
        <v>1.134236579</v>
      </c>
      <c r="H746">
        <v>1.429747428</v>
      </c>
      <c r="I746">
        <v>1.7178785889999999</v>
      </c>
      <c r="J746">
        <v>1.7178785889999999</v>
      </c>
      <c r="K746">
        <v>1.7178785889999999</v>
      </c>
      <c r="L746">
        <v>1.7178785889999999</v>
      </c>
      <c r="M746">
        <v>1.7178785889999999</v>
      </c>
    </row>
    <row r="747" spans="1:13" x14ac:dyDescent="0.3">
      <c r="B747">
        <v>3.7744558999999997E-2</v>
      </c>
      <c r="C747">
        <v>0.14671946699999999</v>
      </c>
      <c r="D747">
        <v>0.32574367199999998</v>
      </c>
      <c r="E747">
        <v>0.55818923300000001</v>
      </c>
      <c r="F747">
        <v>0.82461519900000002</v>
      </c>
      <c r="G747">
        <v>1.1075168129999999</v>
      </c>
      <c r="H747">
        <v>1.3929470850000001</v>
      </c>
      <c r="I747">
        <v>1.670696363</v>
      </c>
      <c r="J747">
        <v>1.670696363</v>
      </c>
      <c r="K747">
        <v>1.670696363</v>
      </c>
      <c r="L747">
        <v>1.670696363</v>
      </c>
      <c r="M747">
        <v>1.670696363</v>
      </c>
    </row>
    <row r="748" spans="1:13" x14ac:dyDescent="0.3">
      <c r="B748">
        <v>3.3520037000000003E-2</v>
      </c>
      <c r="C748">
        <v>0.13604482300000001</v>
      </c>
      <c r="D748">
        <v>0.309800252</v>
      </c>
      <c r="E748">
        <v>0.54003631699999999</v>
      </c>
      <c r="F748">
        <v>0.80775602300000005</v>
      </c>
      <c r="G748">
        <v>1.095093994</v>
      </c>
      <c r="H748">
        <v>1.3873991379999999</v>
      </c>
      <c r="I748">
        <v>1.6736880599999999</v>
      </c>
      <c r="J748">
        <v>1.6736880599999999</v>
      </c>
      <c r="K748">
        <v>1.6736880599999999</v>
      </c>
      <c r="L748">
        <v>1.6736880599999999</v>
      </c>
      <c r="M748">
        <v>1.6736880599999999</v>
      </c>
    </row>
    <row r="749" spans="1:13" x14ac:dyDescent="0.3">
      <c r="B749">
        <v>4.4002488999999999E-2</v>
      </c>
      <c r="C749">
        <v>0.15961377199999999</v>
      </c>
      <c r="D749">
        <v>0.34026011</v>
      </c>
      <c r="E749">
        <v>0.56728282900000004</v>
      </c>
      <c r="F749">
        <v>0.82155278700000001</v>
      </c>
      <c r="G749">
        <v>1.086946478</v>
      </c>
      <c r="H749">
        <v>1.351197687</v>
      </c>
      <c r="I749">
        <v>1.6056794489999999</v>
      </c>
      <c r="J749">
        <v>1.6056794489999999</v>
      </c>
      <c r="K749">
        <v>1.6056794489999999</v>
      </c>
      <c r="L749">
        <v>1.6056794489999999</v>
      </c>
      <c r="M749">
        <v>1.6056794489999999</v>
      </c>
    </row>
    <row r="750" spans="1:13" x14ac:dyDescent="0.3">
      <c r="B750">
        <v>3.2350298E-2</v>
      </c>
      <c r="C750">
        <v>0.129835641</v>
      </c>
      <c r="D750">
        <v>0.29372268499999998</v>
      </c>
      <c r="E750">
        <v>0.50974150200000001</v>
      </c>
      <c r="F750">
        <v>0.75999344999999996</v>
      </c>
      <c r="G750">
        <v>1.0278382770000001</v>
      </c>
      <c r="H750">
        <v>1.299731596</v>
      </c>
      <c r="I750">
        <v>1.565581484</v>
      </c>
      <c r="J750">
        <v>1.565581484</v>
      </c>
      <c r="K750">
        <v>1.565581484</v>
      </c>
      <c r="L750">
        <v>1.565581484</v>
      </c>
      <c r="M750">
        <v>1.565581484</v>
      </c>
    </row>
    <row r="751" spans="1:13" x14ac:dyDescent="0.3">
      <c r="B751">
        <v>3.1656032000000001E-2</v>
      </c>
      <c r="C751">
        <v>0.12928384200000001</v>
      </c>
      <c r="D751">
        <v>0.29548549600000001</v>
      </c>
      <c r="E751">
        <v>0.51635990600000004</v>
      </c>
      <c r="F751">
        <v>0.77372872100000001</v>
      </c>
      <c r="G751">
        <v>1.0503854960000001</v>
      </c>
      <c r="H751">
        <v>1.3321602720000001</v>
      </c>
      <c r="I751">
        <v>1.6083943080000001</v>
      </c>
      <c r="J751">
        <v>1.6083943080000001</v>
      </c>
      <c r="K751">
        <v>1.6083943080000001</v>
      </c>
      <c r="L751">
        <v>1.6083943080000001</v>
      </c>
      <c r="M751">
        <v>1.6083943080000001</v>
      </c>
    </row>
    <row r="752" spans="1:13" x14ac:dyDescent="0.3">
      <c r="B752">
        <v>3.6144229E-2</v>
      </c>
      <c r="C752">
        <v>0.13832704000000001</v>
      </c>
      <c r="D752">
        <v>0.30431333300000002</v>
      </c>
      <c r="E752">
        <v>0.51825403400000003</v>
      </c>
      <c r="F752">
        <v>0.76219856699999999</v>
      </c>
      <c r="G752">
        <v>1.020228269</v>
      </c>
      <c r="H752">
        <v>1.2797909810000001</v>
      </c>
      <c r="I752">
        <v>1.53177846</v>
      </c>
      <c r="J752">
        <v>1.53177846</v>
      </c>
      <c r="K752">
        <v>1.53177846</v>
      </c>
      <c r="L752">
        <v>1.53177846</v>
      </c>
      <c r="M752">
        <v>1.53177846</v>
      </c>
    </row>
    <row r="753" spans="2:13" x14ac:dyDescent="0.3">
      <c r="B753">
        <v>3.5620952999999997E-2</v>
      </c>
      <c r="C753">
        <v>0.13567654400000001</v>
      </c>
      <c r="D753">
        <v>0.29764820800000003</v>
      </c>
      <c r="E753">
        <v>0.50594611099999998</v>
      </c>
      <c r="F753">
        <v>0.743079135</v>
      </c>
      <c r="G753">
        <v>0.99360741100000005</v>
      </c>
      <c r="H753">
        <v>1.2453949369999999</v>
      </c>
      <c r="I753">
        <v>1.489659278</v>
      </c>
      <c r="J753">
        <v>1.489659278</v>
      </c>
      <c r="K753">
        <v>1.489659278</v>
      </c>
      <c r="L753">
        <v>1.489659278</v>
      </c>
      <c r="M753">
        <v>1.489659278</v>
      </c>
    </row>
    <row r="754" spans="2:13" x14ac:dyDescent="0.3">
      <c r="B754">
        <v>4.0741708000000001E-2</v>
      </c>
      <c r="C754">
        <v>0.147588686</v>
      </c>
      <c r="D754">
        <v>0.314378932</v>
      </c>
      <c r="E754">
        <v>0.52385637399999996</v>
      </c>
      <c r="F754">
        <v>0.75837074500000001</v>
      </c>
      <c r="G754">
        <v>1.0030634490000001</v>
      </c>
      <c r="H754">
        <v>1.246640701</v>
      </c>
      <c r="I754">
        <v>1.481165815</v>
      </c>
      <c r="J754">
        <v>1.481165815</v>
      </c>
      <c r="K754">
        <v>1.481165815</v>
      </c>
      <c r="L754">
        <v>1.481165815</v>
      </c>
      <c r="M754">
        <v>1.481165815</v>
      </c>
    </row>
    <row r="755" spans="2:13" x14ac:dyDescent="0.3">
      <c r="B755">
        <v>3.9043161E-2</v>
      </c>
      <c r="C755">
        <v>0.143840992</v>
      </c>
      <c r="D755">
        <v>0.309446477</v>
      </c>
      <c r="E755">
        <v>0.51909840399999996</v>
      </c>
      <c r="F755">
        <v>0.755134003</v>
      </c>
      <c r="G755">
        <v>1.0024483040000001</v>
      </c>
      <c r="H755">
        <v>1.249429694</v>
      </c>
      <c r="I755">
        <v>1.487835799</v>
      </c>
      <c r="J755">
        <v>1.487835799</v>
      </c>
      <c r="K755">
        <v>1.487835799</v>
      </c>
      <c r="L755">
        <v>1.487835799</v>
      </c>
      <c r="M755">
        <v>1.487835799</v>
      </c>
    </row>
    <row r="756" spans="2:13" x14ac:dyDescent="0.3">
      <c r="B756">
        <v>4.1605780000000002E-2</v>
      </c>
      <c r="C756">
        <v>0.13836649600000001</v>
      </c>
      <c r="D756">
        <v>0.28029472700000002</v>
      </c>
      <c r="E756">
        <v>0.45148339799999998</v>
      </c>
      <c r="F756">
        <v>0.63773095000000002</v>
      </c>
      <c r="G756">
        <v>0.82797331399999996</v>
      </c>
      <c r="H756">
        <v>1.0142783900000001</v>
      </c>
      <c r="I756">
        <v>1.1913689380000001</v>
      </c>
      <c r="J756">
        <v>1.1913689380000001</v>
      </c>
      <c r="K756">
        <v>1.1913689380000001</v>
      </c>
      <c r="L756">
        <v>1.1913689380000001</v>
      </c>
      <c r="M756">
        <v>1.1913689380000001</v>
      </c>
    </row>
    <row r="757" spans="2:13" x14ac:dyDescent="0.3">
      <c r="B757">
        <v>4.4185250000000002E-2</v>
      </c>
      <c r="C757">
        <v>0.15620625899999999</v>
      </c>
      <c r="D757">
        <v>0.3280016</v>
      </c>
      <c r="E757">
        <v>0.54129332200000002</v>
      </c>
      <c r="F757">
        <v>0.77813956299999998</v>
      </c>
      <c r="G757">
        <v>1.0237715199999999</v>
      </c>
      <c r="H757">
        <v>1.2671467590000001</v>
      </c>
      <c r="I757">
        <v>1.5006200119999999</v>
      </c>
      <c r="J757">
        <v>1.5006200119999999</v>
      </c>
      <c r="K757">
        <v>1.5006200119999999</v>
      </c>
      <c r="L757">
        <v>1.5006200119999999</v>
      </c>
      <c r="M757">
        <v>1.5006200119999999</v>
      </c>
    </row>
    <row r="758" spans="2:13" x14ac:dyDescent="0.3">
      <c r="B758">
        <v>4.0340523000000003E-2</v>
      </c>
      <c r="C758">
        <v>0.149337473</v>
      </c>
      <c r="D758">
        <v>0.32218047999999999</v>
      </c>
      <c r="E758">
        <v>0.541492321</v>
      </c>
      <c r="F758">
        <v>0.78880056499999995</v>
      </c>
      <c r="G758">
        <v>1.0482361579999999</v>
      </c>
      <c r="H758">
        <v>1.3075607849999999</v>
      </c>
      <c r="I758">
        <v>1.558062595</v>
      </c>
      <c r="J758">
        <v>1.558062595</v>
      </c>
      <c r="K758">
        <v>1.558062595</v>
      </c>
      <c r="L758">
        <v>1.558062595</v>
      </c>
      <c r="M758">
        <v>1.558062595</v>
      </c>
    </row>
    <row r="759" spans="2:13" x14ac:dyDescent="0.3">
      <c r="B759">
        <v>4.1701779000000001E-2</v>
      </c>
      <c r="C759">
        <v>0.151455697</v>
      </c>
      <c r="D759">
        <v>0.32310397099999999</v>
      </c>
      <c r="E759">
        <v>0.53894479699999998</v>
      </c>
      <c r="F759">
        <v>0.78079086399999997</v>
      </c>
      <c r="G759">
        <v>1.033294865</v>
      </c>
      <c r="H759">
        <v>1.2847713810000001</v>
      </c>
      <c r="I759">
        <v>1.526995812</v>
      </c>
      <c r="J759">
        <v>1.526995812</v>
      </c>
      <c r="K759">
        <v>1.526995812</v>
      </c>
      <c r="L759">
        <v>1.526995812</v>
      </c>
      <c r="M759">
        <v>1.526995812</v>
      </c>
    </row>
    <row r="760" spans="2:13" x14ac:dyDescent="0.3">
      <c r="B760">
        <v>3.3810448999999999E-2</v>
      </c>
      <c r="C760">
        <v>0.13191617899999999</v>
      </c>
      <c r="D760">
        <v>0.29351771799999998</v>
      </c>
      <c r="E760">
        <v>0.50370928100000001</v>
      </c>
      <c r="F760">
        <v>0.74492687899999999</v>
      </c>
      <c r="G760">
        <v>1.001297713</v>
      </c>
      <c r="H760">
        <v>1.2601436690000001</v>
      </c>
      <c r="I760">
        <v>1.5121646419999999</v>
      </c>
      <c r="J760">
        <v>1.5121646419999999</v>
      </c>
      <c r="K760">
        <v>1.5121646419999999</v>
      </c>
      <c r="L760">
        <v>1.5121646419999999</v>
      </c>
      <c r="M760">
        <v>1.5121646419999999</v>
      </c>
    </row>
    <row r="761" spans="2:13" x14ac:dyDescent="0.3">
      <c r="B761">
        <v>3.8483562999999998E-2</v>
      </c>
      <c r="C761">
        <v>0.14476181599999999</v>
      </c>
      <c r="D761">
        <v>0.31525950000000003</v>
      </c>
      <c r="E761">
        <v>0.53323529000000003</v>
      </c>
      <c r="F761">
        <v>0.78035416800000001</v>
      </c>
      <c r="G761">
        <v>1.0406241439999999</v>
      </c>
      <c r="H761">
        <v>1.3015794860000001</v>
      </c>
      <c r="I761">
        <v>1.5542634719999999</v>
      </c>
      <c r="J761">
        <v>1.5542634719999999</v>
      </c>
      <c r="K761">
        <v>1.5542634719999999</v>
      </c>
      <c r="L761">
        <v>1.5542634719999999</v>
      </c>
      <c r="M761">
        <v>1.5542634719999999</v>
      </c>
    </row>
    <row r="762" spans="2:13" x14ac:dyDescent="0.3">
      <c r="B762">
        <v>4.3679181999999997E-2</v>
      </c>
      <c r="C762">
        <v>0.15813185499999999</v>
      </c>
      <c r="D762">
        <v>0.33671443200000001</v>
      </c>
      <c r="E762">
        <v>0.560936675</v>
      </c>
      <c r="F762">
        <v>0.81190622800000001</v>
      </c>
      <c r="G762">
        <v>1.073727994</v>
      </c>
      <c r="H762">
        <v>1.334325384</v>
      </c>
      <c r="I762">
        <v>1.585214763</v>
      </c>
      <c r="J762">
        <v>1.585214763</v>
      </c>
      <c r="K762">
        <v>1.585214763</v>
      </c>
      <c r="L762">
        <v>1.585214763</v>
      </c>
      <c r="M762">
        <v>1.585214763</v>
      </c>
    </row>
    <row r="763" spans="2:13" x14ac:dyDescent="0.3">
      <c r="B763">
        <v>4.1691151000000003E-2</v>
      </c>
      <c r="C763">
        <v>0.15044643899999999</v>
      </c>
      <c r="D763">
        <v>0.319740617</v>
      </c>
      <c r="E763">
        <v>0.53197573399999998</v>
      </c>
      <c r="F763">
        <v>0.76927126499999998</v>
      </c>
      <c r="G763">
        <v>1.0166284839999999</v>
      </c>
      <c r="H763">
        <v>1.262676626</v>
      </c>
      <c r="I763">
        <v>1.499443474</v>
      </c>
      <c r="J763">
        <v>1.499443474</v>
      </c>
      <c r="K763">
        <v>1.499443474</v>
      </c>
      <c r="L763">
        <v>1.499443474</v>
      </c>
      <c r="M763">
        <v>1.499443474</v>
      </c>
    </row>
    <row r="764" spans="2:13" x14ac:dyDescent="0.3">
      <c r="B764">
        <v>3.8679356999999998E-2</v>
      </c>
      <c r="C764">
        <v>0.142033047</v>
      </c>
      <c r="D764">
        <v>0.30496756600000002</v>
      </c>
      <c r="E764">
        <v>0.51091835699999999</v>
      </c>
      <c r="F764">
        <v>0.74253263300000005</v>
      </c>
      <c r="G764">
        <v>0.98501619100000004</v>
      </c>
      <c r="H764">
        <v>1.2270213190000001</v>
      </c>
      <c r="I764">
        <v>1.4605085900000001</v>
      </c>
      <c r="J764">
        <v>1.4605085900000001</v>
      </c>
      <c r="K764">
        <v>1.4605085900000001</v>
      </c>
      <c r="L764">
        <v>1.4605085900000001</v>
      </c>
      <c r="M764">
        <v>1.4605085900000001</v>
      </c>
    </row>
    <row r="765" spans="2:13" x14ac:dyDescent="0.3">
      <c r="B765">
        <v>3.9995840999999997E-2</v>
      </c>
      <c r="C765">
        <v>0.147596697</v>
      </c>
      <c r="D765">
        <v>0.31783732799999997</v>
      </c>
      <c r="E765">
        <v>0.53352687799999998</v>
      </c>
      <c r="F765">
        <v>0.77649516699999999</v>
      </c>
      <c r="G765">
        <v>1.031178929</v>
      </c>
      <c r="H765">
        <v>1.2856008910000001</v>
      </c>
      <c r="I765">
        <v>1.5312507609999999</v>
      </c>
      <c r="J765">
        <v>1.5312507609999999</v>
      </c>
      <c r="K765">
        <v>1.5312507609999999</v>
      </c>
      <c r="L765">
        <v>1.5312507609999999</v>
      </c>
      <c r="M765">
        <v>1.5312507609999999</v>
      </c>
    </row>
    <row r="766" spans="2:13" x14ac:dyDescent="0.3">
      <c r="B766">
        <v>3.8540043000000003E-2</v>
      </c>
      <c r="C766">
        <v>0.147054025</v>
      </c>
      <c r="D766">
        <v>0.32294243299999997</v>
      </c>
      <c r="E766">
        <v>0.54932551299999999</v>
      </c>
      <c r="F766">
        <v>0.80719894999999997</v>
      </c>
      <c r="G766">
        <v>1.079758539</v>
      </c>
      <c r="H766">
        <v>1.3537803500000001</v>
      </c>
      <c r="I766">
        <v>1.6196850330000001</v>
      </c>
      <c r="J766">
        <v>1.6196850330000001</v>
      </c>
      <c r="K766">
        <v>1.6196850330000001</v>
      </c>
      <c r="L766">
        <v>1.6196850330000001</v>
      </c>
      <c r="M766">
        <v>1.6196850330000001</v>
      </c>
    </row>
    <row r="767" spans="2:13" x14ac:dyDescent="0.3">
      <c r="B767">
        <v>3.6160836000000002E-2</v>
      </c>
      <c r="C767">
        <v>0.146986695</v>
      </c>
      <c r="D767">
        <v>0.33501688800000001</v>
      </c>
      <c r="E767">
        <v>0.58434661300000001</v>
      </c>
      <c r="F767">
        <v>0.87441591100000005</v>
      </c>
      <c r="G767">
        <v>1.1858590550000001</v>
      </c>
      <c r="H767">
        <v>1.5027782869999999</v>
      </c>
      <c r="I767">
        <v>1.8132457529999999</v>
      </c>
      <c r="J767">
        <v>1.8132457529999999</v>
      </c>
      <c r="K767">
        <v>1.8132457529999999</v>
      </c>
      <c r="L767">
        <v>1.8132457529999999</v>
      </c>
      <c r="M767">
        <v>1.8132457529999999</v>
      </c>
    </row>
    <row r="768" spans="2:13" x14ac:dyDescent="0.3">
      <c r="B768">
        <v>3.8463741000000003E-2</v>
      </c>
      <c r="C768">
        <v>0.14566931599999999</v>
      </c>
      <c r="D768">
        <v>0.31849902400000002</v>
      </c>
      <c r="E768">
        <v>0.54016225200000001</v>
      </c>
      <c r="F768">
        <v>0.79202972000000005</v>
      </c>
      <c r="G768">
        <v>1.0577471629999999</v>
      </c>
      <c r="H768">
        <v>1.324508778</v>
      </c>
      <c r="I768">
        <v>1.5830776419999999</v>
      </c>
      <c r="J768">
        <v>1.5830776419999999</v>
      </c>
      <c r="K768">
        <v>1.5830776419999999</v>
      </c>
      <c r="L768">
        <v>1.5830776419999999</v>
      </c>
      <c r="M768">
        <v>1.5830776419999999</v>
      </c>
    </row>
    <row r="769" spans="2:13" x14ac:dyDescent="0.3">
      <c r="B769">
        <v>3.8131678000000002E-2</v>
      </c>
      <c r="C769">
        <v>0.14463204499999999</v>
      </c>
      <c r="D769">
        <v>0.316514403</v>
      </c>
      <c r="E769">
        <v>0.53712112300000003</v>
      </c>
      <c r="F769">
        <v>0.78791571299999996</v>
      </c>
      <c r="G769">
        <v>1.0526014960000001</v>
      </c>
      <c r="H769">
        <v>1.318404779</v>
      </c>
      <c r="I769">
        <v>1.5761037520000001</v>
      </c>
      <c r="J769">
        <v>1.5761037520000001</v>
      </c>
      <c r="K769">
        <v>1.5761037520000001</v>
      </c>
      <c r="L769">
        <v>1.5761037520000001</v>
      </c>
      <c r="M769">
        <v>1.5761037520000001</v>
      </c>
    </row>
    <row r="770" spans="2:13" x14ac:dyDescent="0.3">
      <c r="B770">
        <v>4.4609358000000002E-2</v>
      </c>
      <c r="C770">
        <v>0.15177953599999999</v>
      </c>
      <c r="D770">
        <v>0.31161543200000003</v>
      </c>
      <c r="E770">
        <v>0.50649722200000002</v>
      </c>
      <c r="F770">
        <v>0.72014684200000001</v>
      </c>
      <c r="G770">
        <v>0.939621331</v>
      </c>
      <c r="H770">
        <v>1.1554932579999999</v>
      </c>
      <c r="I770">
        <v>1.3613934190000001</v>
      </c>
      <c r="J770">
        <v>1.3613934190000001</v>
      </c>
      <c r="K770">
        <v>1.3613934190000001</v>
      </c>
      <c r="L770">
        <v>1.3613934190000001</v>
      </c>
      <c r="M770">
        <v>1.3613934190000001</v>
      </c>
    </row>
    <row r="771" spans="2:13" x14ac:dyDescent="0.3">
      <c r="B771">
        <v>4.0004442000000001E-2</v>
      </c>
      <c r="C771">
        <v>0.14044580100000001</v>
      </c>
      <c r="D771">
        <v>0.29370531799999999</v>
      </c>
      <c r="E771">
        <v>0.48335950599999999</v>
      </c>
      <c r="F771">
        <v>0.69346880600000005</v>
      </c>
      <c r="G771">
        <v>0.91099554000000005</v>
      </c>
      <c r="H771">
        <v>1.1262374719999999</v>
      </c>
      <c r="I771">
        <v>1.3325063210000001</v>
      </c>
      <c r="J771">
        <v>1.3325063210000001</v>
      </c>
      <c r="K771">
        <v>1.3325063210000001</v>
      </c>
      <c r="L771">
        <v>1.3325063210000001</v>
      </c>
      <c r="M771">
        <v>1.3325063210000001</v>
      </c>
    </row>
    <row r="772" spans="2:13" x14ac:dyDescent="0.3">
      <c r="B772">
        <v>3.7266760000000003E-2</v>
      </c>
      <c r="C772">
        <v>0.145595534</v>
      </c>
      <c r="D772">
        <v>0.32420866799999998</v>
      </c>
      <c r="E772">
        <v>0.55667286699999996</v>
      </c>
      <c r="F772">
        <v>0.82356947700000005</v>
      </c>
      <c r="G772">
        <v>1.10732645</v>
      </c>
      <c r="H772">
        <v>1.393895925</v>
      </c>
      <c r="I772">
        <v>1.6729653390000001</v>
      </c>
      <c r="J772">
        <v>1.6729653390000001</v>
      </c>
      <c r="K772">
        <v>1.6729653390000001</v>
      </c>
      <c r="L772">
        <v>1.6729653390000001</v>
      </c>
      <c r="M772">
        <v>1.6729653390000001</v>
      </c>
    </row>
    <row r="773" spans="2:13" x14ac:dyDescent="0.3">
      <c r="B773">
        <v>3.4755047999999997E-2</v>
      </c>
      <c r="C773">
        <v>0.14507810199999999</v>
      </c>
      <c r="D773">
        <v>0.33587096100000002</v>
      </c>
      <c r="E773">
        <v>0.59204662699999999</v>
      </c>
      <c r="F773">
        <v>0.89273276199999996</v>
      </c>
      <c r="G773">
        <v>1.2177118680000001</v>
      </c>
      <c r="H773">
        <v>1.5500872059999999</v>
      </c>
      <c r="I773">
        <v>1.87699839</v>
      </c>
      <c r="J773">
        <v>1.87699839</v>
      </c>
      <c r="K773">
        <v>1.87699839</v>
      </c>
      <c r="L773">
        <v>1.87699839</v>
      </c>
      <c r="M773">
        <v>1.87699839</v>
      </c>
    </row>
    <row r="774" spans="2:13" x14ac:dyDescent="0.3">
      <c r="B774">
        <v>3.3171725999999999E-2</v>
      </c>
      <c r="C774">
        <v>0.13931574799999999</v>
      </c>
      <c r="D774">
        <v>0.32368793499999998</v>
      </c>
      <c r="E774">
        <v>0.57195319300000003</v>
      </c>
      <c r="F774">
        <v>0.86394715399999999</v>
      </c>
      <c r="G774">
        <v>1.18000967</v>
      </c>
      <c r="H774">
        <v>1.503641886</v>
      </c>
      <c r="I774">
        <v>1.8222452360000001</v>
      </c>
      <c r="J774">
        <v>1.8222452360000001</v>
      </c>
      <c r="K774">
        <v>1.8222452360000001</v>
      </c>
      <c r="L774">
        <v>1.8222452360000001</v>
      </c>
      <c r="M774">
        <v>1.8222452360000001</v>
      </c>
    </row>
    <row r="775" spans="2:13" x14ac:dyDescent="0.3">
      <c r="B775">
        <v>3.5754379000000003E-2</v>
      </c>
      <c r="C775">
        <v>0.14505094700000001</v>
      </c>
      <c r="D775">
        <v>0.33022574700000001</v>
      </c>
      <c r="E775">
        <v>0.57554364899999999</v>
      </c>
      <c r="F775">
        <v>0.86075982200000001</v>
      </c>
      <c r="G775">
        <v>1.1668438109999999</v>
      </c>
      <c r="H775">
        <v>1.478193549</v>
      </c>
      <c r="I775">
        <v>1.783115456</v>
      </c>
      <c r="J775">
        <v>1.783115456</v>
      </c>
      <c r="K775">
        <v>1.783115456</v>
      </c>
      <c r="L775">
        <v>1.783115456</v>
      </c>
      <c r="M775">
        <v>1.783115456</v>
      </c>
    </row>
    <row r="776" spans="2:13" x14ac:dyDescent="0.3">
      <c r="B776">
        <v>3.9690022999999998E-2</v>
      </c>
      <c r="C776">
        <v>0.15385612400000001</v>
      </c>
      <c r="D776">
        <v>0.34103433399999999</v>
      </c>
      <c r="E776">
        <v>0.583750887</v>
      </c>
      <c r="F776">
        <v>0.86169296500000003</v>
      </c>
      <c r="G776">
        <v>1.1566203989999999</v>
      </c>
      <c r="H776">
        <v>1.4540270159999999</v>
      </c>
      <c r="I776">
        <v>1.7433102659999999</v>
      </c>
      <c r="J776">
        <v>1.7433102659999999</v>
      </c>
      <c r="K776">
        <v>1.7433102659999999</v>
      </c>
      <c r="L776">
        <v>1.7433102659999999</v>
      </c>
      <c r="M776">
        <v>1.7433102659999999</v>
      </c>
    </row>
    <row r="777" spans="2:13" x14ac:dyDescent="0.3">
      <c r="B777">
        <v>3.7627649999999999E-2</v>
      </c>
      <c r="C777">
        <v>0.148561322</v>
      </c>
      <c r="D777">
        <v>0.33286516900000002</v>
      </c>
      <c r="E777">
        <v>0.57392821999999999</v>
      </c>
      <c r="F777">
        <v>0.85167108499999999</v>
      </c>
      <c r="G777">
        <v>1.147732456</v>
      </c>
      <c r="H777">
        <v>1.447329962</v>
      </c>
      <c r="I777">
        <v>1.7395481580000001</v>
      </c>
      <c r="J777">
        <v>1.7395481580000001</v>
      </c>
      <c r="K777">
        <v>1.7395481580000001</v>
      </c>
      <c r="L777">
        <v>1.7395481580000001</v>
      </c>
      <c r="M777">
        <v>1.7395481580000001</v>
      </c>
    </row>
    <row r="778" spans="2:13" x14ac:dyDescent="0.3">
      <c r="B778">
        <v>3.6986724999999998E-2</v>
      </c>
      <c r="C778">
        <v>0.14998609700000001</v>
      </c>
      <c r="D778">
        <v>0.34137520999999998</v>
      </c>
      <c r="E778">
        <v>0.59487463299999999</v>
      </c>
      <c r="F778">
        <v>0.88956083699999999</v>
      </c>
      <c r="G778">
        <v>1.205774076</v>
      </c>
      <c r="H778">
        <v>1.5274009989999999</v>
      </c>
      <c r="I778">
        <v>1.842367638</v>
      </c>
      <c r="J778">
        <v>1.842367638</v>
      </c>
      <c r="K778">
        <v>1.842367638</v>
      </c>
      <c r="L778">
        <v>1.842367638</v>
      </c>
      <c r="M778">
        <v>1.842367638</v>
      </c>
    </row>
    <row r="779" spans="2:13" x14ac:dyDescent="0.3">
      <c r="B779">
        <v>3.7500126000000002E-2</v>
      </c>
      <c r="C779">
        <v>0.152430647</v>
      </c>
      <c r="D779">
        <v>0.347424921</v>
      </c>
      <c r="E779">
        <v>0.60598907999999996</v>
      </c>
      <c r="F779">
        <v>0.90680168500000002</v>
      </c>
      <c r="G779">
        <v>1.2297797610000001</v>
      </c>
      <c r="H779">
        <v>1.558436742</v>
      </c>
      <c r="I779">
        <v>1.8804030030000001</v>
      </c>
      <c r="J779">
        <v>1.8804030030000001</v>
      </c>
      <c r="K779">
        <v>1.8804030030000001</v>
      </c>
      <c r="L779">
        <v>1.8804030030000001</v>
      </c>
      <c r="M779">
        <v>1.8804030030000001</v>
      </c>
    </row>
    <row r="780" spans="2:13" x14ac:dyDescent="0.3">
      <c r="B780">
        <v>3.7671760999999998E-2</v>
      </c>
      <c r="C780">
        <v>0.149353193</v>
      </c>
      <c r="D780">
        <v>0.33545518099999999</v>
      </c>
      <c r="E780">
        <v>0.57934565800000004</v>
      </c>
      <c r="F780">
        <v>0.86073489400000003</v>
      </c>
      <c r="G780">
        <v>1.1609919500000001</v>
      </c>
      <c r="H780">
        <v>1.465075793</v>
      </c>
      <c r="I780">
        <v>1.761854504</v>
      </c>
      <c r="J780">
        <v>1.761854504</v>
      </c>
      <c r="K780">
        <v>1.761854504</v>
      </c>
      <c r="L780">
        <v>1.761854504</v>
      </c>
      <c r="M780">
        <v>1.761854504</v>
      </c>
    </row>
    <row r="781" spans="2:13" x14ac:dyDescent="0.3">
      <c r="B781">
        <v>3.5735346000000001E-2</v>
      </c>
      <c r="C781">
        <v>0.14615255799999999</v>
      </c>
      <c r="D781">
        <v>0.33432046199999998</v>
      </c>
      <c r="E781">
        <v>0.58455518799999995</v>
      </c>
      <c r="F781">
        <v>0.87627437900000005</v>
      </c>
      <c r="G781">
        <v>1.1899670959999999</v>
      </c>
      <c r="H781">
        <v>1.5095501309999999</v>
      </c>
      <c r="I781">
        <v>1.822916218</v>
      </c>
      <c r="J781">
        <v>1.822916218</v>
      </c>
      <c r="K781">
        <v>1.822916218</v>
      </c>
      <c r="L781">
        <v>1.822916218</v>
      </c>
      <c r="M781">
        <v>1.822916218</v>
      </c>
    </row>
    <row r="782" spans="2:13" x14ac:dyDescent="0.3">
      <c r="B782">
        <v>3.7638178000000001E-2</v>
      </c>
      <c r="C782">
        <v>0.149597279</v>
      </c>
      <c r="D782">
        <v>0.336502154</v>
      </c>
      <c r="E782">
        <v>0.58173619200000004</v>
      </c>
      <c r="F782">
        <v>0.864913928</v>
      </c>
      <c r="G782">
        <v>1.1672688849999999</v>
      </c>
      <c r="H782">
        <v>1.473625014</v>
      </c>
      <c r="I782">
        <v>1.7727348249999999</v>
      </c>
      <c r="J782">
        <v>1.7727348249999999</v>
      </c>
      <c r="K782">
        <v>1.7727348249999999</v>
      </c>
      <c r="L782">
        <v>1.7727348249999999</v>
      </c>
      <c r="M782">
        <v>1.7727348249999999</v>
      </c>
    </row>
    <row r="783" spans="2:13" x14ac:dyDescent="0.3">
      <c r="B783">
        <v>3.8719415E-2</v>
      </c>
      <c r="C783">
        <v>0.149786475</v>
      </c>
      <c r="D783">
        <v>0.33161433499999998</v>
      </c>
      <c r="E783">
        <v>0.56716554100000005</v>
      </c>
      <c r="F783">
        <v>0.83671805200000005</v>
      </c>
      <c r="G783">
        <v>1.122597748</v>
      </c>
      <c r="H783">
        <v>1.4107678210000001</v>
      </c>
      <c r="I783">
        <v>1.6909805790000001</v>
      </c>
      <c r="J783">
        <v>1.6909805790000001</v>
      </c>
      <c r="K783">
        <v>1.6909805790000001</v>
      </c>
      <c r="L783">
        <v>1.6909805790000001</v>
      </c>
      <c r="M783">
        <v>1.6909805790000001</v>
      </c>
    </row>
    <row r="784" spans="2:13" x14ac:dyDescent="0.3">
      <c r="B784">
        <v>3.0920029000000002E-2</v>
      </c>
      <c r="C784">
        <v>0.14286040699999999</v>
      </c>
      <c r="D784">
        <v>0.35106100699999998</v>
      </c>
      <c r="E784">
        <v>0.64425175499999998</v>
      </c>
      <c r="F784">
        <v>1.0002136159999999</v>
      </c>
      <c r="G784">
        <v>1.394742508</v>
      </c>
      <c r="H784">
        <v>1.806141368</v>
      </c>
      <c r="I784">
        <v>2.2169899119999998</v>
      </c>
      <c r="J784">
        <v>2.2169899119999998</v>
      </c>
      <c r="K784">
        <v>2.2169899119999998</v>
      </c>
      <c r="L784">
        <v>2.2169899119999998</v>
      </c>
      <c r="M784">
        <v>2.2169899119999998</v>
      </c>
    </row>
    <row r="785" spans="1:13" x14ac:dyDescent="0.3">
      <c r="B785">
        <v>3.2401172999999998E-2</v>
      </c>
      <c r="C785">
        <v>0.14475949399999999</v>
      </c>
      <c r="D785">
        <v>0.348778105</v>
      </c>
      <c r="E785">
        <v>0.63159131300000004</v>
      </c>
      <c r="F785">
        <v>0.97113845300000001</v>
      </c>
      <c r="G785">
        <v>1.344354053</v>
      </c>
      <c r="H785">
        <v>1.7310434240000001</v>
      </c>
      <c r="I785">
        <v>2.1152740749999999</v>
      </c>
      <c r="J785">
        <v>2.1152740749999999</v>
      </c>
      <c r="K785">
        <v>2.1152740749999999</v>
      </c>
      <c r="L785">
        <v>2.1152740749999999</v>
      </c>
      <c r="M785">
        <v>2.1152740749999999</v>
      </c>
    </row>
    <row r="786" spans="1:13" s="3" customFormat="1" x14ac:dyDescent="0.3">
      <c r="A786" s="2"/>
      <c r="B786" s="3" t="s">
        <v>0</v>
      </c>
      <c r="C786" s="3" t="s">
        <v>17</v>
      </c>
      <c r="D786" s="3" t="s">
        <v>10</v>
      </c>
      <c r="E786" s="3">
        <v>7</v>
      </c>
      <c r="F786" s="3" t="s">
        <v>29</v>
      </c>
    </row>
    <row r="787" spans="1:13" x14ac:dyDescent="0.3">
      <c r="B787">
        <v>5.1999999999999998E-2</v>
      </c>
      <c r="C787">
        <v>9.2999999999999999E-2</v>
      </c>
      <c r="D787">
        <v>0.13100000000000001</v>
      </c>
      <c r="E787">
        <v>0.17799999999999999</v>
      </c>
      <c r="F787">
        <v>0.26200000000000001</v>
      </c>
      <c r="G787">
        <v>0.29399999999999998</v>
      </c>
      <c r="H787">
        <v>0.34</v>
      </c>
      <c r="I787">
        <v>0.39600000000000002</v>
      </c>
      <c r="J787">
        <v>0.54900000000000004</v>
      </c>
      <c r="K787">
        <v>0.73799999999999999</v>
      </c>
      <c r="L787">
        <v>0.98399999999999999</v>
      </c>
      <c r="M787">
        <v>1.093</v>
      </c>
    </row>
    <row r="788" spans="1:13" x14ac:dyDescent="0.3">
      <c r="B788">
        <v>5.1999999999999998E-2</v>
      </c>
      <c r="C788">
        <v>9.2999999999999999E-2</v>
      </c>
      <c r="D788">
        <v>0.13100000000000001</v>
      </c>
      <c r="E788">
        <v>0.17799999999999999</v>
      </c>
      <c r="F788">
        <v>0.26200000000000001</v>
      </c>
      <c r="G788">
        <v>0.29399999999999998</v>
      </c>
      <c r="H788">
        <v>0.34</v>
      </c>
      <c r="I788">
        <v>0.39600000000000002</v>
      </c>
      <c r="J788">
        <v>0.54900000000000004</v>
      </c>
      <c r="K788">
        <v>0.73799999999999999</v>
      </c>
      <c r="L788">
        <v>0.98399999999999999</v>
      </c>
      <c r="M788">
        <v>1.093</v>
      </c>
    </row>
    <row r="789" spans="1:13" x14ac:dyDescent="0.3">
      <c r="B789">
        <v>5.1999999999999998E-2</v>
      </c>
      <c r="C789">
        <v>9.2999999999999999E-2</v>
      </c>
      <c r="D789">
        <v>0.13100000000000001</v>
      </c>
      <c r="E789">
        <v>0.17799999999999999</v>
      </c>
      <c r="F789">
        <v>0.26200000000000001</v>
      </c>
      <c r="G789">
        <v>0.29399999999999998</v>
      </c>
      <c r="H789">
        <v>0.34</v>
      </c>
      <c r="I789">
        <v>0.39600000000000002</v>
      </c>
      <c r="J789">
        <v>0.54900000000000004</v>
      </c>
      <c r="K789">
        <v>0.73799999999999999</v>
      </c>
      <c r="L789">
        <v>0.98399999999999999</v>
      </c>
      <c r="M789">
        <v>1.093</v>
      </c>
    </row>
    <row r="790" spans="1:13" x14ac:dyDescent="0.3">
      <c r="B790">
        <v>5.1999999999999998E-2</v>
      </c>
      <c r="C790">
        <v>9.2999999999999999E-2</v>
      </c>
      <c r="D790">
        <v>0.13100000000000001</v>
      </c>
      <c r="E790">
        <v>0.17799999999999999</v>
      </c>
      <c r="F790">
        <v>0.26200000000000001</v>
      </c>
      <c r="G790">
        <v>0.29399999999999998</v>
      </c>
      <c r="H790">
        <v>0.34</v>
      </c>
      <c r="I790">
        <v>0.39600000000000002</v>
      </c>
      <c r="J790">
        <v>0.54900000000000004</v>
      </c>
      <c r="K790">
        <v>0.73799999999999999</v>
      </c>
      <c r="L790">
        <v>0.98399999999999999</v>
      </c>
      <c r="M790">
        <v>1.093</v>
      </c>
    </row>
    <row r="791" spans="1:13" x14ac:dyDescent="0.3">
      <c r="B791">
        <v>5.1999999999999998E-2</v>
      </c>
      <c r="C791">
        <v>9.2999999999999999E-2</v>
      </c>
      <c r="D791">
        <v>0.13100000000000001</v>
      </c>
      <c r="E791">
        <v>0.17799999999999999</v>
      </c>
      <c r="F791">
        <v>0.26200000000000001</v>
      </c>
      <c r="G791">
        <v>0.29399999999999998</v>
      </c>
      <c r="H791">
        <v>0.34</v>
      </c>
      <c r="I791">
        <v>0.39600000000000002</v>
      </c>
      <c r="J791">
        <v>0.54900000000000004</v>
      </c>
      <c r="K791">
        <v>0.73799999999999999</v>
      </c>
      <c r="L791">
        <v>0.98399999999999999</v>
      </c>
      <c r="M791">
        <v>1.093</v>
      </c>
    </row>
    <row r="792" spans="1:13" x14ac:dyDescent="0.3">
      <c r="B792">
        <v>5.1999999999999998E-2</v>
      </c>
      <c r="C792">
        <v>9.2999999999999999E-2</v>
      </c>
      <c r="D792">
        <v>0.13100000000000001</v>
      </c>
      <c r="E792">
        <v>0.17799999999999999</v>
      </c>
      <c r="F792">
        <v>0.26200000000000001</v>
      </c>
      <c r="G792">
        <v>0.29399999999999998</v>
      </c>
      <c r="H792">
        <v>0.34</v>
      </c>
      <c r="I792">
        <v>0.39600000000000002</v>
      </c>
      <c r="J792">
        <v>0.54900000000000004</v>
      </c>
      <c r="K792">
        <v>0.73799999999999999</v>
      </c>
      <c r="L792">
        <v>0.98399999999999999</v>
      </c>
      <c r="M792">
        <v>1.093</v>
      </c>
    </row>
    <row r="793" spans="1:13" x14ac:dyDescent="0.3">
      <c r="B793">
        <v>5.1999999999999998E-2</v>
      </c>
      <c r="C793">
        <v>7.8E-2</v>
      </c>
      <c r="D793">
        <v>0.155</v>
      </c>
      <c r="E793">
        <v>0.214</v>
      </c>
      <c r="F793">
        <v>0.27500000000000002</v>
      </c>
      <c r="G793">
        <v>0.33600000000000002</v>
      </c>
      <c r="H793">
        <v>0.39400000000000002</v>
      </c>
      <c r="I793">
        <v>0.47199999999999998</v>
      </c>
      <c r="J793">
        <v>0.63200000000000001</v>
      </c>
      <c r="K793">
        <v>0.71399999999999997</v>
      </c>
      <c r="L793">
        <v>0.89800000000000002</v>
      </c>
      <c r="M793">
        <v>1.538</v>
      </c>
    </row>
    <row r="794" spans="1:13" x14ac:dyDescent="0.3">
      <c r="B794">
        <v>5.4699999999999999E-2</v>
      </c>
      <c r="C794">
        <v>9.1999999999999998E-2</v>
      </c>
      <c r="D794">
        <v>0.109</v>
      </c>
      <c r="E794">
        <v>0.23599999999999999</v>
      </c>
      <c r="F794">
        <v>0.27500000000000002</v>
      </c>
      <c r="G794">
        <v>0.314</v>
      </c>
      <c r="H794">
        <v>0.375</v>
      </c>
      <c r="I794">
        <v>0.45600000000000002</v>
      </c>
      <c r="J794">
        <v>0.52100000000000002</v>
      </c>
      <c r="K794">
        <v>0.73199999999999998</v>
      </c>
      <c r="L794">
        <v>0.65100000000000002</v>
      </c>
      <c r="M794">
        <v>1.137</v>
      </c>
    </row>
    <row r="795" spans="1:13" x14ac:dyDescent="0.3">
      <c r="B795">
        <v>5.1999999999999998E-2</v>
      </c>
      <c r="C795">
        <v>8.4000000000000005E-2</v>
      </c>
      <c r="D795">
        <v>0.104</v>
      </c>
      <c r="E795">
        <v>0.14699999999999999</v>
      </c>
      <c r="F795">
        <v>0.21099999999999999</v>
      </c>
      <c r="G795">
        <v>0.32700000000000001</v>
      </c>
      <c r="H795">
        <v>0.39400000000000002</v>
      </c>
      <c r="I795">
        <v>0.44900000000000001</v>
      </c>
      <c r="J795">
        <v>0.51400000000000001</v>
      </c>
      <c r="K795">
        <v>0.58299999999999996</v>
      </c>
      <c r="L795">
        <v>0.63100000000000001</v>
      </c>
      <c r="M795">
        <v>1.538</v>
      </c>
    </row>
    <row r="796" spans="1:13" x14ac:dyDescent="0.3">
      <c r="B796">
        <v>5.1999999999999998E-2</v>
      </c>
      <c r="C796">
        <v>0.108</v>
      </c>
      <c r="D796">
        <v>0.16</v>
      </c>
      <c r="E796">
        <v>0.19900000000000001</v>
      </c>
      <c r="F796">
        <v>0.24099999999999999</v>
      </c>
      <c r="G796">
        <v>0.30099999999999999</v>
      </c>
      <c r="H796">
        <v>0.38800000000000001</v>
      </c>
      <c r="I796">
        <v>0.46600000000000003</v>
      </c>
      <c r="J796">
        <v>0.58799999999999997</v>
      </c>
      <c r="K796">
        <v>0.871</v>
      </c>
      <c r="L796">
        <v>1.2649999999999999</v>
      </c>
      <c r="M796">
        <v>1.972</v>
      </c>
    </row>
    <row r="797" spans="1:13" x14ac:dyDescent="0.3">
      <c r="B797">
        <v>2.5700000000000001E-2</v>
      </c>
      <c r="C797">
        <v>0.06</v>
      </c>
      <c r="D797">
        <v>0.13200000000000001</v>
      </c>
      <c r="E797">
        <v>0.23100000000000001</v>
      </c>
      <c r="F797">
        <v>0.27200000000000002</v>
      </c>
      <c r="G797">
        <v>0.35</v>
      </c>
      <c r="H797">
        <v>0.44700000000000001</v>
      </c>
      <c r="I797">
        <v>0.51900000000000002</v>
      </c>
      <c r="J797">
        <v>0.71599999999999997</v>
      </c>
      <c r="K797">
        <v>0.82</v>
      </c>
      <c r="L797">
        <v>1.073</v>
      </c>
      <c r="M797">
        <v>1.8540000000000001</v>
      </c>
    </row>
    <row r="798" spans="1:13" x14ac:dyDescent="0.3">
      <c r="B798">
        <v>5.1999999999999998E-2</v>
      </c>
      <c r="C798">
        <v>9.5000000000000001E-2</v>
      </c>
      <c r="D798">
        <v>0.14899999999999999</v>
      </c>
      <c r="E798">
        <v>0.24199999999999999</v>
      </c>
      <c r="F798">
        <v>0.29399999999999998</v>
      </c>
      <c r="G798">
        <v>0.34</v>
      </c>
      <c r="H798">
        <v>0.40699999999999997</v>
      </c>
      <c r="I798">
        <v>0.503</v>
      </c>
      <c r="J798">
        <v>0.63700000000000001</v>
      </c>
      <c r="K798">
        <v>0.76500000000000001</v>
      </c>
      <c r="L798">
        <v>1.1839999999999999</v>
      </c>
      <c r="M798">
        <v>1.9</v>
      </c>
    </row>
    <row r="799" spans="1:13" x14ac:dyDescent="0.3">
      <c r="B799">
        <v>5.5199999999999999E-2</v>
      </c>
      <c r="C799">
        <v>8.5000000000000006E-2</v>
      </c>
      <c r="D799">
        <v>0.16600000000000001</v>
      </c>
      <c r="E799">
        <v>0.20699999999999999</v>
      </c>
      <c r="F799">
        <v>0.26900000000000002</v>
      </c>
      <c r="G799">
        <v>0.32300000000000001</v>
      </c>
      <c r="H799">
        <v>0.378</v>
      </c>
      <c r="I799">
        <v>0.47199999999999998</v>
      </c>
      <c r="J799">
        <v>0.53600000000000003</v>
      </c>
      <c r="K799">
        <v>0.64400000000000002</v>
      </c>
      <c r="L799">
        <v>0.98699999999999999</v>
      </c>
      <c r="M799">
        <v>1.1850000000000001</v>
      </c>
    </row>
    <row r="800" spans="1:13" x14ac:dyDescent="0.3">
      <c r="B800">
        <v>7.0400000000000004E-2</v>
      </c>
      <c r="C800">
        <v>9.9000000000000005E-2</v>
      </c>
      <c r="D800">
        <v>0.122</v>
      </c>
      <c r="E800">
        <v>0.23</v>
      </c>
      <c r="F800">
        <v>0.27300000000000002</v>
      </c>
      <c r="G800">
        <v>0.32</v>
      </c>
      <c r="H800">
        <v>0.374</v>
      </c>
      <c r="I800">
        <v>0.46100000000000002</v>
      </c>
      <c r="J800">
        <v>0.59599999999999997</v>
      </c>
      <c r="K800">
        <v>0.70899999999999996</v>
      </c>
      <c r="L800">
        <v>1.196</v>
      </c>
      <c r="M800">
        <v>1.7689999999999999</v>
      </c>
    </row>
    <row r="801" spans="2:13" x14ac:dyDescent="0.3">
      <c r="B801">
        <v>3.4599999999999999E-2</v>
      </c>
      <c r="C801">
        <v>0.13500000000000001</v>
      </c>
      <c r="D801">
        <v>0.154</v>
      </c>
      <c r="E801">
        <v>0.185</v>
      </c>
      <c r="F801">
        <v>0.26600000000000001</v>
      </c>
      <c r="G801">
        <v>0.33</v>
      </c>
      <c r="H801">
        <v>0.38300000000000001</v>
      </c>
      <c r="I801">
        <v>0.44900000000000001</v>
      </c>
      <c r="J801">
        <v>0.57699999999999996</v>
      </c>
      <c r="K801">
        <v>0.68500000000000005</v>
      </c>
      <c r="L801">
        <v>1.012</v>
      </c>
      <c r="M801">
        <v>1.8460000000000001</v>
      </c>
    </row>
    <row r="802" spans="2:13" x14ac:dyDescent="0.3">
      <c r="B802">
        <v>5.7500000000000002E-2</v>
      </c>
      <c r="C802">
        <v>0.14799999999999999</v>
      </c>
      <c r="D802">
        <v>0.18099999999999999</v>
      </c>
      <c r="E802">
        <v>0.223</v>
      </c>
      <c r="F802">
        <v>0.27</v>
      </c>
      <c r="G802">
        <v>0.33900000000000002</v>
      </c>
      <c r="H802">
        <v>0.39800000000000002</v>
      </c>
      <c r="I802">
        <v>0.47299999999999998</v>
      </c>
      <c r="J802">
        <v>0.57299999999999995</v>
      </c>
      <c r="K802">
        <v>0.79600000000000004</v>
      </c>
      <c r="L802">
        <v>1.3759999999999999</v>
      </c>
      <c r="M802">
        <v>1.647</v>
      </c>
    </row>
    <row r="803" spans="2:13" x14ac:dyDescent="0.3">
      <c r="B803">
        <v>7.2700000000000001E-2</v>
      </c>
      <c r="C803">
        <v>7.4999999999999997E-2</v>
      </c>
      <c r="D803">
        <v>0.17199999999999999</v>
      </c>
      <c r="E803">
        <v>0.247</v>
      </c>
      <c r="F803">
        <v>0.28599999999999998</v>
      </c>
      <c r="G803">
        <v>0.34599999999999997</v>
      </c>
      <c r="H803">
        <v>0.42699999999999999</v>
      </c>
      <c r="I803">
        <v>0.51800000000000002</v>
      </c>
      <c r="J803">
        <v>0.64</v>
      </c>
      <c r="K803">
        <v>0.84399999999999997</v>
      </c>
      <c r="L803">
        <v>1.351</v>
      </c>
      <c r="M803">
        <v>2.11</v>
      </c>
    </row>
    <row r="804" spans="2:13" x14ac:dyDescent="0.3">
      <c r="B804">
        <v>7.5999999999999998E-2</v>
      </c>
      <c r="C804">
        <v>0.11700000000000001</v>
      </c>
      <c r="D804">
        <v>0.14000000000000001</v>
      </c>
      <c r="E804">
        <v>0.191</v>
      </c>
      <c r="F804">
        <v>0.27</v>
      </c>
      <c r="G804">
        <v>0.35699999999999998</v>
      </c>
      <c r="H804">
        <v>0.434</v>
      </c>
      <c r="I804">
        <v>0.503</v>
      </c>
      <c r="J804">
        <v>0.57699999999999996</v>
      </c>
      <c r="K804">
        <v>0.68899999999999995</v>
      </c>
      <c r="L804">
        <v>1.089</v>
      </c>
      <c r="M804">
        <v>1.9790000000000001</v>
      </c>
    </row>
    <row r="805" spans="2:13" x14ac:dyDescent="0.3">
      <c r="B805">
        <v>0.1003</v>
      </c>
      <c r="C805">
        <v>0.124</v>
      </c>
      <c r="D805">
        <v>0.159</v>
      </c>
      <c r="E805">
        <v>0.19700000000000001</v>
      </c>
      <c r="F805">
        <v>0.23300000000000001</v>
      </c>
      <c r="G805">
        <v>0.34200000000000003</v>
      </c>
      <c r="H805">
        <v>0.44400000000000001</v>
      </c>
      <c r="I805">
        <v>0.51200000000000001</v>
      </c>
      <c r="J805">
        <v>0.58799999999999997</v>
      </c>
      <c r="K805">
        <v>0.75</v>
      </c>
      <c r="L805">
        <v>1.012</v>
      </c>
      <c r="M805">
        <v>1.3720000000000001</v>
      </c>
    </row>
    <row r="806" spans="2:13" x14ac:dyDescent="0.3">
      <c r="B806">
        <v>5.1999999999999998E-2</v>
      </c>
      <c r="C806">
        <v>0.10299999999999999</v>
      </c>
      <c r="D806">
        <v>0.22</v>
      </c>
      <c r="E806">
        <v>0.24099999999999999</v>
      </c>
      <c r="F806">
        <v>0.27800000000000002</v>
      </c>
      <c r="G806">
        <v>0.33900000000000002</v>
      </c>
      <c r="H806">
        <v>0.46700000000000003</v>
      </c>
      <c r="I806">
        <v>0.58499999999999996</v>
      </c>
      <c r="J806">
        <v>0.70199999999999996</v>
      </c>
      <c r="K806">
        <v>0.77900000000000003</v>
      </c>
      <c r="L806">
        <v>0.88</v>
      </c>
      <c r="M806">
        <v>1.538</v>
      </c>
    </row>
    <row r="807" spans="2:13" x14ac:dyDescent="0.3">
      <c r="B807">
        <v>6.4399999999999999E-2</v>
      </c>
      <c r="C807">
        <v>9.0999999999999998E-2</v>
      </c>
      <c r="D807">
        <v>0.153</v>
      </c>
      <c r="E807">
        <v>0.26400000000000001</v>
      </c>
      <c r="F807">
        <v>0.309</v>
      </c>
      <c r="G807">
        <v>0.373</v>
      </c>
      <c r="H807">
        <v>0.46100000000000002</v>
      </c>
      <c r="I807">
        <v>0.58199999999999996</v>
      </c>
      <c r="J807">
        <v>0.69399999999999995</v>
      </c>
      <c r="K807">
        <v>0.83499999999999996</v>
      </c>
      <c r="L807">
        <v>0.97</v>
      </c>
      <c r="M807">
        <v>1.5980000000000001</v>
      </c>
    </row>
    <row r="808" spans="2:13" x14ac:dyDescent="0.3">
      <c r="B808">
        <v>3.7199999999999997E-2</v>
      </c>
      <c r="C808">
        <v>0.106</v>
      </c>
      <c r="D808">
        <v>0.13200000000000001</v>
      </c>
      <c r="E808">
        <v>0.186</v>
      </c>
      <c r="F808">
        <v>0.27100000000000002</v>
      </c>
      <c r="G808">
        <v>0.38100000000000001</v>
      </c>
      <c r="H808">
        <v>0.45100000000000001</v>
      </c>
      <c r="I808">
        <v>0.54200000000000004</v>
      </c>
      <c r="J808">
        <v>0.66700000000000004</v>
      </c>
      <c r="K808">
        <v>0.78700000000000003</v>
      </c>
      <c r="L808">
        <v>0.90100000000000002</v>
      </c>
      <c r="M808">
        <v>1.0529999999999999</v>
      </c>
    </row>
    <row r="809" spans="2:13" x14ac:dyDescent="0.3">
      <c r="B809">
        <v>6.2600000000000003E-2</v>
      </c>
      <c r="C809">
        <v>8.3000000000000004E-2</v>
      </c>
      <c r="D809">
        <v>0.11799999999999999</v>
      </c>
      <c r="E809">
        <v>0.17699999999999999</v>
      </c>
      <c r="F809">
        <v>0.23899999999999999</v>
      </c>
      <c r="G809">
        <v>0.27500000000000002</v>
      </c>
      <c r="H809">
        <v>0.40899999999999997</v>
      </c>
      <c r="I809">
        <v>0.52400000000000002</v>
      </c>
      <c r="J809">
        <v>0.59399999999999997</v>
      </c>
      <c r="K809">
        <v>0.70899999999999996</v>
      </c>
      <c r="L809">
        <v>0.85099999999999998</v>
      </c>
      <c r="M809">
        <v>1.046</v>
      </c>
    </row>
    <row r="810" spans="2:13" x14ac:dyDescent="0.3">
      <c r="B810">
        <v>1.0999999999999999E-2</v>
      </c>
      <c r="C810">
        <v>8.8999999999999996E-2</v>
      </c>
      <c r="D810">
        <v>0.121</v>
      </c>
      <c r="E810">
        <v>0.18099999999999999</v>
      </c>
      <c r="F810">
        <v>0.246</v>
      </c>
      <c r="G810">
        <v>0.32</v>
      </c>
      <c r="H810">
        <v>0.40799999999999997</v>
      </c>
      <c r="I810">
        <v>0.57899999999999996</v>
      </c>
      <c r="J810">
        <v>0.71899999999999997</v>
      </c>
      <c r="K810">
        <v>0.85299999999999998</v>
      </c>
      <c r="L810">
        <v>0.96499999999999997</v>
      </c>
      <c r="M810">
        <v>1.1739999999999999</v>
      </c>
    </row>
    <row r="811" spans="2:13" x14ac:dyDescent="0.3">
      <c r="B811">
        <v>4.1200000000000001E-2</v>
      </c>
      <c r="C811">
        <v>8.4000000000000005E-2</v>
      </c>
      <c r="D811">
        <v>0.112</v>
      </c>
      <c r="E811">
        <v>0.224</v>
      </c>
      <c r="F811">
        <v>0.27</v>
      </c>
      <c r="G811">
        <v>0.33600000000000002</v>
      </c>
      <c r="H811">
        <v>0.46200000000000002</v>
      </c>
      <c r="I811">
        <v>0.64300000000000002</v>
      </c>
      <c r="J811">
        <v>0.80800000000000005</v>
      </c>
      <c r="K811">
        <v>0.86799999999999999</v>
      </c>
      <c r="L811">
        <v>1.0580000000000001</v>
      </c>
      <c r="M811">
        <v>1.421</v>
      </c>
    </row>
    <row r="812" spans="2:13" x14ac:dyDescent="0.3">
      <c r="B812">
        <v>7.0000000000000007E-2</v>
      </c>
      <c r="C812">
        <v>9.8000000000000004E-2</v>
      </c>
      <c r="D812">
        <v>0.14499999999999999</v>
      </c>
      <c r="E812">
        <v>0.192</v>
      </c>
      <c r="F812">
        <v>0.27</v>
      </c>
      <c r="G812">
        <v>0.34</v>
      </c>
      <c r="H812">
        <v>0.42899999999999999</v>
      </c>
      <c r="I812">
        <v>0.57699999999999996</v>
      </c>
      <c r="J812">
        <v>0.80700000000000005</v>
      </c>
      <c r="K812">
        <v>0.96499999999999997</v>
      </c>
      <c r="L812">
        <v>1.115</v>
      </c>
      <c r="M812">
        <v>1.367</v>
      </c>
    </row>
    <row r="813" spans="2:13" x14ac:dyDescent="0.3">
      <c r="B813">
        <v>6.1199999999999997E-2</v>
      </c>
      <c r="C813">
        <v>9.1999999999999998E-2</v>
      </c>
      <c r="D813">
        <v>0.151</v>
      </c>
      <c r="E813">
        <v>0.191</v>
      </c>
      <c r="F813">
        <v>0.28000000000000003</v>
      </c>
      <c r="G813">
        <v>0.35199999999999998</v>
      </c>
      <c r="H813">
        <v>0.52400000000000002</v>
      </c>
      <c r="I813">
        <v>0.68300000000000005</v>
      </c>
      <c r="J813">
        <v>0.94499999999999995</v>
      </c>
      <c r="K813">
        <v>1.216</v>
      </c>
      <c r="L813">
        <v>1.4259999999999999</v>
      </c>
      <c r="M813">
        <v>1.4770000000000001</v>
      </c>
    </row>
    <row r="814" spans="2:13" x14ac:dyDescent="0.3">
      <c r="B814">
        <v>0.10440000000000001</v>
      </c>
      <c r="C814">
        <v>0.106</v>
      </c>
      <c r="D814">
        <v>0.14599999999999999</v>
      </c>
      <c r="E814">
        <v>0.20100000000000001</v>
      </c>
      <c r="F814">
        <v>0.26</v>
      </c>
      <c r="G814">
        <v>0.35499999999999998</v>
      </c>
      <c r="H814">
        <v>0.495</v>
      </c>
      <c r="I814">
        <v>0.68300000000000005</v>
      </c>
      <c r="J814">
        <v>0.88400000000000001</v>
      </c>
      <c r="K814">
        <v>1.0880000000000001</v>
      </c>
      <c r="L814">
        <v>1.4670000000000001</v>
      </c>
      <c r="M814">
        <v>1.647</v>
      </c>
    </row>
    <row r="815" spans="2:13" x14ac:dyDescent="0.3">
      <c r="B815">
        <v>8.4099999999999994E-2</v>
      </c>
      <c r="C815">
        <v>0.128</v>
      </c>
      <c r="D815">
        <v>0.13800000000000001</v>
      </c>
      <c r="E815">
        <v>0.17799999999999999</v>
      </c>
      <c r="F815">
        <v>0.248</v>
      </c>
      <c r="G815">
        <v>0.34</v>
      </c>
      <c r="H815">
        <v>0.54500000000000004</v>
      </c>
      <c r="I815">
        <v>0.80600000000000005</v>
      </c>
      <c r="J815">
        <v>1.0349999999999999</v>
      </c>
      <c r="K815">
        <v>1.246</v>
      </c>
      <c r="L815">
        <v>1.4119999999999999</v>
      </c>
      <c r="M815">
        <v>1.655</v>
      </c>
    </row>
    <row r="816" spans="2:13" x14ac:dyDescent="0.3">
      <c r="B816">
        <v>8.9499999999999996E-2</v>
      </c>
      <c r="C816">
        <v>0.109</v>
      </c>
      <c r="D816">
        <v>0.13400000000000001</v>
      </c>
      <c r="E816">
        <v>0.17399999999999999</v>
      </c>
      <c r="F816">
        <v>0.25</v>
      </c>
      <c r="G816">
        <v>0.33100000000000002</v>
      </c>
      <c r="H816">
        <v>0.46500000000000002</v>
      </c>
      <c r="I816">
        <v>0.74199999999999999</v>
      </c>
      <c r="J816">
        <v>1.0209999999999999</v>
      </c>
      <c r="K816">
        <v>1.258</v>
      </c>
      <c r="L816">
        <v>1.3759999999999999</v>
      </c>
      <c r="M816">
        <v>1.776</v>
      </c>
    </row>
    <row r="817" spans="1:13" x14ac:dyDescent="0.3">
      <c r="B817">
        <v>4.2599999999999999E-2</v>
      </c>
      <c r="C817">
        <v>6.4000000000000001E-2</v>
      </c>
      <c r="D817">
        <v>0.16300000000000001</v>
      </c>
      <c r="E817">
        <v>0.19600000000000001</v>
      </c>
      <c r="F817">
        <v>0.255</v>
      </c>
      <c r="G817">
        <v>0.34599999999999997</v>
      </c>
      <c r="H817">
        <v>0.46600000000000003</v>
      </c>
      <c r="I817">
        <v>0.75600000000000001</v>
      </c>
      <c r="J817">
        <v>0.999</v>
      </c>
      <c r="K817">
        <v>1.141</v>
      </c>
      <c r="L817">
        <v>1.228</v>
      </c>
      <c r="M817">
        <v>1.5629999999999999</v>
      </c>
    </row>
    <row r="818" spans="1:13" x14ac:dyDescent="0.3">
      <c r="B818">
        <v>6.5600000000000006E-2</v>
      </c>
      <c r="C818">
        <v>9.8000000000000004E-2</v>
      </c>
      <c r="D818">
        <v>0.122</v>
      </c>
      <c r="E818">
        <v>0.17899999999999999</v>
      </c>
      <c r="F818">
        <v>0.25800000000000001</v>
      </c>
      <c r="G818">
        <v>0.32500000000000001</v>
      </c>
      <c r="H818">
        <v>0.46100000000000002</v>
      </c>
      <c r="I818">
        <v>0.61399999999999999</v>
      </c>
      <c r="J818">
        <v>0.82799999999999996</v>
      </c>
      <c r="K818">
        <v>1.0740000000000001</v>
      </c>
      <c r="L818">
        <v>1.36</v>
      </c>
      <c r="M818">
        <v>1.671</v>
      </c>
    </row>
    <row r="819" spans="1:13" x14ac:dyDescent="0.3">
      <c r="B819">
        <v>3.09E-2</v>
      </c>
      <c r="C819">
        <v>7.3999999999999996E-2</v>
      </c>
      <c r="D819">
        <v>0.13</v>
      </c>
      <c r="E819">
        <v>0.2</v>
      </c>
      <c r="F819">
        <v>0.25700000000000001</v>
      </c>
      <c r="G819">
        <v>0.32900000000000001</v>
      </c>
      <c r="H819">
        <v>0.44500000000000001</v>
      </c>
      <c r="I819">
        <v>0.64500000000000002</v>
      </c>
      <c r="J819">
        <v>0.88300000000000001</v>
      </c>
      <c r="K819">
        <v>1.1020000000000001</v>
      </c>
      <c r="L819">
        <v>1.321</v>
      </c>
      <c r="M819">
        <v>1.649</v>
      </c>
    </row>
    <row r="820" spans="1:13" x14ac:dyDescent="0.3">
      <c r="B820">
        <v>3.5799999999999998E-2</v>
      </c>
      <c r="C820">
        <v>8.5999999999999993E-2</v>
      </c>
      <c r="D820">
        <v>0.11700000000000001</v>
      </c>
      <c r="E820">
        <v>0.186</v>
      </c>
      <c r="F820">
        <v>0.245</v>
      </c>
      <c r="G820">
        <v>0.307</v>
      </c>
      <c r="H820">
        <v>0.4</v>
      </c>
      <c r="I820">
        <v>0.56399999999999995</v>
      </c>
      <c r="J820">
        <v>0.76800000000000002</v>
      </c>
      <c r="K820">
        <v>1.0049999999999999</v>
      </c>
      <c r="L820">
        <v>1.2090000000000001</v>
      </c>
      <c r="M820">
        <v>1.5369999999999999</v>
      </c>
    </row>
    <row r="821" spans="1:13" x14ac:dyDescent="0.3">
      <c r="B821">
        <v>3.4099999999999998E-2</v>
      </c>
      <c r="C821">
        <v>0.08</v>
      </c>
      <c r="D821">
        <v>0.158</v>
      </c>
      <c r="E821">
        <v>0.193</v>
      </c>
      <c r="F821">
        <v>0.247</v>
      </c>
      <c r="G821">
        <v>0.307</v>
      </c>
      <c r="H821">
        <v>0.38700000000000001</v>
      </c>
      <c r="I821">
        <v>0.52800000000000002</v>
      </c>
      <c r="J821">
        <v>0.7</v>
      </c>
      <c r="K821">
        <v>0.89700000000000002</v>
      </c>
      <c r="L821">
        <v>1.087</v>
      </c>
      <c r="M821">
        <v>1.5409999999999999</v>
      </c>
    </row>
    <row r="822" spans="1:13" x14ac:dyDescent="0.3">
      <c r="B822">
        <v>2.9100000000000001E-2</v>
      </c>
      <c r="C822">
        <v>7.4999999999999997E-2</v>
      </c>
      <c r="D822">
        <v>0.113</v>
      </c>
      <c r="E822">
        <v>0.19600000000000001</v>
      </c>
      <c r="F822">
        <v>0.25900000000000001</v>
      </c>
      <c r="G822">
        <v>0.318</v>
      </c>
      <c r="H822">
        <v>0.39900000000000002</v>
      </c>
      <c r="I822">
        <v>0.51700000000000002</v>
      </c>
      <c r="J822">
        <v>0.64100000000000001</v>
      </c>
      <c r="K822">
        <v>0.76700000000000002</v>
      </c>
      <c r="L822">
        <v>0.91800000000000004</v>
      </c>
      <c r="M822">
        <v>1.296</v>
      </c>
    </row>
    <row r="823" spans="1:13" x14ac:dyDescent="0.3">
      <c r="B823">
        <v>3.2800000000000003E-2</v>
      </c>
      <c r="C823">
        <v>7.5999999999999998E-2</v>
      </c>
      <c r="D823">
        <v>0.11600000000000001</v>
      </c>
      <c r="E823">
        <v>0.14099999999999999</v>
      </c>
      <c r="F823">
        <v>0.26100000000000001</v>
      </c>
      <c r="G823">
        <v>0.35</v>
      </c>
      <c r="H823">
        <v>0.41899999999999998</v>
      </c>
      <c r="I823">
        <v>0.51600000000000001</v>
      </c>
      <c r="J823">
        <v>0.63100000000000001</v>
      </c>
      <c r="K823">
        <v>0.752</v>
      </c>
      <c r="L823">
        <v>0.92400000000000004</v>
      </c>
      <c r="M823">
        <v>1.2629999999999999</v>
      </c>
    </row>
    <row r="824" spans="1:13" x14ac:dyDescent="0.3">
      <c r="B824">
        <v>8.6300000000000002E-2</v>
      </c>
      <c r="C824">
        <v>7.3999999999999996E-2</v>
      </c>
      <c r="D824">
        <v>0.121</v>
      </c>
      <c r="E824">
        <v>0.17199999999999999</v>
      </c>
      <c r="F824">
        <v>0.22600000000000001</v>
      </c>
      <c r="G824">
        <v>0.33100000000000002</v>
      </c>
      <c r="H824">
        <v>0.43099999999999999</v>
      </c>
      <c r="I824">
        <v>0.51</v>
      </c>
      <c r="J824">
        <v>0.621</v>
      </c>
      <c r="K824">
        <v>0.75600000000000001</v>
      </c>
      <c r="L824">
        <v>0.90300000000000002</v>
      </c>
      <c r="M824">
        <v>1.177</v>
      </c>
    </row>
    <row r="825" spans="1:13" x14ac:dyDescent="0.3">
      <c r="B825">
        <v>3.5799999999999998E-2</v>
      </c>
      <c r="C825">
        <v>4.8300000000000003E-2</v>
      </c>
      <c r="D825">
        <v>6.88E-2</v>
      </c>
      <c r="E825">
        <v>0.18579999999999999</v>
      </c>
      <c r="F825">
        <v>0.25380000000000003</v>
      </c>
      <c r="G825">
        <v>0.31240000000000001</v>
      </c>
      <c r="H825">
        <v>0.41560000000000002</v>
      </c>
      <c r="I825">
        <v>0.51519999999999999</v>
      </c>
      <c r="J825">
        <v>0.60529999999999995</v>
      </c>
      <c r="K825">
        <v>0.71919999999999995</v>
      </c>
      <c r="L825">
        <v>0.86129999999999995</v>
      </c>
      <c r="M825">
        <v>1.1479999999999999</v>
      </c>
    </row>
    <row r="826" spans="1:13" x14ac:dyDescent="0.3">
      <c r="B826">
        <v>1.38E-2</v>
      </c>
      <c r="C826">
        <v>4.53E-2</v>
      </c>
      <c r="D826">
        <v>0.109</v>
      </c>
      <c r="E826">
        <v>0.14230000000000001</v>
      </c>
      <c r="F826">
        <v>0.253</v>
      </c>
      <c r="G826">
        <v>0.32990000000000003</v>
      </c>
      <c r="H826">
        <v>0.41120000000000001</v>
      </c>
      <c r="I826">
        <v>0.53159999999999996</v>
      </c>
      <c r="J826">
        <v>0.625</v>
      </c>
      <c r="K826">
        <v>0.76429999999999998</v>
      </c>
      <c r="L826">
        <v>0.88600000000000001</v>
      </c>
      <c r="M826">
        <v>1.1439999999999999</v>
      </c>
    </row>
    <row r="827" spans="1:13" x14ac:dyDescent="0.3">
      <c r="B827">
        <v>1.38E-2</v>
      </c>
      <c r="C827">
        <v>5.21E-2</v>
      </c>
      <c r="D827">
        <v>0.1013</v>
      </c>
      <c r="E827">
        <v>0.17469999999999999</v>
      </c>
      <c r="F827">
        <v>0.23649999999999999</v>
      </c>
      <c r="G827">
        <v>0.31330000000000002</v>
      </c>
      <c r="H827">
        <v>0.41489999999999999</v>
      </c>
      <c r="I827">
        <v>0.53859999999999997</v>
      </c>
      <c r="J827">
        <v>0.64880000000000004</v>
      </c>
      <c r="K827">
        <v>0.7873</v>
      </c>
      <c r="L827">
        <v>0.96350000000000002</v>
      </c>
      <c r="M827">
        <v>1.4730000000000001</v>
      </c>
    </row>
    <row r="828" spans="1:13" x14ac:dyDescent="0.3">
      <c r="B828">
        <v>1.9300000000000001E-2</v>
      </c>
      <c r="C828">
        <v>6.6699999999999995E-2</v>
      </c>
      <c r="D828">
        <v>0.10059999999999999</v>
      </c>
      <c r="E828">
        <v>0.19009999999999999</v>
      </c>
      <c r="F828">
        <v>0.28720000000000001</v>
      </c>
      <c r="G828">
        <v>0.35320000000000001</v>
      </c>
      <c r="H828">
        <v>0.46639999999999998</v>
      </c>
      <c r="I828">
        <v>0.61299999999999999</v>
      </c>
      <c r="J828">
        <v>0.77349999999999997</v>
      </c>
      <c r="K828">
        <v>0.92259999999999998</v>
      </c>
      <c r="L828">
        <v>1.1733</v>
      </c>
      <c r="M828">
        <v>1.514</v>
      </c>
    </row>
    <row r="829" spans="1:13" x14ac:dyDescent="0.3">
      <c r="B829">
        <v>7.3000000000000001E-3</v>
      </c>
      <c r="C829">
        <v>1.4E-2</v>
      </c>
      <c r="D829">
        <v>8.1500000000000003E-2</v>
      </c>
      <c r="E829">
        <v>0.20180000000000001</v>
      </c>
      <c r="F829">
        <v>0.26350000000000001</v>
      </c>
      <c r="G829">
        <v>0.3528</v>
      </c>
      <c r="H829">
        <v>0.4758</v>
      </c>
      <c r="I829">
        <v>0.55789999999999995</v>
      </c>
      <c r="J829">
        <v>0.71050000000000002</v>
      </c>
      <c r="K829">
        <v>0.91169999999999995</v>
      </c>
      <c r="L829">
        <v>1.1462000000000001</v>
      </c>
      <c r="M829">
        <v>1.6</v>
      </c>
    </row>
    <row r="830" spans="1:13" s="3" customFormat="1" x14ac:dyDescent="0.3">
      <c r="A830" s="2"/>
      <c r="B830" s="3" t="s">
        <v>0</v>
      </c>
      <c r="C830" s="3" t="s">
        <v>17</v>
      </c>
      <c r="D830" s="3" t="s">
        <v>10</v>
      </c>
      <c r="E830" s="3">
        <v>8</v>
      </c>
      <c r="F830" s="3" t="s">
        <v>30</v>
      </c>
    </row>
    <row r="831" spans="1:13" x14ac:dyDescent="0.3">
      <c r="B831">
        <v>5.1999999999999998E-2</v>
      </c>
      <c r="C831">
        <v>9.2999999999999999E-2</v>
      </c>
      <c r="D831">
        <v>0.13100000000000001</v>
      </c>
      <c r="E831">
        <v>0.17799999999999999</v>
      </c>
      <c r="F831">
        <v>0.26200000000000001</v>
      </c>
      <c r="G831">
        <v>0.29399999999999998</v>
      </c>
      <c r="H831">
        <v>0.34</v>
      </c>
      <c r="I831">
        <v>0.39600000000000002</v>
      </c>
      <c r="J831">
        <v>0.54900000000000004</v>
      </c>
      <c r="K831">
        <v>0.73799999999999999</v>
      </c>
      <c r="L831">
        <v>0.98399999999999999</v>
      </c>
      <c r="M831">
        <v>1.093</v>
      </c>
    </row>
    <row r="832" spans="1:13" x14ac:dyDescent="0.3">
      <c r="B832">
        <v>5.1999999999999998E-2</v>
      </c>
      <c r="C832">
        <v>9.2999999999999999E-2</v>
      </c>
      <c r="D832">
        <v>0.13100000000000001</v>
      </c>
      <c r="E832">
        <v>0.17799999999999999</v>
      </c>
      <c r="F832">
        <v>0.26200000000000001</v>
      </c>
      <c r="G832">
        <v>0.29399999999999998</v>
      </c>
      <c r="H832">
        <v>0.34</v>
      </c>
      <c r="I832">
        <v>0.39600000000000002</v>
      </c>
      <c r="J832">
        <v>0.54900000000000004</v>
      </c>
      <c r="K832">
        <v>0.73799999999999999</v>
      </c>
      <c r="L832">
        <v>0.98399999999999999</v>
      </c>
      <c r="M832">
        <v>1.093</v>
      </c>
    </row>
    <row r="833" spans="2:13" x14ac:dyDescent="0.3">
      <c r="B833">
        <v>5.1999999999999998E-2</v>
      </c>
      <c r="C833">
        <v>9.2999999999999999E-2</v>
      </c>
      <c r="D833">
        <v>0.13100000000000001</v>
      </c>
      <c r="E833">
        <v>0.17799999999999999</v>
      </c>
      <c r="F833">
        <v>0.26200000000000001</v>
      </c>
      <c r="G833">
        <v>0.29399999999999998</v>
      </c>
      <c r="H833">
        <v>0.34</v>
      </c>
      <c r="I833">
        <v>0.39600000000000002</v>
      </c>
      <c r="J833">
        <v>0.54900000000000004</v>
      </c>
      <c r="K833">
        <v>0.73799999999999999</v>
      </c>
      <c r="L833">
        <v>0.98399999999999999</v>
      </c>
      <c r="M833">
        <v>1.093</v>
      </c>
    </row>
    <row r="834" spans="2:13" x14ac:dyDescent="0.3">
      <c r="B834">
        <v>5.1999999999999998E-2</v>
      </c>
      <c r="C834">
        <v>9.2999999999999999E-2</v>
      </c>
      <c r="D834">
        <v>0.13100000000000001</v>
      </c>
      <c r="E834">
        <v>0.17799999999999999</v>
      </c>
      <c r="F834">
        <v>0.26200000000000001</v>
      </c>
      <c r="G834">
        <v>0.29399999999999998</v>
      </c>
      <c r="H834">
        <v>0.34</v>
      </c>
      <c r="I834">
        <v>0.39600000000000002</v>
      </c>
      <c r="J834">
        <v>0.54900000000000004</v>
      </c>
      <c r="K834">
        <v>0.73799999999999999</v>
      </c>
      <c r="L834">
        <v>0.98399999999999999</v>
      </c>
      <c r="M834">
        <v>1.093</v>
      </c>
    </row>
    <row r="835" spans="2:13" x14ac:dyDescent="0.3">
      <c r="B835">
        <v>5.1999999999999998E-2</v>
      </c>
      <c r="C835">
        <v>9.2999999999999999E-2</v>
      </c>
      <c r="D835">
        <v>0.13100000000000001</v>
      </c>
      <c r="E835">
        <v>0.17799999999999999</v>
      </c>
      <c r="F835">
        <v>0.26200000000000001</v>
      </c>
      <c r="G835">
        <v>0.29399999999999998</v>
      </c>
      <c r="H835">
        <v>0.34</v>
      </c>
      <c r="I835">
        <v>0.39600000000000002</v>
      </c>
      <c r="J835">
        <v>0.54900000000000004</v>
      </c>
      <c r="K835">
        <v>0.73799999999999999</v>
      </c>
      <c r="L835">
        <v>0.98399999999999999</v>
      </c>
      <c r="M835">
        <v>1.093</v>
      </c>
    </row>
    <row r="836" spans="2:13" x14ac:dyDescent="0.3">
      <c r="B836">
        <v>5.1999999999999998E-2</v>
      </c>
      <c r="C836">
        <v>9.2999999999999999E-2</v>
      </c>
      <c r="D836">
        <v>0.13100000000000001</v>
      </c>
      <c r="E836">
        <v>0.17799999999999999</v>
      </c>
      <c r="F836">
        <v>0.26200000000000001</v>
      </c>
      <c r="G836">
        <v>0.29399999999999998</v>
      </c>
      <c r="H836">
        <v>0.34</v>
      </c>
      <c r="I836">
        <v>0.39600000000000002</v>
      </c>
      <c r="J836">
        <v>0.54900000000000004</v>
      </c>
      <c r="K836">
        <v>0.73799999999999999</v>
      </c>
      <c r="L836">
        <v>0.98399999999999999</v>
      </c>
      <c r="M836">
        <v>1.093</v>
      </c>
    </row>
    <row r="837" spans="2:13" x14ac:dyDescent="0.3">
      <c r="B837">
        <v>5.1999999999999998E-2</v>
      </c>
      <c r="C837">
        <v>7.8E-2</v>
      </c>
      <c r="D837">
        <v>0.155</v>
      </c>
      <c r="E837">
        <v>0.214</v>
      </c>
      <c r="F837">
        <v>0.27500000000000002</v>
      </c>
      <c r="G837">
        <v>0.33600000000000002</v>
      </c>
      <c r="H837">
        <v>0.39400000000000002</v>
      </c>
      <c r="I837">
        <v>0.47199999999999998</v>
      </c>
      <c r="J837">
        <v>0.63200000000000001</v>
      </c>
      <c r="K837">
        <v>0.71399999999999997</v>
      </c>
      <c r="L837">
        <v>0.89800000000000002</v>
      </c>
      <c r="M837">
        <v>1.538</v>
      </c>
    </row>
    <row r="838" spans="2:13" x14ac:dyDescent="0.3">
      <c r="B838">
        <v>5.4699999999999999E-2</v>
      </c>
      <c r="C838">
        <v>9.1999999999999998E-2</v>
      </c>
      <c r="D838">
        <v>0.109</v>
      </c>
      <c r="E838">
        <v>0.23599999999999999</v>
      </c>
      <c r="F838">
        <v>0.27500000000000002</v>
      </c>
      <c r="G838">
        <v>0.314</v>
      </c>
      <c r="H838">
        <v>0.375</v>
      </c>
      <c r="I838">
        <v>0.45600000000000002</v>
      </c>
      <c r="J838">
        <v>0.52100000000000002</v>
      </c>
      <c r="K838">
        <v>0.73199999999999998</v>
      </c>
      <c r="L838">
        <v>0.65100000000000002</v>
      </c>
      <c r="M838">
        <v>1.137</v>
      </c>
    </row>
    <row r="839" spans="2:13" x14ac:dyDescent="0.3">
      <c r="B839">
        <v>5.1999999999999998E-2</v>
      </c>
      <c r="C839">
        <v>8.4000000000000005E-2</v>
      </c>
      <c r="D839">
        <v>0.104</v>
      </c>
      <c r="E839">
        <v>0.14699999999999999</v>
      </c>
      <c r="F839">
        <v>0.21099999999999999</v>
      </c>
      <c r="G839">
        <v>0.32700000000000001</v>
      </c>
      <c r="H839">
        <v>0.39400000000000002</v>
      </c>
      <c r="I839">
        <v>0.44900000000000001</v>
      </c>
      <c r="J839">
        <v>0.51400000000000001</v>
      </c>
      <c r="K839">
        <v>0.58299999999999996</v>
      </c>
      <c r="L839">
        <v>0.63100000000000001</v>
      </c>
      <c r="M839">
        <v>1.538</v>
      </c>
    </row>
    <row r="840" spans="2:13" x14ac:dyDescent="0.3">
      <c r="B840">
        <v>5.1999999999999998E-2</v>
      </c>
      <c r="C840">
        <v>0.108</v>
      </c>
      <c r="D840">
        <v>0.16</v>
      </c>
      <c r="E840">
        <v>0.19900000000000001</v>
      </c>
      <c r="F840">
        <v>0.24099999999999999</v>
      </c>
      <c r="G840">
        <v>0.30099999999999999</v>
      </c>
      <c r="H840">
        <v>0.38800000000000001</v>
      </c>
      <c r="I840">
        <v>0.46600000000000003</v>
      </c>
      <c r="J840">
        <v>0.58799999999999997</v>
      </c>
      <c r="K840">
        <v>0.871</v>
      </c>
      <c r="L840">
        <v>1.2649999999999999</v>
      </c>
      <c r="M840">
        <v>1.972</v>
      </c>
    </row>
    <row r="841" spans="2:13" x14ac:dyDescent="0.3">
      <c r="B841">
        <v>2.5700000000000001E-2</v>
      </c>
      <c r="C841">
        <v>0.06</v>
      </c>
      <c r="D841">
        <v>0.13200000000000001</v>
      </c>
      <c r="E841">
        <v>0.23100000000000001</v>
      </c>
      <c r="F841">
        <v>0.27200000000000002</v>
      </c>
      <c r="G841">
        <v>0.35</v>
      </c>
      <c r="H841">
        <v>0.44700000000000001</v>
      </c>
      <c r="I841">
        <v>0.51900000000000002</v>
      </c>
      <c r="J841">
        <v>0.71599999999999997</v>
      </c>
      <c r="K841">
        <v>0.82</v>
      </c>
      <c r="L841">
        <v>1.073</v>
      </c>
      <c r="M841">
        <v>1.8540000000000001</v>
      </c>
    </row>
    <row r="842" spans="2:13" x14ac:dyDescent="0.3">
      <c r="B842">
        <v>5.1999999999999998E-2</v>
      </c>
      <c r="C842">
        <v>9.5000000000000001E-2</v>
      </c>
      <c r="D842">
        <v>0.14899999999999999</v>
      </c>
      <c r="E842">
        <v>0.24199999999999999</v>
      </c>
      <c r="F842">
        <v>0.29399999999999998</v>
      </c>
      <c r="G842">
        <v>0.34</v>
      </c>
      <c r="H842">
        <v>0.40699999999999997</v>
      </c>
      <c r="I842">
        <v>0.503</v>
      </c>
      <c r="J842">
        <v>0.63700000000000001</v>
      </c>
      <c r="K842">
        <v>0.76500000000000001</v>
      </c>
      <c r="L842">
        <v>1.1839999999999999</v>
      </c>
      <c r="M842">
        <v>1.9</v>
      </c>
    </row>
    <row r="843" spans="2:13" x14ac:dyDescent="0.3">
      <c r="B843">
        <v>5.5199999999999999E-2</v>
      </c>
      <c r="C843">
        <v>8.5000000000000006E-2</v>
      </c>
      <c r="D843">
        <v>0.16600000000000001</v>
      </c>
      <c r="E843">
        <v>0.20699999999999999</v>
      </c>
      <c r="F843">
        <v>0.26900000000000002</v>
      </c>
      <c r="G843">
        <v>0.32300000000000001</v>
      </c>
      <c r="H843">
        <v>0.378</v>
      </c>
      <c r="I843">
        <v>0.47199999999999998</v>
      </c>
      <c r="J843">
        <v>0.53600000000000003</v>
      </c>
      <c r="K843">
        <v>0.64400000000000002</v>
      </c>
      <c r="L843">
        <v>0.98699999999999999</v>
      </c>
      <c r="M843">
        <v>1.1850000000000001</v>
      </c>
    </row>
    <row r="844" spans="2:13" x14ac:dyDescent="0.3">
      <c r="B844">
        <v>7.0400000000000004E-2</v>
      </c>
      <c r="C844">
        <v>9.9000000000000005E-2</v>
      </c>
      <c r="D844">
        <v>0.122</v>
      </c>
      <c r="E844">
        <v>0.23</v>
      </c>
      <c r="F844">
        <v>0.27300000000000002</v>
      </c>
      <c r="G844">
        <v>0.32</v>
      </c>
      <c r="H844">
        <v>0.374</v>
      </c>
      <c r="I844">
        <v>0.46100000000000002</v>
      </c>
      <c r="J844">
        <v>0.59599999999999997</v>
      </c>
      <c r="K844">
        <v>0.70899999999999996</v>
      </c>
      <c r="L844">
        <v>1.196</v>
      </c>
      <c r="M844">
        <v>1.7689999999999999</v>
      </c>
    </row>
    <row r="845" spans="2:13" x14ac:dyDescent="0.3">
      <c r="B845">
        <v>3.4599999999999999E-2</v>
      </c>
      <c r="C845">
        <v>0.13500000000000001</v>
      </c>
      <c r="D845">
        <v>0.154</v>
      </c>
      <c r="E845">
        <v>0.185</v>
      </c>
      <c r="F845">
        <v>0.26600000000000001</v>
      </c>
      <c r="G845">
        <v>0.33</v>
      </c>
      <c r="H845">
        <v>0.38300000000000001</v>
      </c>
      <c r="I845">
        <v>0.44900000000000001</v>
      </c>
      <c r="J845">
        <v>0.57699999999999996</v>
      </c>
      <c r="K845">
        <v>0.68500000000000005</v>
      </c>
      <c r="L845">
        <v>1.012</v>
      </c>
      <c r="M845">
        <v>1.8460000000000001</v>
      </c>
    </row>
    <row r="846" spans="2:13" x14ac:dyDescent="0.3">
      <c r="B846">
        <v>5.7500000000000002E-2</v>
      </c>
      <c r="C846">
        <v>0.14799999999999999</v>
      </c>
      <c r="D846">
        <v>0.18099999999999999</v>
      </c>
      <c r="E846">
        <v>0.223</v>
      </c>
      <c r="F846">
        <v>0.27</v>
      </c>
      <c r="G846">
        <v>0.33900000000000002</v>
      </c>
      <c r="H846">
        <v>0.39800000000000002</v>
      </c>
      <c r="I846">
        <v>0.47299999999999998</v>
      </c>
      <c r="J846">
        <v>0.57299999999999995</v>
      </c>
      <c r="K846">
        <v>0.79600000000000004</v>
      </c>
      <c r="L846">
        <v>1.3759999999999999</v>
      </c>
      <c r="M846">
        <v>1.647</v>
      </c>
    </row>
    <row r="847" spans="2:13" x14ac:dyDescent="0.3">
      <c r="B847">
        <v>7.2700000000000001E-2</v>
      </c>
      <c r="C847">
        <v>7.4999999999999997E-2</v>
      </c>
      <c r="D847">
        <v>0.17199999999999999</v>
      </c>
      <c r="E847">
        <v>0.247</v>
      </c>
      <c r="F847">
        <v>0.28599999999999998</v>
      </c>
      <c r="G847">
        <v>0.34599999999999997</v>
      </c>
      <c r="H847">
        <v>0.42699999999999999</v>
      </c>
      <c r="I847">
        <v>0.51800000000000002</v>
      </c>
      <c r="J847">
        <v>0.64</v>
      </c>
      <c r="K847">
        <v>0.84399999999999997</v>
      </c>
      <c r="L847">
        <v>1.351</v>
      </c>
      <c r="M847">
        <v>2.11</v>
      </c>
    </row>
    <row r="848" spans="2:13" x14ac:dyDescent="0.3">
      <c r="B848">
        <v>7.5999999999999998E-2</v>
      </c>
      <c r="C848">
        <v>0.11700000000000001</v>
      </c>
      <c r="D848">
        <v>0.14000000000000001</v>
      </c>
      <c r="E848">
        <v>0.191</v>
      </c>
      <c r="F848">
        <v>0.27</v>
      </c>
      <c r="G848">
        <v>0.35699999999999998</v>
      </c>
      <c r="H848">
        <v>0.434</v>
      </c>
      <c r="I848">
        <v>0.503</v>
      </c>
      <c r="J848">
        <v>0.57699999999999996</v>
      </c>
      <c r="K848">
        <v>0.68899999999999995</v>
      </c>
      <c r="L848">
        <v>1.089</v>
      </c>
      <c r="M848">
        <v>1.9790000000000001</v>
      </c>
    </row>
    <row r="849" spans="2:13" x14ac:dyDescent="0.3">
      <c r="B849">
        <v>0.1003</v>
      </c>
      <c r="C849">
        <v>0.124</v>
      </c>
      <c r="D849">
        <v>0.159</v>
      </c>
      <c r="E849">
        <v>0.19700000000000001</v>
      </c>
      <c r="F849">
        <v>0.23300000000000001</v>
      </c>
      <c r="G849">
        <v>0.34200000000000003</v>
      </c>
      <c r="H849">
        <v>0.44400000000000001</v>
      </c>
      <c r="I849">
        <v>0.51200000000000001</v>
      </c>
      <c r="J849">
        <v>0.58799999999999997</v>
      </c>
      <c r="K849">
        <v>0.75</v>
      </c>
      <c r="L849">
        <v>1.012</v>
      </c>
      <c r="M849">
        <v>1.3720000000000001</v>
      </c>
    </row>
    <row r="850" spans="2:13" x14ac:dyDescent="0.3">
      <c r="B850">
        <v>5.1999999999999998E-2</v>
      </c>
      <c r="C850">
        <v>0.10299999999999999</v>
      </c>
      <c r="D850">
        <v>0.22</v>
      </c>
      <c r="E850">
        <v>0.24099999999999999</v>
      </c>
      <c r="F850">
        <v>0.27800000000000002</v>
      </c>
      <c r="G850">
        <v>0.33900000000000002</v>
      </c>
      <c r="H850">
        <v>0.46700000000000003</v>
      </c>
      <c r="I850">
        <v>0.58499999999999996</v>
      </c>
      <c r="J850">
        <v>0.70199999999999996</v>
      </c>
      <c r="K850">
        <v>0.77900000000000003</v>
      </c>
      <c r="L850">
        <v>0.88</v>
      </c>
      <c r="M850">
        <v>1.538</v>
      </c>
    </row>
    <row r="851" spans="2:13" x14ac:dyDescent="0.3">
      <c r="B851">
        <v>6.4399999999999999E-2</v>
      </c>
      <c r="C851">
        <v>9.0999999999999998E-2</v>
      </c>
      <c r="D851">
        <v>0.153</v>
      </c>
      <c r="E851">
        <v>0.26400000000000001</v>
      </c>
      <c r="F851">
        <v>0.309</v>
      </c>
      <c r="G851">
        <v>0.373</v>
      </c>
      <c r="H851">
        <v>0.46100000000000002</v>
      </c>
      <c r="I851">
        <v>0.58199999999999996</v>
      </c>
      <c r="J851">
        <v>0.69399999999999995</v>
      </c>
      <c r="K851">
        <v>0.83499999999999996</v>
      </c>
      <c r="L851">
        <v>0.97</v>
      </c>
      <c r="M851">
        <v>1.5980000000000001</v>
      </c>
    </row>
    <row r="852" spans="2:13" x14ac:dyDescent="0.3">
      <c r="B852">
        <v>3.7199999999999997E-2</v>
      </c>
      <c r="C852">
        <v>0.106</v>
      </c>
      <c r="D852">
        <v>0.13200000000000001</v>
      </c>
      <c r="E852">
        <v>0.186</v>
      </c>
      <c r="F852">
        <v>0.27100000000000002</v>
      </c>
      <c r="G852">
        <v>0.38100000000000001</v>
      </c>
      <c r="H852">
        <v>0.45100000000000001</v>
      </c>
      <c r="I852">
        <v>0.54200000000000004</v>
      </c>
      <c r="J852">
        <v>0.66700000000000004</v>
      </c>
      <c r="K852">
        <v>0.78700000000000003</v>
      </c>
      <c r="L852">
        <v>0.90100000000000002</v>
      </c>
      <c r="M852">
        <v>1.0529999999999999</v>
      </c>
    </row>
    <row r="853" spans="2:13" x14ac:dyDescent="0.3">
      <c r="B853">
        <v>6.2600000000000003E-2</v>
      </c>
      <c r="C853">
        <v>8.3000000000000004E-2</v>
      </c>
      <c r="D853">
        <v>0.11799999999999999</v>
      </c>
      <c r="E853">
        <v>0.17699999999999999</v>
      </c>
      <c r="F853">
        <v>0.23899999999999999</v>
      </c>
      <c r="G853">
        <v>0.27500000000000002</v>
      </c>
      <c r="H853">
        <v>0.40899999999999997</v>
      </c>
      <c r="I853">
        <v>0.52400000000000002</v>
      </c>
      <c r="J853">
        <v>0.59399999999999997</v>
      </c>
      <c r="K853">
        <v>0.70899999999999996</v>
      </c>
      <c r="L853">
        <v>0.85099999999999998</v>
      </c>
      <c r="M853">
        <v>1.046</v>
      </c>
    </row>
    <row r="854" spans="2:13" x14ac:dyDescent="0.3">
      <c r="B854">
        <v>1.0999999999999999E-2</v>
      </c>
      <c r="C854">
        <v>8.8999999999999996E-2</v>
      </c>
      <c r="D854">
        <v>0.121</v>
      </c>
      <c r="E854">
        <v>0.18099999999999999</v>
      </c>
      <c r="F854">
        <v>0.246</v>
      </c>
      <c r="G854">
        <v>0.32</v>
      </c>
      <c r="H854">
        <v>0.40799999999999997</v>
      </c>
      <c r="I854">
        <v>0.57899999999999996</v>
      </c>
      <c r="J854">
        <v>0.71899999999999997</v>
      </c>
      <c r="K854">
        <v>0.85299999999999998</v>
      </c>
      <c r="L854">
        <v>0.96499999999999997</v>
      </c>
      <c r="M854">
        <v>1.1739999999999999</v>
      </c>
    </row>
    <row r="855" spans="2:13" x14ac:dyDescent="0.3">
      <c r="B855">
        <v>4.1200000000000001E-2</v>
      </c>
      <c r="C855">
        <v>8.4000000000000005E-2</v>
      </c>
      <c r="D855">
        <v>0.112</v>
      </c>
      <c r="E855">
        <v>0.224</v>
      </c>
      <c r="F855">
        <v>0.27</v>
      </c>
      <c r="G855">
        <v>0.33600000000000002</v>
      </c>
      <c r="H855">
        <v>0.46200000000000002</v>
      </c>
      <c r="I855">
        <v>0.64300000000000002</v>
      </c>
      <c r="J855">
        <v>0.80800000000000005</v>
      </c>
      <c r="K855">
        <v>0.86799999999999999</v>
      </c>
      <c r="L855">
        <v>1.0580000000000001</v>
      </c>
      <c r="M855">
        <v>1.421</v>
      </c>
    </row>
    <row r="856" spans="2:13" x14ac:dyDescent="0.3">
      <c r="B856">
        <v>7.0000000000000007E-2</v>
      </c>
      <c r="C856">
        <v>9.8000000000000004E-2</v>
      </c>
      <c r="D856">
        <v>0.14499999999999999</v>
      </c>
      <c r="E856">
        <v>0.192</v>
      </c>
      <c r="F856">
        <v>0.27</v>
      </c>
      <c r="G856">
        <v>0.34</v>
      </c>
      <c r="H856">
        <v>0.42899999999999999</v>
      </c>
      <c r="I856">
        <v>0.57699999999999996</v>
      </c>
      <c r="J856">
        <v>0.80700000000000005</v>
      </c>
      <c r="K856">
        <v>0.96499999999999997</v>
      </c>
      <c r="L856">
        <v>1.115</v>
      </c>
      <c r="M856">
        <v>1.367</v>
      </c>
    </row>
    <row r="857" spans="2:13" x14ac:dyDescent="0.3">
      <c r="B857">
        <v>6.1199999999999997E-2</v>
      </c>
      <c r="C857">
        <v>9.1999999999999998E-2</v>
      </c>
      <c r="D857">
        <v>0.151</v>
      </c>
      <c r="E857">
        <v>0.191</v>
      </c>
      <c r="F857">
        <v>0.28000000000000003</v>
      </c>
      <c r="G857">
        <v>0.35199999999999998</v>
      </c>
      <c r="H857">
        <v>0.52400000000000002</v>
      </c>
      <c r="I857">
        <v>0.68300000000000005</v>
      </c>
      <c r="J857">
        <v>0.94499999999999995</v>
      </c>
      <c r="K857">
        <v>1.216</v>
      </c>
      <c r="L857">
        <v>1.4259999999999999</v>
      </c>
      <c r="M857">
        <v>1.4770000000000001</v>
      </c>
    </row>
    <row r="858" spans="2:13" x14ac:dyDescent="0.3">
      <c r="B858">
        <v>0.10440000000000001</v>
      </c>
      <c r="C858">
        <v>0.106</v>
      </c>
      <c r="D858">
        <v>0.14599999999999999</v>
      </c>
      <c r="E858">
        <v>0.20100000000000001</v>
      </c>
      <c r="F858">
        <v>0.26</v>
      </c>
      <c r="G858">
        <v>0.35499999999999998</v>
      </c>
      <c r="H858">
        <v>0.495</v>
      </c>
      <c r="I858">
        <v>0.68300000000000005</v>
      </c>
      <c r="J858">
        <v>0.88400000000000001</v>
      </c>
      <c r="K858">
        <v>1.0880000000000001</v>
      </c>
      <c r="L858">
        <v>1.4670000000000001</v>
      </c>
      <c r="M858">
        <v>1.647</v>
      </c>
    </row>
    <row r="859" spans="2:13" x14ac:dyDescent="0.3">
      <c r="B859">
        <v>8.4099999999999994E-2</v>
      </c>
      <c r="C859">
        <v>0.128</v>
      </c>
      <c r="D859">
        <v>0.13800000000000001</v>
      </c>
      <c r="E859">
        <v>0.17799999999999999</v>
      </c>
      <c r="F859">
        <v>0.248</v>
      </c>
      <c r="G859">
        <v>0.34</v>
      </c>
      <c r="H859">
        <v>0.54500000000000004</v>
      </c>
      <c r="I859">
        <v>0.80600000000000005</v>
      </c>
      <c r="J859">
        <v>1.0349999999999999</v>
      </c>
      <c r="K859">
        <v>1.246</v>
      </c>
      <c r="L859">
        <v>1.4119999999999999</v>
      </c>
      <c r="M859">
        <v>1.655</v>
      </c>
    </row>
    <row r="860" spans="2:13" x14ac:dyDescent="0.3">
      <c r="B860">
        <v>8.9499999999999996E-2</v>
      </c>
      <c r="C860">
        <v>0.109</v>
      </c>
      <c r="D860">
        <v>0.13400000000000001</v>
      </c>
      <c r="E860">
        <v>0.17399999999999999</v>
      </c>
      <c r="F860">
        <v>0.25</v>
      </c>
      <c r="G860">
        <v>0.33100000000000002</v>
      </c>
      <c r="H860">
        <v>0.46500000000000002</v>
      </c>
      <c r="I860">
        <v>0.74199999999999999</v>
      </c>
      <c r="J860">
        <v>1.0209999999999999</v>
      </c>
      <c r="K860">
        <v>1.258</v>
      </c>
      <c r="L860">
        <v>1.3759999999999999</v>
      </c>
      <c r="M860">
        <v>1.776</v>
      </c>
    </row>
    <row r="861" spans="2:13" x14ac:dyDescent="0.3">
      <c r="B861">
        <v>4.2599999999999999E-2</v>
      </c>
      <c r="C861">
        <v>6.4000000000000001E-2</v>
      </c>
      <c r="D861">
        <v>0.16300000000000001</v>
      </c>
      <c r="E861">
        <v>0.19600000000000001</v>
      </c>
      <c r="F861">
        <v>0.255</v>
      </c>
      <c r="G861">
        <v>0.34599999999999997</v>
      </c>
      <c r="H861">
        <v>0.46600000000000003</v>
      </c>
      <c r="I861">
        <v>0.75600000000000001</v>
      </c>
      <c r="J861">
        <v>0.999</v>
      </c>
      <c r="K861">
        <v>1.141</v>
      </c>
      <c r="L861">
        <v>1.228</v>
      </c>
      <c r="M861">
        <v>1.5629999999999999</v>
      </c>
    </row>
    <row r="862" spans="2:13" x14ac:dyDescent="0.3">
      <c r="B862">
        <v>6.5600000000000006E-2</v>
      </c>
      <c r="C862">
        <v>9.8000000000000004E-2</v>
      </c>
      <c r="D862">
        <v>0.122</v>
      </c>
      <c r="E862">
        <v>0.17899999999999999</v>
      </c>
      <c r="F862">
        <v>0.25800000000000001</v>
      </c>
      <c r="G862">
        <v>0.32500000000000001</v>
      </c>
      <c r="H862">
        <v>0.46100000000000002</v>
      </c>
      <c r="I862">
        <v>0.61399999999999999</v>
      </c>
      <c r="J862">
        <v>0.82799999999999996</v>
      </c>
      <c r="K862">
        <v>1.0740000000000001</v>
      </c>
      <c r="L862">
        <v>1.36</v>
      </c>
      <c r="M862">
        <v>1.671</v>
      </c>
    </row>
    <row r="863" spans="2:13" x14ac:dyDescent="0.3">
      <c r="B863">
        <v>3.09E-2</v>
      </c>
      <c r="C863">
        <v>7.3999999999999996E-2</v>
      </c>
      <c r="D863">
        <v>0.13</v>
      </c>
      <c r="E863">
        <v>0.2</v>
      </c>
      <c r="F863">
        <v>0.25700000000000001</v>
      </c>
      <c r="G863">
        <v>0.32900000000000001</v>
      </c>
      <c r="H863">
        <v>0.44500000000000001</v>
      </c>
      <c r="I863">
        <v>0.64500000000000002</v>
      </c>
      <c r="J863">
        <v>0.88300000000000001</v>
      </c>
      <c r="K863">
        <v>1.1020000000000001</v>
      </c>
      <c r="L863">
        <v>1.321</v>
      </c>
      <c r="M863">
        <v>1.649</v>
      </c>
    </row>
    <row r="864" spans="2:13" x14ac:dyDescent="0.3">
      <c r="B864">
        <v>3.5799999999999998E-2</v>
      </c>
      <c r="C864">
        <v>8.5999999999999993E-2</v>
      </c>
      <c r="D864">
        <v>0.11700000000000001</v>
      </c>
      <c r="E864">
        <v>0.186</v>
      </c>
      <c r="F864">
        <v>0.245</v>
      </c>
      <c r="G864">
        <v>0.307</v>
      </c>
      <c r="H864">
        <v>0.4</v>
      </c>
      <c r="I864">
        <v>0.56399999999999995</v>
      </c>
      <c r="J864">
        <v>0.76800000000000002</v>
      </c>
      <c r="K864">
        <v>1.0049999999999999</v>
      </c>
      <c r="L864">
        <v>1.2090000000000001</v>
      </c>
      <c r="M864">
        <v>1.5369999999999999</v>
      </c>
    </row>
    <row r="865" spans="1:13" x14ac:dyDescent="0.3">
      <c r="B865">
        <v>3.4099999999999998E-2</v>
      </c>
      <c r="C865">
        <v>0.08</v>
      </c>
      <c r="D865">
        <v>0.158</v>
      </c>
      <c r="E865">
        <v>0.193</v>
      </c>
      <c r="F865">
        <v>0.247</v>
      </c>
      <c r="G865">
        <v>0.307</v>
      </c>
      <c r="H865">
        <v>0.38700000000000001</v>
      </c>
      <c r="I865">
        <v>0.52800000000000002</v>
      </c>
      <c r="J865">
        <v>0.7</v>
      </c>
      <c r="K865">
        <v>0.89700000000000002</v>
      </c>
      <c r="L865">
        <v>1.087</v>
      </c>
      <c r="M865">
        <v>1.5409999999999999</v>
      </c>
    </row>
    <row r="866" spans="1:13" x14ac:dyDescent="0.3">
      <c r="B866">
        <v>2.9100000000000001E-2</v>
      </c>
      <c r="C866">
        <v>7.4999999999999997E-2</v>
      </c>
      <c r="D866">
        <v>0.113</v>
      </c>
      <c r="E866">
        <v>0.19600000000000001</v>
      </c>
      <c r="F866">
        <v>0.25900000000000001</v>
      </c>
      <c r="G866">
        <v>0.318</v>
      </c>
      <c r="H866">
        <v>0.39900000000000002</v>
      </c>
      <c r="I866">
        <v>0.51700000000000002</v>
      </c>
      <c r="J866">
        <v>0.64100000000000001</v>
      </c>
      <c r="K866">
        <v>0.76700000000000002</v>
      </c>
      <c r="L866">
        <v>0.91800000000000004</v>
      </c>
      <c r="M866">
        <v>1.296</v>
      </c>
    </row>
    <row r="867" spans="1:13" x14ac:dyDescent="0.3">
      <c r="B867">
        <v>3.2800000000000003E-2</v>
      </c>
      <c r="C867">
        <v>7.5999999999999998E-2</v>
      </c>
      <c r="D867">
        <v>0.11600000000000001</v>
      </c>
      <c r="E867">
        <v>0.14099999999999999</v>
      </c>
      <c r="F867">
        <v>0.26100000000000001</v>
      </c>
      <c r="G867">
        <v>0.35</v>
      </c>
      <c r="H867">
        <v>0.41899999999999998</v>
      </c>
      <c r="I867">
        <v>0.51600000000000001</v>
      </c>
      <c r="J867">
        <v>0.63100000000000001</v>
      </c>
      <c r="K867">
        <v>0.752</v>
      </c>
      <c r="L867">
        <v>0.92400000000000004</v>
      </c>
      <c r="M867">
        <v>1.2629999999999999</v>
      </c>
    </row>
    <row r="868" spans="1:13" x14ac:dyDescent="0.3">
      <c r="B868">
        <v>8.6300000000000002E-2</v>
      </c>
      <c r="C868">
        <v>7.3999999999999996E-2</v>
      </c>
      <c r="D868">
        <v>0.121</v>
      </c>
      <c r="E868">
        <v>0.17199999999999999</v>
      </c>
      <c r="F868">
        <v>0.22600000000000001</v>
      </c>
      <c r="G868">
        <v>0.33100000000000002</v>
      </c>
      <c r="H868">
        <v>0.43099999999999999</v>
      </c>
      <c r="I868">
        <v>0.51</v>
      </c>
      <c r="J868">
        <v>0.621</v>
      </c>
      <c r="K868">
        <v>0.75600000000000001</v>
      </c>
      <c r="L868">
        <v>0.90300000000000002</v>
      </c>
      <c r="M868">
        <v>1.177</v>
      </c>
    </row>
    <row r="869" spans="1:13" x14ac:dyDescent="0.3">
      <c r="B869">
        <v>3.5799999999999998E-2</v>
      </c>
      <c r="C869">
        <v>4.8300000000000003E-2</v>
      </c>
      <c r="D869">
        <v>6.88E-2</v>
      </c>
      <c r="E869">
        <v>0.18579999999999999</v>
      </c>
      <c r="F869">
        <v>0.25380000000000003</v>
      </c>
      <c r="G869">
        <v>0.31240000000000001</v>
      </c>
      <c r="H869">
        <v>0.41560000000000002</v>
      </c>
      <c r="I869">
        <v>0.51519999999999999</v>
      </c>
      <c r="J869">
        <v>0.60529999999999995</v>
      </c>
      <c r="K869">
        <v>0.71919999999999995</v>
      </c>
      <c r="L869">
        <v>0.86129999999999995</v>
      </c>
      <c r="M869">
        <v>1.1479999999999999</v>
      </c>
    </row>
    <row r="870" spans="1:13" x14ac:dyDescent="0.3">
      <c r="B870">
        <v>1.38E-2</v>
      </c>
      <c r="C870">
        <v>4.53E-2</v>
      </c>
      <c r="D870">
        <v>0.109</v>
      </c>
      <c r="E870">
        <v>0.14230000000000001</v>
      </c>
      <c r="F870">
        <v>0.253</v>
      </c>
      <c r="G870">
        <v>0.32990000000000003</v>
      </c>
      <c r="H870">
        <v>0.41120000000000001</v>
      </c>
      <c r="I870">
        <v>0.53159999999999996</v>
      </c>
      <c r="J870">
        <v>0.625</v>
      </c>
      <c r="K870">
        <v>0.76429999999999998</v>
      </c>
      <c r="L870">
        <v>0.88600000000000001</v>
      </c>
      <c r="M870">
        <v>1.1439999999999999</v>
      </c>
    </row>
    <row r="871" spans="1:13" x14ac:dyDescent="0.3">
      <c r="B871">
        <v>1.38E-2</v>
      </c>
      <c r="C871">
        <v>5.21E-2</v>
      </c>
      <c r="D871">
        <v>0.1013</v>
      </c>
      <c r="E871">
        <v>0.17469999999999999</v>
      </c>
      <c r="F871">
        <v>0.23649999999999999</v>
      </c>
      <c r="G871">
        <v>0.31330000000000002</v>
      </c>
      <c r="H871">
        <v>0.41489999999999999</v>
      </c>
      <c r="I871">
        <v>0.53859999999999997</v>
      </c>
      <c r="J871">
        <v>0.64880000000000004</v>
      </c>
      <c r="K871">
        <v>0.7873</v>
      </c>
      <c r="L871">
        <v>0.96350000000000002</v>
      </c>
      <c r="M871">
        <v>1.4730000000000001</v>
      </c>
    </row>
    <row r="872" spans="1:13" x14ac:dyDescent="0.3">
      <c r="B872">
        <v>1.9300000000000001E-2</v>
      </c>
      <c r="C872">
        <v>6.6699999999999995E-2</v>
      </c>
      <c r="D872">
        <v>0.10059999999999999</v>
      </c>
      <c r="E872">
        <v>0.19009999999999999</v>
      </c>
      <c r="F872">
        <v>0.28720000000000001</v>
      </c>
      <c r="G872">
        <v>0.35320000000000001</v>
      </c>
      <c r="H872">
        <v>0.46639999999999998</v>
      </c>
      <c r="I872">
        <v>0.61299999999999999</v>
      </c>
      <c r="J872">
        <v>0.77349999999999997</v>
      </c>
      <c r="K872">
        <v>0.92259999999999998</v>
      </c>
      <c r="L872">
        <v>1.1733</v>
      </c>
      <c r="M872">
        <v>1.514</v>
      </c>
    </row>
    <row r="873" spans="1:13" x14ac:dyDescent="0.3">
      <c r="B873">
        <v>7.3000000000000001E-3</v>
      </c>
      <c r="C873">
        <v>1.4E-2</v>
      </c>
      <c r="D873">
        <v>8.1500000000000003E-2</v>
      </c>
      <c r="E873">
        <v>0.20180000000000001</v>
      </c>
      <c r="F873">
        <v>0.26350000000000001</v>
      </c>
      <c r="G873">
        <v>0.3528</v>
      </c>
      <c r="H873">
        <v>0.4758</v>
      </c>
      <c r="I873">
        <v>0.55789999999999995</v>
      </c>
      <c r="J873">
        <v>0.71050000000000002</v>
      </c>
      <c r="K873">
        <v>0.91169999999999995</v>
      </c>
      <c r="L873">
        <v>1.1462000000000001</v>
      </c>
      <c r="M873">
        <v>1.6</v>
      </c>
    </row>
    <row r="874" spans="1:13" s="3" customFormat="1" x14ac:dyDescent="0.3">
      <c r="A874" s="2"/>
      <c r="B874" s="3" t="s">
        <v>0</v>
      </c>
      <c r="C874" s="3" t="s">
        <v>17</v>
      </c>
      <c r="D874" s="3" t="s">
        <v>10</v>
      </c>
      <c r="E874" s="3">
        <v>9</v>
      </c>
      <c r="F874" s="3" t="s">
        <v>31</v>
      </c>
    </row>
    <row r="875" spans="1:13" x14ac:dyDescent="0.3">
      <c r="B875">
        <v>5.1999999999999998E-2</v>
      </c>
      <c r="C875">
        <v>9.2999999999999999E-2</v>
      </c>
      <c r="D875">
        <v>0.13100000000000001</v>
      </c>
      <c r="E875">
        <v>0.17799999999999999</v>
      </c>
      <c r="F875">
        <v>0.26200000000000001</v>
      </c>
      <c r="G875">
        <v>0.29399999999999998</v>
      </c>
      <c r="H875">
        <v>0.34</v>
      </c>
      <c r="I875">
        <v>0.39600000000000002</v>
      </c>
      <c r="J875">
        <v>0.54900000000000004</v>
      </c>
      <c r="K875">
        <v>0.73799999999999999</v>
      </c>
      <c r="L875">
        <v>0.98399999999999999</v>
      </c>
      <c r="M875">
        <v>1.093</v>
      </c>
    </row>
    <row r="876" spans="1:13" x14ac:dyDescent="0.3">
      <c r="B876">
        <v>5.1999999999999998E-2</v>
      </c>
      <c r="C876">
        <v>9.2999999999999999E-2</v>
      </c>
      <c r="D876">
        <v>0.13100000000000001</v>
      </c>
      <c r="E876">
        <v>0.17799999999999999</v>
      </c>
      <c r="F876">
        <v>0.26200000000000001</v>
      </c>
      <c r="G876">
        <v>0.29399999999999998</v>
      </c>
      <c r="H876">
        <v>0.34</v>
      </c>
      <c r="I876">
        <v>0.39600000000000002</v>
      </c>
      <c r="J876">
        <v>0.54900000000000004</v>
      </c>
      <c r="K876">
        <v>0.73799999999999999</v>
      </c>
      <c r="L876">
        <v>0.98399999999999999</v>
      </c>
      <c r="M876">
        <v>1.093</v>
      </c>
    </row>
    <row r="877" spans="1:13" x14ac:dyDescent="0.3">
      <c r="B877">
        <v>5.1999999999999998E-2</v>
      </c>
      <c r="C877">
        <v>9.2999999999999999E-2</v>
      </c>
      <c r="D877">
        <v>0.13100000000000001</v>
      </c>
      <c r="E877">
        <v>0.17799999999999999</v>
      </c>
      <c r="F877">
        <v>0.26200000000000001</v>
      </c>
      <c r="G877">
        <v>0.29399999999999998</v>
      </c>
      <c r="H877">
        <v>0.34</v>
      </c>
      <c r="I877">
        <v>0.39600000000000002</v>
      </c>
      <c r="J877">
        <v>0.54900000000000004</v>
      </c>
      <c r="K877">
        <v>0.73799999999999999</v>
      </c>
      <c r="L877">
        <v>0.98399999999999999</v>
      </c>
      <c r="M877">
        <v>1.093</v>
      </c>
    </row>
    <row r="878" spans="1:13" x14ac:dyDescent="0.3">
      <c r="B878">
        <v>5.1999999999999998E-2</v>
      </c>
      <c r="C878">
        <v>9.2999999999999999E-2</v>
      </c>
      <c r="D878">
        <v>0.13100000000000001</v>
      </c>
      <c r="E878">
        <v>0.17799999999999999</v>
      </c>
      <c r="F878">
        <v>0.26200000000000001</v>
      </c>
      <c r="G878">
        <v>0.29399999999999998</v>
      </c>
      <c r="H878">
        <v>0.34</v>
      </c>
      <c r="I878">
        <v>0.39600000000000002</v>
      </c>
      <c r="J878">
        <v>0.54900000000000004</v>
      </c>
      <c r="K878">
        <v>0.73799999999999999</v>
      </c>
      <c r="L878">
        <v>0.98399999999999999</v>
      </c>
      <c r="M878">
        <v>1.093</v>
      </c>
    </row>
    <row r="879" spans="1:13" x14ac:dyDescent="0.3">
      <c r="B879">
        <v>5.1999999999999998E-2</v>
      </c>
      <c r="C879">
        <v>9.2999999999999999E-2</v>
      </c>
      <c r="D879">
        <v>0.13100000000000001</v>
      </c>
      <c r="E879">
        <v>0.17799999999999999</v>
      </c>
      <c r="F879">
        <v>0.26200000000000001</v>
      </c>
      <c r="G879">
        <v>0.29399999999999998</v>
      </c>
      <c r="H879">
        <v>0.34</v>
      </c>
      <c r="I879">
        <v>0.39600000000000002</v>
      </c>
      <c r="J879">
        <v>0.54900000000000004</v>
      </c>
      <c r="K879">
        <v>0.73799999999999999</v>
      </c>
      <c r="L879">
        <v>0.98399999999999999</v>
      </c>
      <c r="M879">
        <v>1.093</v>
      </c>
    </row>
    <row r="880" spans="1:13" x14ac:dyDescent="0.3">
      <c r="B880">
        <v>5.1999999999999998E-2</v>
      </c>
      <c r="C880">
        <v>9.2999999999999999E-2</v>
      </c>
      <c r="D880">
        <v>0.13100000000000001</v>
      </c>
      <c r="E880">
        <v>0.17799999999999999</v>
      </c>
      <c r="F880">
        <v>0.26200000000000001</v>
      </c>
      <c r="G880">
        <v>0.29399999999999998</v>
      </c>
      <c r="H880">
        <v>0.34</v>
      </c>
      <c r="I880">
        <v>0.39600000000000002</v>
      </c>
      <c r="J880">
        <v>0.54900000000000004</v>
      </c>
      <c r="K880">
        <v>0.73799999999999999</v>
      </c>
      <c r="L880">
        <v>0.98399999999999999</v>
      </c>
      <c r="M880">
        <v>1.093</v>
      </c>
    </row>
    <row r="881" spans="2:13" x14ac:dyDescent="0.3">
      <c r="B881">
        <v>5.1999999999999998E-2</v>
      </c>
      <c r="C881">
        <v>7.8E-2</v>
      </c>
      <c r="D881">
        <v>0.155</v>
      </c>
      <c r="E881">
        <v>0.214</v>
      </c>
      <c r="F881">
        <v>0.27500000000000002</v>
      </c>
      <c r="G881">
        <v>0.33600000000000002</v>
      </c>
      <c r="H881">
        <v>0.39400000000000002</v>
      </c>
      <c r="I881">
        <v>0.47199999999999998</v>
      </c>
      <c r="J881">
        <v>0.63200000000000001</v>
      </c>
      <c r="K881">
        <v>0.71399999999999997</v>
      </c>
      <c r="L881">
        <v>0.89800000000000002</v>
      </c>
      <c r="M881">
        <v>1.538</v>
      </c>
    </row>
    <row r="882" spans="2:13" x14ac:dyDescent="0.3">
      <c r="B882">
        <v>5.4699999999999999E-2</v>
      </c>
      <c r="C882">
        <v>9.1999999999999998E-2</v>
      </c>
      <c r="D882">
        <v>0.109</v>
      </c>
      <c r="E882">
        <v>0.23599999999999999</v>
      </c>
      <c r="F882">
        <v>0.27500000000000002</v>
      </c>
      <c r="G882">
        <v>0.314</v>
      </c>
      <c r="H882">
        <v>0.375</v>
      </c>
      <c r="I882">
        <v>0.45600000000000002</v>
      </c>
      <c r="J882">
        <v>0.52100000000000002</v>
      </c>
      <c r="K882">
        <v>0.73199999999999998</v>
      </c>
      <c r="L882">
        <v>0.65100000000000002</v>
      </c>
      <c r="M882">
        <v>1.137</v>
      </c>
    </row>
    <row r="883" spans="2:13" x14ac:dyDescent="0.3">
      <c r="B883">
        <v>5.1999999999999998E-2</v>
      </c>
      <c r="C883">
        <v>8.4000000000000005E-2</v>
      </c>
      <c r="D883">
        <v>0.104</v>
      </c>
      <c r="E883">
        <v>0.14699999999999999</v>
      </c>
      <c r="F883">
        <v>0.21099999999999999</v>
      </c>
      <c r="G883">
        <v>0.32700000000000001</v>
      </c>
      <c r="H883">
        <v>0.39400000000000002</v>
      </c>
      <c r="I883">
        <v>0.44900000000000001</v>
      </c>
      <c r="J883">
        <v>0.51400000000000001</v>
      </c>
      <c r="K883">
        <v>0.58299999999999996</v>
      </c>
      <c r="L883">
        <v>0.63100000000000001</v>
      </c>
      <c r="M883">
        <v>1.538</v>
      </c>
    </row>
    <row r="884" spans="2:13" x14ac:dyDescent="0.3">
      <c r="B884">
        <v>5.1999999999999998E-2</v>
      </c>
      <c r="C884">
        <v>0.108</v>
      </c>
      <c r="D884">
        <v>0.16</v>
      </c>
      <c r="E884">
        <v>0.19900000000000001</v>
      </c>
      <c r="F884">
        <v>0.24099999999999999</v>
      </c>
      <c r="G884">
        <v>0.30099999999999999</v>
      </c>
      <c r="H884">
        <v>0.38800000000000001</v>
      </c>
      <c r="I884">
        <v>0.46600000000000003</v>
      </c>
      <c r="J884">
        <v>0.58799999999999997</v>
      </c>
      <c r="K884">
        <v>0.871</v>
      </c>
      <c r="L884">
        <v>1.2649999999999999</v>
      </c>
      <c r="M884">
        <v>1.972</v>
      </c>
    </row>
    <row r="885" spans="2:13" x14ac:dyDescent="0.3">
      <c r="B885">
        <v>2.5700000000000001E-2</v>
      </c>
      <c r="C885">
        <v>0.06</v>
      </c>
      <c r="D885">
        <v>0.13200000000000001</v>
      </c>
      <c r="E885">
        <v>0.23100000000000001</v>
      </c>
      <c r="F885">
        <v>0.27200000000000002</v>
      </c>
      <c r="G885">
        <v>0.35</v>
      </c>
      <c r="H885">
        <v>0.44700000000000001</v>
      </c>
      <c r="I885">
        <v>0.51900000000000002</v>
      </c>
      <c r="J885">
        <v>0.71599999999999997</v>
      </c>
      <c r="K885">
        <v>0.82</v>
      </c>
      <c r="L885">
        <v>1.073</v>
      </c>
      <c r="M885">
        <v>1.8540000000000001</v>
      </c>
    </row>
    <row r="886" spans="2:13" x14ac:dyDescent="0.3">
      <c r="B886">
        <v>5.1999999999999998E-2</v>
      </c>
      <c r="C886">
        <v>9.5000000000000001E-2</v>
      </c>
      <c r="D886">
        <v>0.14899999999999999</v>
      </c>
      <c r="E886">
        <v>0.24199999999999999</v>
      </c>
      <c r="F886">
        <v>0.29399999999999998</v>
      </c>
      <c r="G886">
        <v>0.34</v>
      </c>
      <c r="H886">
        <v>0.40699999999999997</v>
      </c>
      <c r="I886">
        <v>0.503</v>
      </c>
      <c r="J886">
        <v>0.63700000000000001</v>
      </c>
      <c r="K886">
        <v>0.76500000000000001</v>
      </c>
      <c r="L886">
        <v>1.1839999999999999</v>
      </c>
      <c r="M886">
        <v>1.9</v>
      </c>
    </row>
    <row r="887" spans="2:13" x14ac:dyDescent="0.3">
      <c r="B887">
        <v>5.5199999999999999E-2</v>
      </c>
      <c r="C887">
        <v>8.5000000000000006E-2</v>
      </c>
      <c r="D887">
        <v>0.16600000000000001</v>
      </c>
      <c r="E887">
        <v>0.20699999999999999</v>
      </c>
      <c r="F887">
        <v>0.26900000000000002</v>
      </c>
      <c r="G887">
        <v>0.32300000000000001</v>
      </c>
      <c r="H887">
        <v>0.378</v>
      </c>
      <c r="I887">
        <v>0.47199999999999998</v>
      </c>
      <c r="J887">
        <v>0.53600000000000003</v>
      </c>
      <c r="K887">
        <v>0.64400000000000002</v>
      </c>
      <c r="L887">
        <v>0.98699999999999999</v>
      </c>
      <c r="M887">
        <v>1.1850000000000001</v>
      </c>
    </row>
    <row r="888" spans="2:13" x14ac:dyDescent="0.3">
      <c r="B888">
        <v>7.0400000000000004E-2</v>
      </c>
      <c r="C888">
        <v>9.9000000000000005E-2</v>
      </c>
      <c r="D888">
        <v>0.122</v>
      </c>
      <c r="E888">
        <v>0.23</v>
      </c>
      <c r="F888">
        <v>0.27300000000000002</v>
      </c>
      <c r="G888">
        <v>0.32</v>
      </c>
      <c r="H888">
        <v>0.374</v>
      </c>
      <c r="I888">
        <v>0.46100000000000002</v>
      </c>
      <c r="J888">
        <v>0.59599999999999997</v>
      </c>
      <c r="K888">
        <v>0.70899999999999996</v>
      </c>
      <c r="L888">
        <v>1.196</v>
      </c>
      <c r="M888">
        <v>1.7689999999999999</v>
      </c>
    </row>
    <row r="889" spans="2:13" x14ac:dyDescent="0.3">
      <c r="B889">
        <v>3.4599999999999999E-2</v>
      </c>
      <c r="C889">
        <v>0.13500000000000001</v>
      </c>
      <c r="D889">
        <v>0.154</v>
      </c>
      <c r="E889">
        <v>0.185</v>
      </c>
      <c r="F889">
        <v>0.26600000000000001</v>
      </c>
      <c r="G889">
        <v>0.33</v>
      </c>
      <c r="H889">
        <v>0.38300000000000001</v>
      </c>
      <c r="I889">
        <v>0.44900000000000001</v>
      </c>
      <c r="J889">
        <v>0.57699999999999996</v>
      </c>
      <c r="K889">
        <v>0.68500000000000005</v>
      </c>
      <c r="L889">
        <v>1.012</v>
      </c>
      <c r="M889">
        <v>1.8460000000000001</v>
      </c>
    </row>
    <row r="890" spans="2:13" x14ac:dyDescent="0.3">
      <c r="B890">
        <v>5.7500000000000002E-2</v>
      </c>
      <c r="C890">
        <v>0.14799999999999999</v>
      </c>
      <c r="D890">
        <v>0.18099999999999999</v>
      </c>
      <c r="E890">
        <v>0.223</v>
      </c>
      <c r="F890">
        <v>0.27</v>
      </c>
      <c r="G890">
        <v>0.33900000000000002</v>
      </c>
      <c r="H890">
        <v>0.39800000000000002</v>
      </c>
      <c r="I890">
        <v>0.47299999999999998</v>
      </c>
      <c r="J890">
        <v>0.57299999999999995</v>
      </c>
      <c r="K890">
        <v>0.79600000000000004</v>
      </c>
      <c r="L890">
        <v>1.3759999999999999</v>
      </c>
      <c r="M890">
        <v>1.647</v>
      </c>
    </row>
    <row r="891" spans="2:13" x14ac:dyDescent="0.3">
      <c r="B891">
        <v>7.2700000000000001E-2</v>
      </c>
      <c r="C891">
        <v>7.4999999999999997E-2</v>
      </c>
      <c r="D891">
        <v>0.17199999999999999</v>
      </c>
      <c r="E891">
        <v>0.247</v>
      </c>
      <c r="F891">
        <v>0.28599999999999998</v>
      </c>
      <c r="G891">
        <v>0.34599999999999997</v>
      </c>
      <c r="H891">
        <v>0.42699999999999999</v>
      </c>
      <c r="I891">
        <v>0.51800000000000002</v>
      </c>
      <c r="J891">
        <v>0.64</v>
      </c>
      <c r="K891">
        <v>0.84399999999999997</v>
      </c>
      <c r="L891">
        <v>1.351</v>
      </c>
      <c r="M891">
        <v>2.11</v>
      </c>
    </row>
    <row r="892" spans="2:13" x14ac:dyDescent="0.3">
      <c r="B892">
        <v>7.5999999999999998E-2</v>
      </c>
      <c r="C892">
        <v>0.11700000000000001</v>
      </c>
      <c r="D892">
        <v>0.14000000000000001</v>
      </c>
      <c r="E892">
        <v>0.191</v>
      </c>
      <c r="F892">
        <v>0.27</v>
      </c>
      <c r="G892">
        <v>0.35699999999999998</v>
      </c>
      <c r="H892">
        <v>0.434</v>
      </c>
      <c r="I892">
        <v>0.503</v>
      </c>
      <c r="J892">
        <v>0.57699999999999996</v>
      </c>
      <c r="K892">
        <v>0.68899999999999995</v>
      </c>
      <c r="L892">
        <v>1.089</v>
      </c>
      <c r="M892">
        <v>1.9790000000000001</v>
      </c>
    </row>
    <row r="893" spans="2:13" x14ac:dyDescent="0.3">
      <c r="B893">
        <v>0.1003</v>
      </c>
      <c r="C893">
        <v>0.124</v>
      </c>
      <c r="D893">
        <v>0.159</v>
      </c>
      <c r="E893">
        <v>0.19700000000000001</v>
      </c>
      <c r="F893">
        <v>0.23300000000000001</v>
      </c>
      <c r="G893">
        <v>0.34200000000000003</v>
      </c>
      <c r="H893">
        <v>0.44400000000000001</v>
      </c>
      <c r="I893">
        <v>0.51200000000000001</v>
      </c>
      <c r="J893">
        <v>0.58799999999999997</v>
      </c>
      <c r="K893">
        <v>0.75</v>
      </c>
      <c r="L893">
        <v>1.012</v>
      </c>
      <c r="M893">
        <v>1.3720000000000001</v>
      </c>
    </row>
    <row r="894" spans="2:13" x14ac:dyDescent="0.3">
      <c r="B894">
        <v>5.1999999999999998E-2</v>
      </c>
      <c r="C894">
        <v>0.10299999999999999</v>
      </c>
      <c r="D894">
        <v>0.22</v>
      </c>
      <c r="E894">
        <v>0.24099999999999999</v>
      </c>
      <c r="F894">
        <v>0.27800000000000002</v>
      </c>
      <c r="G894">
        <v>0.33900000000000002</v>
      </c>
      <c r="H894">
        <v>0.46700000000000003</v>
      </c>
      <c r="I894">
        <v>0.58499999999999996</v>
      </c>
      <c r="J894">
        <v>0.70199999999999996</v>
      </c>
      <c r="K894">
        <v>0.77900000000000003</v>
      </c>
      <c r="L894">
        <v>0.88</v>
      </c>
      <c r="M894">
        <v>1.538</v>
      </c>
    </row>
    <row r="895" spans="2:13" x14ac:dyDescent="0.3">
      <c r="B895">
        <v>6.4399999999999999E-2</v>
      </c>
      <c r="C895">
        <v>9.0999999999999998E-2</v>
      </c>
      <c r="D895">
        <v>0.153</v>
      </c>
      <c r="E895">
        <v>0.26400000000000001</v>
      </c>
      <c r="F895">
        <v>0.309</v>
      </c>
      <c r="G895">
        <v>0.373</v>
      </c>
      <c r="H895">
        <v>0.46100000000000002</v>
      </c>
      <c r="I895">
        <v>0.58199999999999996</v>
      </c>
      <c r="J895">
        <v>0.69399999999999995</v>
      </c>
      <c r="K895">
        <v>0.83499999999999996</v>
      </c>
      <c r="L895">
        <v>0.97</v>
      </c>
      <c r="M895">
        <v>1.5980000000000001</v>
      </c>
    </row>
    <row r="896" spans="2:13" x14ac:dyDescent="0.3">
      <c r="B896">
        <v>3.7199999999999997E-2</v>
      </c>
      <c r="C896">
        <v>0.106</v>
      </c>
      <c r="D896">
        <v>0.13200000000000001</v>
      </c>
      <c r="E896">
        <v>0.186</v>
      </c>
      <c r="F896">
        <v>0.27100000000000002</v>
      </c>
      <c r="G896">
        <v>0.38100000000000001</v>
      </c>
      <c r="H896">
        <v>0.45100000000000001</v>
      </c>
      <c r="I896">
        <v>0.54200000000000004</v>
      </c>
      <c r="J896">
        <v>0.66700000000000004</v>
      </c>
      <c r="K896">
        <v>0.78700000000000003</v>
      </c>
      <c r="L896">
        <v>0.90100000000000002</v>
      </c>
      <c r="M896">
        <v>1.0529999999999999</v>
      </c>
    </row>
    <row r="897" spans="2:13" x14ac:dyDescent="0.3">
      <c r="B897">
        <v>6.2600000000000003E-2</v>
      </c>
      <c r="C897">
        <v>8.3000000000000004E-2</v>
      </c>
      <c r="D897">
        <v>0.11799999999999999</v>
      </c>
      <c r="E897">
        <v>0.17699999999999999</v>
      </c>
      <c r="F897">
        <v>0.23899999999999999</v>
      </c>
      <c r="G897">
        <v>0.27500000000000002</v>
      </c>
      <c r="H897">
        <v>0.40899999999999997</v>
      </c>
      <c r="I897">
        <v>0.52400000000000002</v>
      </c>
      <c r="J897">
        <v>0.59399999999999997</v>
      </c>
      <c r="K897">
        <v>0.70899999999999996</v>
      </c>
      <c r="L897">
        <v>0.85099999999999998</v>
      </c>
      <c r="M897">
        <v>1.046</v>
      </c>
    </row>
    <row r="898" spans="2:13" x14ac:dyDescent="0.3">
      <c r="B898">
        <v>1.0999999999999999E-2</v>
      </c>
      <c r="C898">
        <v>8.8999999999999996E-2</v>
      </c>
      <c r="D898">
        <v>0.121</v>
      </c>
      <c r="E898">
        <v>0.18099999999999999</v>
      </c>
      <c r="F898">
        <v>0.246</v>
      </c>
      <c r="G898">
        <v>0.32</v>
      </c>
      <c r="H898">
        <v>0.40799999999999997</v>
      </c>
      <c r="I898">
        <v>0.57899999999999996</v>
      </c>
      <c r="J898">
        <v>0.71899999999999997</v>
      </c>
      <c r="K898">
        <v>0.85299999999999998</v>
      </c>
      <c r="L898">
        <v>0.96499999999999997</v>
      </c>
      <c r="M898">
        <v>1.1739999999999999</v>
      </c>
    </row>
    <row r="899" spans="2:13" x14ac:dyDescent="0.3">
      <c r="B899">
        <v>4.1200000000000001E-2</v>
      </c>
      <c r="C899">
        <v>8.4000000000000005E-2</v>
      </c>
      <c r="D899">
        <v>0.112</v>
      </c>
      <c r="E899">
        <v>0.224</v>
      </c>
      <c r="F899">
        <v>0.27</v>
      </c>
      <c r="G899">
        <v>0.33600000000000002</v>
      </c>
      <c r="H899">
        <v>0.46200000000000002</v>
      </c>
      <c r="I899">
        <v>0.64300000000000002</v>
      </c>
      <c r="J899">
        <v>0.80800000000000005</v>
      </c>
      <c r="K899">
        <v>0.86799999999999999</v>
      </c>
      <c r="L899">
        <v>1.0580000000000001</v>
      </c>
      <c r="M899">
        <v>1.421</v>
      </c>
    </row>
    <row r="900" spans="2:13" x14ac:dyDescent="0.3">
      <c r="B900">
        <v>7.0000000000000007E-2</v>
      </c>
      <c r="C900">
        <v>9.8000000000000004E-2</v>
      </c>
      <c r="D900">
        <v>0.14499999999999999</v>
      </c>
      <c r="E900">
        <v>0.192</v>
      </c>
      <c r="F900">
        <v>0.27</v>
      </c>
      <c r="G900">
        <v>0.34</v>
      </c>
      <c r="H900">
        <v>0.42899999999999999</v>
      </c>
      <c r="I900">
        <v>0.57699999999999996</v>
      </c>
      <c r="J900">
        <v>0.80700000000000005</v>
      </c>
      <c r="K900">
        <v>0.96499999999999997</v>
      </c>
      <c r="L900">
        <v>1.115</v>
      </c>
      <c r="M900">
        <v>1.367</v>
      </c>
    </row>
    <row r="901" spans="2:13" x14ac:dyDescent="0.3">
      <c r="B901">
        <v>6.1199999999999997E-2</v>
      </c>
      <c r="C901">
        <v>9.1999999999999998E-2</v>
      </c>
      <c r="D901">
        <v>0.151</v>
      </c>
      <c r="E901">
        <v>0.191</v>
      </c>
      <c r="F901">
        <v>0.28000000000000003</v>
      </c>
      <c r="G901">
        <v>0.35199999999999998</v>
      </c>
      <c r="H901">
        <v>0.52400000000000002</v>
      </c>
      <c r="I901">
        <v>0.68300000000000005</v>
      </c>
      <c r="J901">
        <v>0.94499999999999995</v>
      </c>
      <c r="K901">
        <v>1.216</v>
      </c>
      <c r="L901">
        <v>1.4259999999999999</v>
      </c>
      <c r="M901">
        <v>1.4770000000000001</v>
      </c>
    </row>
    <row r="902" spans="2:13" x14ac:dyDescent="0.3">
      <c r="B902">
        <v>0.10440000000000001</v>
      </c>
      <c r="C902">
        <v>0.106</v>
      </c>
      <c r="D902">
        <v>0.14599999999999999</v>
      </c>
      <c r="E902">
        <v>0.20100000000000001</v>
      </c>
      <c r="F902">
        <v>0.26</v>
      </c>
      <c r="G902">
        <v>0.35499999999999998</v>
      </c>
      <c r="H902">
        <v>0.495</v>
      </c>
      <c r="I902">
        <v>0.68300000000000005</v>
      </c>
      <c r="J902">
        <v>0.88400000000000001</v>
      </c>
      <c r="K902">
        <v>1.0880000000000001</v>
      </c>
      <c r="L902">
        <v>1.4670000000000001</v>
      </c>
      <c r="M902">
        <v>1.647</v>
      </c>
    </row>
    <row r="903" spans="2:13" x14ac:dyDescent="0.3">
      <c r="B903">
        <v>8.4099999999999994E-2</v>
      </c>
      <c r="C903">
        <v>0.128</v>
      </c>
      <c r="D903">
        <v>0.13800000000000001</v>
      </c>
      <c r="E903">
        <v>0.17799999999999999</v>
      </c>
      <c r="F903">
        <v>0.248</v>
      </c>
      <c r="G903">
        <v>0.34</v>
      </c>
      <c r="H903">
        <v>0.54500000000000004</v>
      </c>
      <c r="I903">
        <v>0.80600000000000005</v>
      </c>
      <c r="J903">
        <v>1.0349999999999999</v>
      </c>
      <c r="K903">
        <v>1.246</v>
      </c>
      <c r="L903">
        <v>1.4119999999999999</v>
      </c>
      <c r="M903">
        <v>1.655</v>
      </c>
    </row>
    <row r="904" spans="2:13" x14ac:dyDescent="0.3">
      <c r="B904">
        <v>8.9499999999999996E-2</v>
      </c>
      <c r="C904">
        <v>0.109</v>
      </c>
      <c r="D904">
        <v>0.13400000000000001</v>
      </c>
      <c r="E904">
        <v>0.17399999999999999</v>
      </c>
      <c r="F904">
        <v>0.25</v>
      </c>
      <c r="G904">
        <v>0.33100000000000002</v>
      </c>
      <c r="H904">
        <v>0.46500000000000002</v>
      </c>
      <c r="I904">
        <v>0.74199999999999999</v>
      </c>
      <c r="J904">
        <v>1.0209999999999999</v>
      </c>
      <c r="K904">
        <v>1.258</v>
      </c>
      <c r="L904">
        <v>1.3759999999999999</v>
      </c>
      <c r="M904">
        <v>1.776</v>
      </c>
    </row>
    <row r="905" spans="2:13" x14ac:dyDescent="0.3">
      <c r="B905">
        <v>4.2599999999999999E-2</v>
      </c>
      <c r="C905">
        <v>6.4000000000000001E-2</v>
      </c>
      <c r="D905">
        <v>0.16300000000000001</v>
      </c>
      <c r="E905">
        <v>0.19600000000000001</v>
      </c>
      <c r="F905">
        <v>0.255</v>
      </c>
      <c r="G905">
        <v>0.34599999999999997</v>
      </c>
      <c r="H905">
        <v>0.46600000000000003</v>
      </c>
      <c r="I905">
        <v>0.75600000000000001</v>
      </c>
      <c r="J905">
        <v>0.999</v>
      </c>
      <c r="K905">
        <v>1.141</v>
      </c>
      <c r="L905">
        <v>1.228</v>
      </c>
      <c r="M905">
        <v>1.5629999999999999</v>
      </c>
    </row>
    <row r="906" spans="2:13" x14ac:dyDescent="0.3">
      <c r="B906">
        <v>6.5600000000000006E-2</v>
      </c>
      <c r="C906">
        <v>9.8000000000000004E-2</v>
      </c>
      <c r="D906">
        <v>0.122</v>
      </c>
      <c r="E906">
        <v>0.17899999999999999</v>
      </c>
      <c r="F906">
        <v>0.25800000000000001</v>
      </c>
      <c r="G906">
        <v>0.32500000000000001</v>
      </c>
      <c r="H906">
        <v>0.46100000000000002</v>
      </c>
      <c r="I906">
        <v>0.61399999999999999</v>
      </c>
      <c r="J906">
        <v>0.82799999999999996</v>
      </c>
      <c r="K906">
        <v>1.0740000000000001</v>
      </c>
      <c r="L906">
        <v>1.36</v>
      </c>
      <c r="M906">
        <v>1.671</v>
      </c>
    </row>
    <row r="907" spans="2:13" x14ac:dyDescent="0.3">
      <c r="B907">
        <v>3.09E-2</v>
      </c>
      <c r="C907">
        <v>7.3999999999999996E-2</v>
      </c>
      <c r="D907">
        <v>0.13</v>
      </c>
      <c r="E907">
        <v>0.2</v>
      </c>
      <c r="F907">
        <v>0.25700000000000001</v>
      </c>
      <c r="G907">
        <v>0.32900000000000001</v>
      </c>
      <c r="H907">
        <v>0.44500000000000001</v>
      </c>
      <c r="I907">
        <v>0.64500000000000002</v>
      </c>
      <c r="J907">
        <v>0.88300000000000001</v>
      </c>
      <c r="K907">
        <v>1.1020000000000001</v>
      </c>
      <c r="L907">
        <v>1.321</v>
      </c>
      <c r="M907">
        <v>1.649</v>
      </c>
    </row>
    <row r="908" spans="2:13" x14ac:dyDescent="0.3">
      <c r="B908">
        <v>3.5799999999999998E-2</v>
      </c>
      <c r="C908">
        <v>8.5999999999999993E-2</v>
      </c>
      <c r="D908">
        <v>0.11700000000000001</v>
      </c>
      <c r="E908">
        <v>0.186</v>
      </c>
      <c r="F908">
        <v>0.245</v>
      </c>
      <c r="G908">
        <v>0.307</v>
      </c>
      <c r="H908">
        <v>0.4</v>
      </c>
      <c r="I908">
        <v>0.56399999999999995</v>
      </c>
      <c r="J908">
        <v>0.76800000000000002</v>
      </c>
      <c r="K908">
        <v>1.0049999999999999</v>
      </c>
      <c r="L908">
        <v>1.2090000000000001</v>
      </c>
      <c r="M908">
        <v>1.5369999999999999</v>
      </c>
    </row>
    <row r="909" spans="2:13" x14ac:dyDescent="0.3">
      <c r="B909">
        <v>3.4099999999999998E-2</v>
      </c>
      <c r="C909">
        <v>0.08</v>
      </c>
      <c r="D909">
        <v>0.158</v>
      </c>
      <c r="E909">
        <v>0.193</v>
      </c>
      <c r="F909">
        <v>0.247</v>
      </c>
      <c r="G909">
        <v>0.307</v>
      </c>
      <c r="H909">
        <v>0.38700000000000001</v>
      </c>
      <c r="I909">
        <v>0.52800000000000002</v>
      </c>
      <c r="J909">
        <v>0.7</v>
      </c>
      <c r="K909">
        <v>0.89700000000000002</v>
      </c>
      <c r="L909">
        <v>1.087</v>
      </c>
      <c r="M909">
        <v>1.5409999999999999</v>
      </c>
    </row>
    <row r="910" spans="2:13" x14ac:dyDescent="0.3">
      <c r="B910">
        <v>2.9100000000000001E-2</v>
      </c>
      <c r="C910">
        <v>7.4999999999999997E-2</v>
      </c>
      <c r="D910">
        <v>0.113</v>
      </c>
      <c r="E910">
        <v>0.19600000000000001</v>
      </c>
      <c r="F910">
        <v>0.25900000000000001</v>
      </c>
      <c r="G910">
        <v>0.318</v>
      </c>
      <c r="H910">
        <v>0.39900000000000002</v>
      </c>
      <c r="I910">
        <v>0.51700000000000002</v>
      </c>
      <c r="J910">
        <v>0.64100000000000001</v>
      </c>
      <c r="K910">
        <v>0.76700000000000002</v>
      </c>
      <c r="L910">
        <v>0.91800000000000004</v>
      </c>
      <c r="M910">
        <v>1.296</v>
      </c>
    </row>
    <row r="911" spans="2:13" x14ac:dyDescent="0.3">
      <c r="B911">
        <v>3.2800000000000003E-2</v>
      </c>
      <c r="C911">
        <v>7.5999999999999998E-2</v>
      </c>
      <c r="D911">
        <v>0.11600000000000001</v>
      </c>
      <c r="E911">
        <v>0.14099999999999999</v>
      </c>
      <c r="F911">
        <v>0.26100000000000001</v>
      </c>
      <c r="G911">
        <v>0.35</v>
      </c>
      <c r="H911">
        <v>0.41899999999999998</v>
      </c>
      <c r="I911">
        <v>0.51600000000000001</v>
      </c>
      <c r="J911">
        <v>0.63100000000000001</v>
      </c>
      <c r="K911">
        <v>0.752</v>
      </c>
      <c r="L911">
        <v>0.92400000000000004</v>
      </c>
      <c r="M911">
        <v>1.2629999999999999</v>
      </c>
    </row>
    <row r="912" spans="2:13" x14ac:dyDescent="0.3">
      <c r="B912">
        <v>8.6300000000000002E-2</v>
      </c>
      <c r="C912">
        <v>7.3999999999999996E-2</v>
      </c>
      <c r="D912">
        <v>0.121</v>
      </c>
      <c r="E912">
        <v>0.17199999999999999</v>
      </c>
      <c r="F912">
        <v>0.22600000000000001</v>
      </c>
      <c r="G912">
        <v>0.33100000000000002</v>
      </c>
      <c r="H912">
        <v>0.43099999999999999</v>
      </c>
      <c r="I912">
        <v>0.51</v>
      </c>
      <c r="J912">
        <v>0.621</v>
      </c>
      <c r="K912">
        <v>0.75600000000000001</v>
      </c>
      <c r="L912">
        <v>0.90300000000000002</v>
      </c>
      <c r="M912">
        <v>1.177</v>
      </c>
    </row>
    <row r="913" spans="1:18" x14ac:dyDescent="0.3">
      <c r="B913">
        <v>3.5799999999999998E-2</v>
      </c>
      <c r="C913">
        <v>4.8300000000000003E-2</v>
      </c>
      <c r="D913">
        <v>6.88E-2</v>
      </c>
      <c r="E913">
        <v>0.18579999999999999</v>
      </c>
      <c r="F913">
        <v>0.25380000000000003</v>
      </c>
      <c r="G913">
        <v>0.31240000000000001</v>
      </c>
      <c r="H913">
        <v>0.41560000000000002</v>
      </c>
      <c r="I913">
        <v>0.51519999999999999</v>
      </c>
      <c r="J913">
        <v>0.60529999999999995</v>
      </c>
      <c r="K913">
        <v>0.71919999999999995</v>
      </c>
      <c r="L913">
        <v>0.86129999999999995</v>
      </c>
      <c r="M913">
        <v>1.1479999999999999</v>
      </c>
    </row>
    <row r="914" spans="1:18" x14ac:dyDescent="0.3">
      <c r="B914">
        <v>1.38E-2</v>
      </c>
      <c r="C914">
        <v>4.53E-2</v>
      </c>
      <c r="D914">
        <v>0.109</v>
      </c>
      <c r="E914">
        <v>0.14230000000000001</v>
      </c>
      <c r="F914">
        <v>0.253</v>
      </c>
      <c r="G914">
        <v>0.32990000000000003</v>
      </c>
      <c r="H914">
        <v>0.41120000000000001</v>
      </c>
      <c r="I914">
        <v>0.53159999999999996</v>
      </c>
      <c r="J914">
        <v>0.625</v>
      </c>
      <c r="K914">
        <v>0.76429999999999998</v>
      </c>
      <c r="L914">
        <v>0.88600000000000001</v>
      </c>
      <c r="M914">
        <v>1.1439999999999999</v>
      </c>
    </row>
    <row r="915" spans="1:18" x14ac:dyDescent="0.3">
      <c r="B915">
        <v>1.38E-2</v>
      </c>
      <c r="C915">
        <v>5.21E-2</v>
      </c>
      <c r="D915">
        <v>0.1013</v>
      </c>
      <c r="E915">
        <v>0.17469999999999999</v>
      </c>
      <c r="F915">
        <v>0.23649999999999999</v>
      </c>
      <c r="G915">
        <v>0.31330000000000002</v>
      </c>
      <c r="H915">
        <v>0.41489999999999999</v>
      </c>
      <c r="I915">
        <v>0.53859999999999997</v>
      </c>
      <c r="J915">
        <v>0.64880000000000004</v>
      </c>
      <c r="K915">
        <v>0.7873</v>
      </c>
      <c r="L915">
        <v>0.96350000000000002</v>
      </c>
      <c r="M915">
        <v>1.4730000000000001</v>
      </c>
    </row>
    <row r="916" spans="1:18" x14ac:dyDescent="0.3">
      <c r="B916">
        <v>1.9300000000000001E-2</v>
      </c>
      <c r="C916">
        <v>6.6699999999999995E-2</v>
      </c>
      <c r="D916">
        <v>0.10059999999999999</v>
      </c>
      <c r="E916">
        <v>0.19009999999999999</v>
      </c>
      <c r="F916">
        <v>0.28720000000000001</v>
      </c>
      <c r="G916">
        <v>0.35320000000000001</v>
      </c>
      <c r="H916">
        <v>0.46639999999999998</v>
      </c>
      <c r="I916">
        <v>0.61299999999999999</v>
      </c>
      <c r="J916">
        <v>0.77349999999999997</v>
      </c>
      <c r="K916">
        <v>0.92259999999999998</v>
      </c>
      <c r="L916">
        <v>1.1733</v>
      </c>
      <c r="M916">
        <v>1.514</v>
      </c>
    </row>
    <row r="917" spans="1:18" x14ac:dyDescent="0.3">
      <c r="B917">
        <v>7.3000000000000001E-3</v>
      </c>
      <c r="C917">
        <v>1.4E-2</v>
      </c>
      <c r="D917">
        <v>8.1500000000000003E-2</v>
      </c>
      <c r="E917">
        <v>0.20180000000000001</v>
      </c>
      <c r="F917">
        <v>0.26350000000000001</v>
      </c>
      <c r="G917">
        <v>0.3528</v>
      </c>
      <c r="H917">
        <v>0.4758</v>
      </c>
      <c r="I917">
        <v>0.55789999999999995</v>
      </c>
      <c r="J917">
        <v>0.71050000000000002</v>
      </c>
      <c r="K917">
        <v>0.91169999999999995</v>
      </c>
      <c r="L917">
        <v>1.1462000000000001</v>
      </c>
      <c r="M917">
        <v>1.6</v>
      </c>
    </row>
    <row r="918" spans="1:18" s="3" customFormat="1" x14ac:dyDescent="0.3">
      <c r="A918" s="2"/>
      <c r="B918" s="3" t="s">
        <v>32</v>
      </c>
      <c r="C918" s="3" t="s">
        <v>33</v>
      </c>
      <c r="D918" s="3" t="s">
        <v>34</v>
      </c>
      <c r="E918" s="3" t="s">
        <v>35</v>
      </c>
      <c r="F918" s="3">
        <v>1000</v>
      </c>
    </row>
    <row r="919" spans="1:18" x14ac:dyDescent="0.3">
      <c r="B919">
        <v>5.0999999999999997E-2</v>
      </c>
      <c r="C919">
        <v>8.8400000000000006E-2</v>
      </c>
      <c r="D919">
        <v>0.13400000000000001</v>
      </c>
      <c r="E919">
        <v>0.19500000000000001</v>
      </c>
      <c r="F919">
        <v>0.26119999999999999</v>
      </c>
      <c r="G919">
        <v>0.32800000000000001</v>
      </c>
      <c r="H919">
        <v>0.41839999999999999</v>
      </c>
      <c r="I919">
        <v>0.53439999999999999</v>
      </c>
      <c r="J919">
        <v>0.68140000000000001</v>
      </c>
      <c r="K919">
        <v>0.84260000000000002</v>
      </c>
      <c r="L919">
        <v>1.0705</v>
      </c>
      <c r="M919">
        <v>1.4589000000000001</v>
      </c>
      <c r="N919" t="s">
        <v>0</v>
      </c>
      <c r="O919" t="s">
        <v>78</v>
      </c>
      <c r="P919" t="s">
        <v>92</v>
      </c>
      <c r="Q919" t="s">
        <v>52</v>
      </c>
      <c r="R919" t="s">
        <v>93</v>
      </c>
    </row>
    <row r="920" spans="1:18" s="3" customFormat="1" x14ac:dyDescent="0.3">
      <c r="A920" s="2"/>
      <c r="B920" s="3" t="s">
        <v>36</v>
      </c>
      <c r="C920" s="3" t="s">
        <v>34</v>
      </c>
      <c r="D920" s="3" t="s">
        <v>35</v>
      </c>
      <c r="E920" s="3">
        <v>6</v>
      </c>
      <c r="F920" s="3">
        <v>7</v>
      </c>
      <c r="G920" s="3">
        <v>8</v>
      </c>
      <c r="H920" s="3">
        <v>9</v>
      </c>
      <c r="I920" s="3">
        <v>10</v>
      </c>
      <c r="J920" s="3">
        <v>11</v>
      </c>
      <c r="K920" s="3">
        <v>12</v>
      </c>
    </row>
    <row r="921" spans="1:18" x14ac:dyDescent="0.3">
      <c r="B921">
        <v>7.2426484999999999E-2</v>
      </c>
      <c r="C921">
        <v>0.31216866900000001</v>
      </c>
      <c r="D921">
        <v>0.72511949799999997</v>
      </c>
      <c r="E921">
        <v>0.93877383700000006</v>
      </c>
      <c r="F921">
        <v>0.98890386200000002</v>
      </c>
      <c r="G921">
        <v>0.99807326500000004</v>
      </c>
      <c r="H921">
        <v>0.99966798599999995</v>
      </c>
      <c r="I921">
        <v>0.99994286300000002</v>
      </c>
      <c r="J921">
        <v>0.99999016900000004</v>
      </c>
      <c r="K921">
        <v>0.99999830899999997</v>
      </c>
      <c r="L921">
        <v>0.99999970900000001</v>
      </c>
      <c r="M921">
        <v>0.99999994999999997</v>
      </c>
    </row>
    <row r="922" spans="1:18" s="3" customFormat="1" x14ac:dyDescent="0.3">
      <c r="A922" s="2"/>
      <c r="B922" s="3" t="s">
        <v>37</v>
      </c>
      <c r="C922" s="3" t="s">
        <v>3</v>
      </c>
      <c r="D922" s="3" t="s">
        <v>38</v>
      </c>
    </row>
    <row r="923" spans="1:18" x14ac:dyDescent="0.3">
      <c r="B923">
        <v>10.5</v>
      </c>
    </row>
    <row r="924" spans="1:18" s="3" customFormat="1" x14ac:dyDescent="0.3">
      <c r="A924" s="2"/>
      <c r="B924" s="3" t="s">
        <v>39</v>
      </c>
      <c r="C924" s="3" t="s">
        <v>40</v>
      </c>
    </row>
    <row r="925" spans="1:18" x14ac:dyDescent="0.3"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8" x14ac:dyDescent="0.3">
      <c r="B926">
        <v>0</v>
      </c>
      <c r="C926">
        <v>0.76249999999999996</v>
      </c>
      <c r="D926">
        <v>0.2215</v>
      </c>
      <c r="E926">
        <v>1.5900000000000001E-2</v>
      </c>
      <c r="F926">
        <v>2.0000000000000001E-4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8" x14ac:dyDescent="0.3">
      <c r="B927">
        <v>0</v>
      </c>
      <c r="C927">
        <v>0.24399999999999999</v>
      </c>
      <c r="D927">
        <v>0.51170000000000004</v>
      </c>
      <c r="E927">
        <v>0.2253</v>
      </c>
      <c r="F927">
        <v>1.8499999999999999E-2</v>
      </c>
      <c r="G927">
        <v>2.9999999999999997E-4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8" x14ac:dyDescent="0.3">
      <c r="B928">
        <v>0</v>
      </c>
      <c r="C928">
        <v>2.1700000000000001E-2</v>
      </c>
      <c r="D928">
        <v>0.22900000000000001</v>
      </c>
      <c r="E928">
        <v>0.49909999999999999</v>
      </c>
      <c r="F928">
        <v>0.22869999999999999</v>
      </c>
      <c r="G928">
        <v>2.1299999999999999E-2</v>
      </c>
      <c r="H928">
        <v>4.0000000000000002E-4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2:13" x14ac:dyDescent="0.3">
      <c r="B929">
        <v>0</v>
      </c>
      <c r="C929">
        <v>5.0000000000000001E-4</v>
      </c>
      <c r="D929">
        <v>2.4299999999999999E-2</v>
      </c>
      <c r="E929">
        <v>0.23200000000000001</v>
      </c>
      <c r="F929">
        <v>0.48699999999999999</v>
      </c>
      <c r="G929">
        <v>0.2316</v>
      </c>
      <c r="H929">
        <v>2.4299999999999999E-2</v>
      </c>
      <c r="I929">
        <v>5.0000000000000001E-4</v>
      </c>
      <c r="J929">
        <v>0</v>
      </c>
      <c r="K929">
        <v>0</v>
      </c>
      <c r="L929">
        <v>0</v>
      </c>
      <c r="M929">
        <v>0</v>
      </c>
    </row>
    <row r="930" spans="2:13" x14ac:dyDescent="0.3">
      <c r="B930">
        <v>0</v>
      </c>
      <c r="C930">
        <v>0</v>
      </c>
      <c r="D930">
        <v>6.9999999999999999E-4</v>
      </c>
      <c r="E930">
        <v>2.7400000000000001E-2</v>
      </c>
      <c r="F930">
        <v>0.23400000000000001</v>
      </c>
      <c r="G930">
        <v>0.47549999999999998</v>
      </c>
      <c r="H930">
        <v>0.2341</v>
      </c>
      <c r="I930">
        <v>2.7400000000000001E-2</v>
      </c>
      <c r="J930">
        <v>6.9999999999999999E-4</v>
      </c>
      <c r="K930">
        <v>0</v>
      </c>
      <c r="L930">
        <v>0</v>
      </c>
      <c r="M930">
        <v>0</v>
      </c>
    </row>
    <row r="931" spans="2:13" x14ac:dyDescent="0.3">
      <c r="B931">
        <v>0</v>
      </c>
      <c r="C931">
        <v>0</v>
      </c>
      <c r="D931">
        <v>0</v>
      </c>
      <c r="E931">
        <v>1E-3</v>
      </c>
      <c r="F931">
        <v>3.0599999999999999E-2</v>
      </c>
      <c r="G931">
        <v>0.23599999999999999</v>
      </c>
      <c r="H931">
        <v>0.46439999999999998</v>
      </c>
      <c r="I931">
        <v>0.23619999999999999</v>
      </c>
      <c r="J931">
        <v>3.0599999999999999E-2</v>
      </c>
      <c r="K931">
        <v>1E-3</v>
      </c>
      <c r="L931">
        <v>0</v>
      </c>
      <c r="M931">
        <v>0</v>
      </c>
    </row>
    <row r="932" spans="2:13" x14ac:dyDescent="0.3">
      <c r="B932">
        <v>0</v>
      </c>
      <c r="C932">
        <v>0</v>
      </c>
      <c r="D932">
        <v>0</v>
      </c>
      <c r="E932">
        <v>0</v>
      </c>
      <c r="F932">
        <v>1.2999999999999999E-3</v>
      </c>
      <c r="G932">
        <v>3.3799999999999997E-2</v>
      </c>
      <c r="H932">
        <v>0.23799999999999999</v>
      </c>
      <c r="I932">
        <v>0.45379999999999998</v>
      </c>
      <c r="J932">
        <v>0.23799999999999999</v>
      </c>
      <c r="K932">
        <v>3.3799999999999997E-2</v>
      </c>
      <c r="L932">
        <v>1.2999999999999999E-3</v>
      </c>
      <c r="M932">
        <v>0</v>
      </c>
    </row>
    <row r="933" spans="2:13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1.6000000000000001E-3</v>
      </c>
      <c r="H933">
        <v>3.7199999999999997E-2</v>
      </c>
      <c r="I933">
        <v>0.2394</v>
      </c>
      <c r="J933">
        <v>0.44359999999999999</v>
      </c>
      <c r="K933">
        <v>0.2394</v>
      </c>
      <c r="L933">
        <v>3.7199999999999997E-2</v>
      </c>
      <c r="M933">
        <v>1.6000000000000001E-3</v>
      </c>
    </row>
    <row r="934" spans="2:13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2E-3</v>
      </c>
      <c r="I934">
        <v>4.0500000000000001E-2</v>
      </c>
      <c r="J934">
        <v>0.24049999999999999</v>
      </c>
      <c r="K934">
        <v>0.43390000000000001</v>
      </c>
      <c r="L934">
        <v>0.24049999999999999</v>
      </c>
      <c r="M934">
        <v>4.2599999999999999E-2</v>
      </c>
    </row>
    <row r="935" spans="2:13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2.5000000000000001E-3</v>
      </c>
      <c r="J935">
        <v>4.3900000000000002E-2</v>
      </c>
      <c r="K935">
        <v>0.24129999999999999</v>
      </c>
      <c r="L935">
        <v>0.42449999999999999</v>
      </c>
      <c r="M935">
        <v>0.28770000000000001</v>
      </c>
    </row>
    <row r="936" spans="2:13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1E-4</v>
      </c>
      <c r="J936">
        <v>3.0999999999999999E-3</v>
      </c>
      <c r="K936">
        <v>4.7300000000000002E-2</v>
      </c>
      <c r="L936">
        <v>0.24179999999999999</v>
      </c>
      <c r="M936">
        <v>0.70779999999999998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6"/>
  <sheetViews>
    <sheetView showGridLines="0" topLeftCell="AC919" workbookViewId="0">
      <selection activeCell="B1" sqref="B1:AR936"/>
    </sheetView>
  </sheetViews>
  <sheetFormatPr defaultRowHeight="14.4" x14ac:dyDescent="0.3"/>
  <cols>
    <col min="1" max="1" width="14.5546875" style="1" customWidth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11" t="s">
        <v>128</v>
      </c>
    </row>
    <row r="3" spans="1:42" s="3" customFormat="1" x14ac:dyDescent="0.3">
      <c r="A3" s="2"/>
      <c r="B3" s="3" t="s">
        <v>0</v>
      </c>
      <c r="C3" s="3" t="s">
        <v>48</v>
      </c>
      <c r="D3" s="3" t="s">
        <v>49</v>
      </c>
    </row>
    <row r="4" spans="1:42" x14ac:dyDescent="0.3">
      <c r="B4">
        <v>1970</v>
      </c>
    </row>
    <row r="5" spans="1:42" s="3" customFormat="1" x14ac:dyDescent="0.3">
      <c r="A5" s="2"/>
      <c r="B5" s="3" t="s">
        <v>0</v>
      </c>
      <c r="C5" s="3" t="s">
        <v>50</v>
      </c>
      <c r="D5" s="3" t="s">
        <v>49</v>
      </c>
    </row>
    <row r="6" spans="1:42" x14ac:dyDescent="0.3">
      <c r="B6">
        <v>2012</v>
      </c>
    </row>
    <row r="7" spans="1:42" s="3" customFormat="1" x14ac:dyDescent="0.3">
      <c r="A7" s="2"/>
      <c r="B7" s="3" t="s">
        <v>0</v>
      </c>
      <c r="C7" s="3" t="s">
        <v>48</v>
      </c>
      <c r="D7" s="3" t="s">
        <v>21</v>
      </c>
      <c r="E7" s="3" t="s">
        <v>51</v>
      </c>
      <c r="F7" s="3" t="s">
        <v>52</v>
      </c>
      <c r="G7" s="3">
        <v>1</v>
      </c>
      <c r="H7" s="3" t="s">
        <v>53</v>
      </c>
      <c r="I7" s="3" t="s">
        <v>54</v>
      </c>
    </row>
    <row r="8" spans="1:42" x14ac:dyDescent="0.3">
      <c r="B8">
        <v>1</v>
      </c>
    </row>
    <row r="9" spans="1:42" s="3" customFormat="1" x14ac:dyDescent="0.3">
      <c r="A9" s="2"/>
      <c r="B9" s="3" t="s">
        <v>0</v>
      </c>
      <c r="C9" s="3" t="s">
        <v>50</v>
      </c>
      <c r="D9" s="3" t="s">
        <v>21</v>
      </c>
    </row>
    <row r="10" spans="1:42" x14ac:dyDescent="0.3">
      <c r="B10">
        <v>12</v>
      </c>
    </row>
    <row r="11" spans="1:42" s="3" customFormat="1" x14ac:dyDescent="0.3">
      <c r="A11" s="2"/>
      <c r="B11" s="3" t="s">
        <v>0</v>
      </c>
      <c r="C11" s="3" t="s">
        <v>57</v>
      </c>
      <c r="D11" s="3" t="s">
        <v>3</v>
      </c>
      <c r="E11" s="3" t="s">
        <v>55</v>
      </c>
      <c r="F11" s="3" t="s">
        <v>58</v>
      </c>
    </row>
    <row r="12" spans="1:42" x14ac:dyDescent="0.3">
      <c r="B12">
        <v>41</v>
      </c>
    </row>
    <row r="13" spans="1:42" s="3" customFormat="1" x14ac:dyDescent="0.3">
      <c r="A13" s="2"/>
      <c r="B13" s="3" t="s">
        <v>59</v>
      </c>
      <c r="C13" s="3" t="s">
        <v>56</v>
      </c>
    </row>
    <row r="14" spans="1:42" x14ac:dyDescent="0.3">
      <c r="B14">
        <v>10</v>
      </c>
      <c r="C14">
        <v>11</v>
      </c>
      <c r="D14">
        <v>12</v>
      </c>
      <c r="E14">
        <v>13</v>
      </c>
      <c r="F14">
        <v>14</v>
      </c>
      <c r="G14">
        <v>15</v>
      </c>
      <c r="H14">
        <v>16</v>
      </c>
      <c r="I14">
        <v>17</v>
      </c>
      <c r="J14">
        <v>18</v>
      </c>
      <c r="K14">
        <v>19</v>
      </c>
      <c r="L14">
        <v>20</v>
      </c>
      <c r="M14">
        <v>21</v>
      </c>
      <c r="N14">
        <v>22</v>
      </c>
      <c r="O14">
        <v>23</v>
      </c>
      <c r="P14">
        <v>24</v>
      </c>
      <c r="Q14">
        <v>25</v>
      </c>
      <c r="R14">
        <v>26</v>
      </c>
      <c r="S14">
        <v>27</v>
      </c>
      <c r="T14">
        <v>28</v>
      </c>
      <c r="U14">
        <v>29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35</v>
      </c>
      <c r="AB14">
        <v>36</v>
      </c>
      <c r="AC14">
        <v>37</v>
      </c>
      <c r="AD14">
        <v>38</v>
      </c>
      <c r="AE14">
        <v>39</v>
      </c>
      <c r="AF14">
        <v>40</v>
      </c>
      <c r="AG14">
        <v>41</v>
      </c>
      <c r="AH14">
        <v>42</v>
      </c>
      <c r="AI14">
        <v>43</v>
      </c>
      <c r="AJ14">
        <v>44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50</v>
      </c>
    </row>
    <row r="15" spans="1:42" s="3" customFormat="1" x14ac:dyDescent="0.3">
      <c r="A15" s="2"/>
      <c r="B15" s="3" t="s">
        <v>0</v>
      </c>
      <c r="C15" s="3" t="s">
        <v>5</v>
      </c>
      <c r="D15" s="3" t="s">
        <v>3</v>
      </c>
      <c r="E15" s="3" t="s">
        <v>1</v>
      </c>
    </row>
    <row r="16" spans="1:42" x14ac:dyDescent="0.3">
      <c r="B16">
        <v>4</v>
      </c>
    </row>
    <row r="17" spans="1:44" s="3" customFormat="1" x14ac:dyDescent="0.3">
      <c r="A17" s="2"/>
      <c r="B17" s="3" t="s">
        <v>0</v>
      </c>
      <c r="C17" s="3" t="s">
        <v>2</v>
      </c>
      <c r="D17" s="3" t="s">
        <v>3</v>
      </c>
      <c r="E17" s="3" t="s">
        <v>1</v>
      </c>
    </row>
    <row r="18" spans="1:44" x14ac:dyDescent="0.3">
      <c r="B18" t="s">
        <v>4</v>
      </c>
    </row>
    <row r="19" spans="1:44" s="3" customFormat="1" x14ac:dyDescent="0.3">
      <c r="A19" s="2"/>
      <c r="B19" s="3" t="s">
        <v>135</v>
      </c>
      <c r="C19" s="3" t="s">
        <v>60</v>
      </c>
      <c r="D19" s="3" t="s">
        <v>61</v>
      </c>
      <c r="E19" s="3" t="s">
        <v>62</v>
      </c>
      <c r="F19" s="3" t="s">
        <v>63</v>
      </c>
    </row>
    <row r="20" spans="1:44" s="3" customFormat="1" x14ac:dyDescent="0.3">
      <c r="A20" s="2"/>
      <c r="B20" s="3" t="s">
        <v>0</v>
      </c>
      <c r="C20" s="3">
        <v>1971</v>
      </c>
      <c r="D20" s="3">
        <v>1972</v>
      </c>
      <c r="E20" s="3">
        <v>1973</v>
      </c>
      <c r="F20" s="3">
        <v>1974</v>
      </c>
      <c r="G20" s="3">
        <v>1975</v>
      </c>
      <c r="H20" s="3">
        <v>1976</v>
      </c>
      <c r="I20" s="3">
        <v>1977</v>
      </c>
      <c r="J20" s="3">
        <v>1978</v>
      </c>
      <c r="K20" s="3">
        <v>1979</v>
      </c>
      <c r="L20" s="3">
        <v>1980</v>
      </c>
      <c r="M20" s="3">
        <v>1981</v>
      </c>
      <c r="N20" s="3">
        <v>1982</v>
      </c>
      <c r="O20" s="3">
        <v>1983</v>
      </c>
      <c r="P20" s="3">
        <v>1984</v>
      </c>
      <c r="Q20" s="3">
        <v>1985</v>
      </c>
      <c r="R20" s="3">
        <v>1986</v>
      </c>
      <c r="S20" s="3">
        <v>1987</v>
      </c>
      <c r="T20" s="3">
        <v>1988</v>
      </c>
      <c r="U20" s="3">
        <v>1989</v>
      </c>
      <c r="V20" s="3">
        <v>1990</v>
      </c>
      <c r="W20" s="3">
        <v>1991</v>
      </c>
      <c r="X20" s="3">
        <v>1992</v>
      </c>
      <c r="Y20" s="3">
        <v>1993</v>
      </c>
      <c r="Z20" s="3">
        <v>1994</v>
      </c>
      <c r="AA20" s="3">
        <v>1995</v>
      </c>
      <c r="AB20" s="3">
        <v>1996</v>
      </c>
      <c r="AC20" s="3">
        <v>1997</v>
      </c>
      <c r="AD20" s="3">
        <v>1998</v>
      </c>
      <c r="AE20" s="3">
        <v>1999</v>
      </c>
      <c r="AF20" s="3">
        <v>2000</v>
      </c>
      <c r="AG20" s="3">
        <v>2001</v>
      </c>
      <c r="AH20" s="3">
        <v>2002</v>
      </c>
      <c r="AI20" s="3">
        <v>2003</v>
      </c>
      <c r="AJ20" s="3">
        <v>2004</v>
      </c>
      <c r="AK20" s="3">
        <v>2005</v>
      </c>
      <c r="AL20" s="3">
        <v>2006</v>
      </c>
      <c r="AM20" s="3">
        <v>2007</v>
      </c>
      <c r="AN20" s="3">
        <v>2008</v>
      </c>
      <c r="AO20" s="3">
        <v>2009</v>
      </c>
      <c r="AP20" s="3">
        <v>2010</v>
      </c>
      <c r="AQ20" s="3">
        <v>2011</v>
      </c>
      <c r="AR20" s="3">
        <v>2012</v>
      </c>
    </row>
    <row r="21" spans="1:44" x14ac:dyDescent="0.3">
      <c r="B21">
        <v>175.208</v>
      </c>
      <c r="C21">
        <v>164.83799999999999</v>
      </c>
      <c r="D21">
        <v>62.634</v>
      </c>
      <c r="E21">
        <v>71.762</v>
      </c>
      <c r="F21">
        <v>163.39599999999999</v>
      </c>
      <c r="G21">
        <v>186.89</v>
      </c>
      <c r="H21">
        <v>237.876</v>
      </c>
      <c r="I21">
        <v>225.90700000000001</v>
      </c>
      <c r="J21">
        <v>367.762</v>
      </c>
      <c r="K21">
        <v>311.68200000000002</v>
      </c>
      <c r="L21">
        <v>266.697</v>
      </c>
      <c r="M21">
        <v>435.06099999999998</v>
      </c>
      <c r="N21">
        <v>756.48400000000004</v>
      </c>
      <c r="O21">
        <v>259.12799999999999</v>
      </c>
      <c r="P21">
        <v>663.69500000000005</v>
      </c>
      <c r="Q21">
        <v>471.59899999999999</v>
      </c>
      <c r="R21">
        <v>42.536000000000001</v>
      </c>
      <c r="S21">
        <v>280.59399999999999</v>
      </c>
      <c r="T21">
        <v>278.70100000000002</v>
      </c>
      <c r="U21">
        <v>265.86099999999999</v>
      </c>
      <c r="V21">
        <v>258.233</v>
      </c>
      <c r="W21">
        <v>282.81700000000001</v>
      </c>
      <c r="X21">
        <v>285.387</v>
      </c>
      <c r="Y21">
        <v>359.947</v>
      </c>
      <c r="Z21">
        <v>197.41399999999999</v>
      </c>
      <c r="AA21">
        <v>211.59399999999999</v>
      </c>
      <c r="AB21">
        <v>264.63099999999997</v>
      </c>
      <c r="AC21">
        <v>88.275999999999996</v>
      </c>
      <c r="AD21">
        <v>19.277999999999999</v>
      </c>
      <c r="AE21">
        <v>44.582000000000001</v>
      </c>
      <c r="AF21">
        <v>107.76900000000001</v>
      </c>
      <c r="AG21">
        <v>244.01900000000001</v>
      </c>
      <c r="AH21">
        <v>108.727</v>
      </c>
      <c r="AI21">
        <v>142.01599999999999</v>
      </c>
      <c r="AJ21">
        <v>158.65600000000001</v>
      </c>
      <c r="AK21">
        <v>168.38300000000001</v>
      </c>
      <c r="AL21">
        <v>155.256</v>
      </c>
      <c r="AM21">
        <v>172.70099999999999</v>
      </c>
      <c r="AN21">
        <v>167.25800000000001</v>
      </c>
      <c r="AO21">
        <v>134.02199999999999</v>
      </c>
      <c r="AP21">
        <v>169.01</v>
      </c>
      <c r="AQ21">
        <v>23.945</v>
      </c>
      <c r="AR21">
        <v>12</v>
      </c>
    </row>
    <row r="22" spans="1:44" x14ac:dyDescent="0.3">
      <c r="B22">
        <v>7.9379999999999997</v>
      </c>
      <c r="C22">
        <v>21.934000000000001</v>
      </c>
      <c r="D22">
        <v>7.1</v>
      </c>
      <c r="E22">
        <v>8.9039999999999999</v>
      </c>
      <c r="F22">
        <v>12.678000000000001</v>
      </c>
      <c r="G22">
        <v>34.951000000000001</v>
      </c>
      <c r="H22">
        <v>65.569999999999993</v>
      </c>
      <c r="I22">
        <v>75.584999999999994</v>
      </c>
      <c r="J22">
        <v>150.31899999999999</v>
      </c>
      <c r="K22">
        <v>203.26900000000001</v>
      </c>
      <c r="L22">
        <v>215.52799999999999</v>
      </c>
      <c r="M22">
        <v>440.935</v>
      </c>
      <c r="N22">
        <v>643.82100000000003</v>
      </c>
      <c r="O22">
        <v>541.69600000000003</v>
      </c>
      <c r="P22">
        <v>677.91</v>
      </c>
      <c r="Q22">
        <v>923.04200000000003</v>
      </c>
      <c r="R22">
        <v>1103.2</v>
      </c>
      <c r="S22">
        <v>1416.7809999999999</v>
      </c>
      <c r="T22">
        <v>1703.037</v>
      </c>
      <c r="U22">
        <v>2031.058</v>
      </c>
      <c r="V22">
        <v>2150.9560000000001</v>
      </c>
      <c r="W22">
        <v>2649.828</v>
      </c>
      <c r="X22">
        <v>2796.8119999999999</v>
      </c>
      <c r="Y22">
        <v>2745.0990000000002</v>
      </c>
      <c r="Z22">
        <v>3596.904</v>
      </c>
      <c r="AA22">
        <v>3984.2440000000001</v>
      </c>
      <c r="AB22">
        <v>3017.165</v>
      </c>
      <c r="AC22">
        <v>2541.9810000000002</v>
      </c>
      <c r="AD22">
        <v>1546.704</v>
      </c>
      <c r="AE22">
        <v>1130.4880000000001</v>
      </c>
      <c r="AF22">
        <v>1135.0820000000001</v>
      </c>
      <c r="AG22">
        <v>1216.7539999999999</v>
      </c>
      <c r="AH22">
        <v>1357.1849999999999</v>
      </c>
      <c r="AI22">
        <v>1272.3019999999999</v>
      </c>
      <c r="AJ22">
        <v>1292.943</v>
      </c>
      <c r="AK22">
        <v>1262.0509999999999</v>
      </c>
      <c r="AL22">
        <v>1224.6849999999999</v>
      </c>
      <c r="AM22">
        <v>1130.0830000000001</v>
      </c>
      <c r="AN22">
        <v>728.85</v>
      </c>
      <c r="AO22">
        <v>700.90499999999997</v>
      </c>
      <c r="AP22">
        <v>295.68099999999998</v>
      </c>
      <c r="AQ22">
        <v>194.53200000000001</v>
      </c>
      <c r="AR22">
        <v>208.40299999999999</v>
      </c>
    </row>
    <row r="23" spans="1:44" x14ac:dyDescent="0.3">
      <c r="B23">
        <v>4.7110000000000003</v>
      </c>
      <c r="C23">
        <v>9.1890000000000001</v>
      </c>
      <c r="D23">
        <v>18.782</v>
      </c>
      <c r="E23">
        <v>42.780999999999999</v>
      </c>
      <c r="F23">
        <v>129.21100000000001</v>
      </c>
      <c r="G23">
        <v>37.899000000000001</v>
      </c>
      <c r="H23">
        <v>54.154000000000003</v>
      </c>
      <c r="I23">
        <v>504.99200000000002</v>
      </c>
      <c r="J23">
        <v>386.79300000000001</v>
      </c>
      <c r="K23">
        <v>333.81</v>
      </c>
      <c r="L23">
        <v>414.29899999999998</v>
      </c>
      <c r="M23">
        <v>445.63900000000001</v>
      </c>
      <c r="N23">
        <v>143.72399999999999</v>
      </c>
      <c r="O23">
        <v>110.69</v>
      </c>
      <c r="P23">
        <v>200.67400000000001</v>
      </c>
      <c r="Q23">
        <v>114.622</v>
      </c>
      <c r="R23">
        <v>51.029000000000003</v>
      </c>
      <c r="S23">
        <v>46.304000000000002</v>
      </c>
      <c r="T23">
        <v>244.22800000000001</v>
      </c>
      <c r="U23">
        <v>316.24700000000001</v>
      </c>
      <c r="V23">
        <v>370.82299999999998</v>
      </c>
      <c r="W23">
        <v>213.447</v>
      </c>
      <c r="X23">
        <v>111.682</v>
      </c>
      <c r="Y23">
        <v>133.35400000000001</v>
      </c>
      <c r="Z23">
        <v>233.346</v>
      </c>
      <c r="AA23">
        <v>550.99300000000005</v>
      </c>
      <c r="AB23">
        <v>495.51799999999997</v>
      </c>
      <c r="AC23">
        <v>680.053</v>
      </c>
      <c r="AD23">
        <v>412.846</v>
      </c>
      <c r="AE23">
        <v>203.751</v>
      </c>
      <c r="AF23">
        <v>303.70100000000002</v>
      </c>
      <c r="AG23">
        <v>857.74400000000003</v>
      </c>
      <c r="AH23">
        <v>154.82300000000001</v>
      </c>
      <c r="AI23">
        <v>217.73400000000001</v>
      </c>
      <c r="AJ23">
        <v>187.369</v>
      </c>
      <c r="AK23">
        <v>80.662999999999997</v>
      </c>
      <c r="AL23">
        <v>277.56799999999998</v>
      </c>
      <c r="AM23">
        <v>255.35300000000001</v>
      </c>
      <c r="AN23">
        <v>169.53700000000001</v>
      </c>
      <c r="AO23">
        <v>76.629000000000005</v>
      </c>
      <c r="AP23">
        <v>22.172000000000001</v>
      </c>
      <c r="AQ23">
        <v>326.39400000000001</v>
      </c>
      <c r="AR23">
        <v>168.88300000000001</v>
      </c>
    </row>
    <row r="24" spans="1:44" x14ac:dyDescent="0.3">
      <c r="B24">
        <v>0</v>
      </c>
      <c r="C24">
        <v>0</v>
      </c>
      <c r="D24">
        <v>5.5</v>
      </c>
      <c r="E24">
        <v>0</v>
      </c>
      <c r="F24">
        <v>0</v>
      </c>
      <c r="G24">
        <v>0</v>
      </c>
      <c r="H24">
        <v>3.5000000000000003E-2</v>
      </c>
      <c r="I24">
        <v>2.2730000000000001</v>
      </c>
      <c r="J24">
        <v>51.29</v>
      </c>
      <c r="K24">
        <v>369.11</v>
      </c>
      <c r="L24">
        <v>338.02199999999999</v>
      </c>
      <c r="M24">
        <v>438.12200000000001</v>
      </c>
      <c r="N24">
        <v>726.06799999999998</v>
      </c>
      <c r="O24">
        <v>854.35699999999997</v>
      </c>
      <c r="P24">
        <v>979.798</v>
      </c>
      <c r="Q24">
        <v>799.32299999999998</v>
      </c>
      <c r="R24">
        <v>837.50199999999995</v>
      </c>
      <c r="S24">
        <v>863.423</v>
      </c>
      <c r="T24">
        <v>863.21600000000001</v>
      </c>
      <c r="U24">
        <v>875.82100000000003</v>
      </c>
      <c r="V24">
        <v>872.05899999999997</v>
      </c>
      <c r="W24">
        <v>543.65899999999999</v>
      </c>
      <c r="X24">
        <v>35.195999999999998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7.0000000000000001E-3</v>
      </c>
      <c r="AF24">
        <v>2.3180000000000001</v>
      </c>
      <c r="AG24">
        <v>20.09</v>
      </c>
      <c r="AH24">
        <v>76.260999999999996</v>
      </c>
      <c r="AI24">
        <v>158.19900000000001</v>
      </c>
      <c r="AJ24">
        <v>295.44299999999998</v>
      </c>
      <c r="AK24">
        <v>243.56800000000001</v>
      </c>
      <c r="AL24">
        <v>362.62700000000001</v>
      </c>
      <c r="AM24">
        <v>438.81900000000002</v>
      </c>
      <c r="AN24">
        <v>405.47699999999998</v>
      </c>
      <c r="AO24">
        <v>371.91800000000001</v>
      </c>
      <c r="AP24">
        <v>239.845</v>
      </c>
      <c r="AQ24">
        <v>60.945999999999998</v>
      </c>
      <c r="AR24">
        <v>28.030999999999999</v>
      </c>
    </row>
    <row r="25" spans="1:44" s="3" customFormat="1" x14ac:dyDescent="0.3">
      <c r="A25" s="2"/>
      <c r="B25" s="3" t="s">
        <v>0</v>
      </c>
      <c r="C25" s="3" t="s">
        <v>60</v>
      </c>
      <c r="D25" s="3" t="s">
        <v>61</v>
      </c>
      <c r="E25" s="3" t="s">
        <v>64</v>
      </c>
      <c r="F25" s="3" t="s">
        <v>65</v>
      </c>
    </row>
    <row r="26" spans="1:44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</row>
    <row r="27" spans="1:44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</row>
    <row r="28" spans="1:44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</row>
    <row r="29" spans="1:44" x14ac:dyDescent="0.3">
      <c r="B29">
        <v>0.05</v>
      </c>
      <c r="C29">
        <v>0.05</v>
      </c>
      <c r="D29">
        <v>0.05</v>
      </c>
      <c r="E29">
        <v>0.05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0.05</v>
      </c>
      <c r="T29">
        <v>0.05</v>
      </c>
      <c r="U29">
        <v>0.05</v>
      </c>
      <c r="V29">
        <v>0.05</v>
      </c>
      <c r="W29">
        <v>0.05</v>
      </c>
      <c r="X29">
        <v>0.05</v>
      </c>
      <c r="Y29">
        <v>0.05</v>
      </c>
      <c r="Z29">
        <v>0.05</v>
      </c>
      <c r="AA29">
        <v>0.05</v>
      </c>
      <c r="AB29">
        <v>0.05</v>
      </c>
      <c r="AC29">
        <v>0.05</v>
      </c>
      <c r="AD29">
        <v>0.05</v>
      </c>
      <c r="AE29">
        <v>0.05</v>
      </c>
      <c r="AF29">
        <v>0.05</v>
      </c>
      <c r="AG29">
        <v>0.05</v>
      </c>
      <c r="AH29">
        <v>0.05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0.05</v>
      </c>
      <c r="AP29">
        <v>0.05</v>
      </c>
      <c r="AQ29">
        <v>0.05</v>
      </c>
      <c r="AR29">
        <v>0.05</v>
      </c>
    </row>
    <row r="30" spans="1:44" s="3" customFormat="1" x14ac:dyDescent="0.3">
      <c r="A30" s="2"/>
      <c r="B30" s="3" t="s">
        <v>0</v>
      </c>
      <c r="C30" s="3" t="s">
        <v>5</v>
      </c>
      <c r="D30" s="3" t="s">
        <v>6</v>
      </c>
      <c r="E30" s="3" t="s">
        <v>7</v>
      </c>
      <c r="F30" s="3" t="s">
        <v>8</v>
      </c>
      <c r="G30" s="3" t="s">
        <v>21</v>
      </c>
    </row>
    <row r="31" spans="1:44" x14ac:dyDescent="0.3">
      <c r="B31">
        <v>38</v>
      </c>
    </row>
    <row r="32" spans="1:44" x14ac:dyDescent="0.3">
      <c r="B32">
        <v>38</v>
      </c>
    </row>
    <row r="33" spans="1:39" x14ac:dyDescent="0.3">
      <c r="B33">
        <v>0</v>
      </c>
    </row>
    <row r="34" spans="1:39" x14ac:dyDescent="0.3">
      <c r="B34">
        <v>24</v>
      </c>
    </row>
    <row r="35" spans="1:39" s="3" customFormat="1" x14ac:dyDescent="0.3">
      <c r="A35" s="2"/>
      <c r="B35" s="3" t="s">
        <v>0</v>
      </c>
      <c r="C35" s="3" t="s">
        <v>5</v>
      </c>
      <c r="D35" s="3" t="s">
        <v>6</v>
      </c>
      <c r="E35" s="3" t="s">
        <v>7</v>
      </c>
      <c r="F35" s="3" t="s">
        <v>8</v>
      </c>
      <c r="G35" s="3" t="s">
        <v>55</v>
      </c>
    </row>
    <row r="36" spans="1:39" x14ac:dyDescent="0.3">
      <c r="B36">
        <v>0</v>
      </c>
    </row>
    <row r="37" spans="1:39" x14ac:dyDescent="0.3">
      <c r="B37">
        <v>0</v>
      </c>
    </row>
    <row r="38" spans="1:39" x14ac:dyDescent="0.3">
      <c r="B38">
        <v>32</v>
      </c>
    </row>
    <row r="39" spans="1:39" x14ac:dyDescent="0.3">
      <c r="B39">
        <v>0</v>
      </c>
    </row>
    <row r="40" spans="1:39" s="3" customFormat="1" x14ac:dyDescent="0.3">
      <c r="A40" s="2"/>
      <c r="B40" s="3" t="s">
        <v>0</v>
      </c>
      <c r="C40" s="3" t="s">
        <v>8</v>
      </c>
      <c r="D40" s="3" t="s">
        <v>6</v>
      </c>
      <c r="E40" s="3" t="s">
        <v>3</v>
      </c>
      <c r="F40" s="3" t="s">
        <v>21</v>
      </c>
      <c r="G40" s="3" t="s">
        <v>66</v>
      </c>
      <c r="H40" s="3" t="s">
        <v>22</v>
      </c>
    </row>
    <row r="41" spans="1:39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</row>
    <row r="42" spans="1:39" x14ac:dyDescent="0.3">
      <c r="B42">
        <v>1975</v>
      </c>
      <c r="C42">
        <v>1976</v>
      </c>
      <c r="D42">
        <v>1977</v>
      </c>
      <c r="E42">
        <v>1978</v>
      </c>
      <c r="F42">
        <v>1979</v>
      </c>
      <c r="G42">
        <v>1980</v>
      </c>
      <c r="H42">
        <v>1981</v>
      </c>
      <c r="I42">
        <v>1982</v>
      </c>
      <c r="J42">
        <v>1983</v>
      </c>
      <c r="K42">
        <v>1984</v>
      </c>
      <c r="L42">
        <v>1985</v>
      </c>
      <c r="M42">
        <v>1986</v>
      </c>
      <c r="N42">
        <v>1987</v>
      </c>
      <c r="O42">
        <v>1988</v>
      </c>
      <c r="P42">
        <v>1989</v>
      </c>
      <c r="Q42">
        <v>1990</v>
      </c>
      <c r="R42">
        <v>1991</v>
      </c>
      <c r="S42">
        <v>1992</v>
      </c>
      <c r="T42">
        <v>1993</v>
      </c>
      <c r="U42">
        <v>1994</v>
      </c>
      <c r="V42">
        <v>1995</v>
      </c>
      <c r="W42">
        <v>1996</v>
      </c>
      <c r="X42">
        <v>1997</v>
      </c>
      <c r="Y42">
        <v>1998</v>
      </c>
      <c r="Z42">
        <v>1999</v>
      </c>
      <c r="AA42">
        <v>2000</v>
      </c>
      <c r="AB42">
        <v>2001</v>
      </c>
      <c r="AC42">
        <v>2002</v>
      </c>
      <c r="AD42">
        <v>2003</v>
      </c>
      <c r="AE42">
        <v>2004</v>
      </c>
      <c r="AF42">
        <v>2005</v>
      </c>
      <c r="AG42">
        <v>2006</v>
      </c>
      <c r="AH42">
        <v>2007</v>
      </c>
      <c r="AI42">
        <v>2008</v>
      </c>
      <c r="AJ42">
        <v>2009</v>
      </c>
      <c r="AK42">
        <v>2010</v>
      </c>
      <c r="AL42">
        <v>2011</v>
      </c>
      <c r="AM42">
        <v>2012</v>
      </c>
    </row>
    <row r="43" spans="1:39" s="3" customFormat="1" x14ac:dyDescent="0.3">
      <c r="A43" s="2"/>
      <c r="B43" s="3" t="s">
        <v>0</v>
      </c>
      <c r="C43" s="3" t="s">
        <v>0</v>
      </c>
      <c r="D43" s="3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0</v>
      </c>
      <c r="M43" s="3" t="s">
        <v>0</v>
      </c>
      <c r="N43" s="3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 t="s">
        <v>0</v>
      </c>
      <c r="AA43" s="3" t="s">
        <v>0</v>
      </c>
      <c r="AB43" s="3" t="s">
        <v>0</v>
      </c>
      <c r="AC43" s="3" t="s">
        <v>0</v>
      </c>
      <c r="AD43" s="3" t="s">
        <v>0</v>
      </c>
      <c r="AE43" s="3" t="s">
        <v>0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</row>
    <row r="44" spans="1:39" x14ac:dyDescent="0.3">
      <c r="B44">
        <v>1979</v>
      </c>
      <c r="C44">
        <v>1980</v>
      </c>
      <c r="D44">
        <v>1981</v>
      </c>
      <c r="E44">
        <v>1982</v>
      </c>
      <c r="F44">
        <v>1983</v>
      </c>
      <c r="G44">
        <v>1984</v>
      </c>
      <c r="H44">
        <v>1985</v>
      </c>
      <c r="I44">
        <v>1986</v>
      </c>
      <c r="J44">
        <v>1987</v>
      </c>
      <c r="K44">
        <v>1988</v>
      </c>
      <c r="L44">
        <v>1989</v>
      </c>
      <c r="M44">
        <v>1990</v>
      </c>
      <c r="N44">
        <v>1991</v>
      </c>
      <c r="O44">
        <v>2000</v>
      </c>
      <c r="P44">
        <v>2001</v>
      </c>
      <c r="Q44">
        <v>2002</v>
      </c>
      <c r="R44">
        <v>2003</v>
      </c>
      <c r="S44">
        <v>2006</v>
      </c>
      <c r="T44">
        <v>2007</v>
      </c>
      <c r="U44">
        <v>2008</v>
      </c>
      <c r="V44">
        <v>2009</v>
      </c>
      <c r="W44">
        <v>2010</v>
      </c>
      <c r="X44">
        <v>2011</v>
      </c>
      <c r="Y44">
        <v>2012</v>
      </c>
    </row>
    <row r="45" spans="1:39" s="3" customFormat="1" x14ac:dyDescent="0.3">
      <c r="A45" s="2"/>
      <c r="B45" s="3" t="s">
        <v>0</v>
      </c>
      <c r="C45" s="3" t="s">
        <v>8</v>
      </c>
      <c r="D45" s="3" t="s">
        <v>6</v>
      </c>
      <c r="E45" s="3" t="s">
        <v>3</v>
      </c>
      <c r="F45" s="3" t="s">
        <v>55</v>
      </c>
      <c r="G45" s="3" t="s">
        <v>66</v>
      </c>
      <c r="H45" s="3" t="s">
        <v>22</v>
      </c>
    </row>
    <row r="46" spans="1:39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39" x14ac:dyDescent="0.3"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</row>
    <row r="48" spans="1:39" x14ac:dyDescent="0.3">
      <c r="B48">
        <v>1980</v>
      </c>
      <c r="C48">
        <v>1981</v>
      </c>
      <c r="D48">
        <v>1982</v>
      </c>
      <c r="E48">
        <v>1983</v>
      </c>
      <c r="F48">
        <v>1984</v>
      </c>
      <c r="G48">
        <v>1985</v>
      </c>
      <c r="H48">
        <v>1986</v>
      </c>
      <c r="I48">
        <v>1987</v>
      </c>
      <c r="J48">
        <v>1988</v>
      </c>
      <c r="K48">
        <v>1989</v>
      </c>
      <c r="L48">
        <v>1990</v>
      </c>
      <c r="M48">
        <v>1991</v>
      </c>
      <c r="N48">
        <v>1992</v>
      </c>
      <c r="O48">
        <v>1993</v>
      </c>
      <c r="P48">
        <v>1994</v>
      </c>
      <c r="Q48">
        <v>1995</v>
      </c>
      <c r="R48">
        <v>1996</v>
      </c>
      <c r="S48">
        <v>1997</v>
      </c>
      <c r="T48">
        <v>1998</v>
      </c>
      <c r="U48">
        <v>1999</v>
      </c>
      <c r="V48">
        <v>2000</v>
      </c>
      <c r="W48">
        <v>2001</v>
      </c>
      <c r="X48">
        <v>2002</v>
      </c>
      <c r="Y48">
        <v>2003</v>
      </c>
      <c r="Z48">
        <v>2004</v>
      </c>
      <c r="AA48">
        <v>2005</v>
      </c>
      <c r="AB48">
        <v>2006</v>
      </c>
      <c r="AC48">
        <v>2007</v>
      </c>
      <c r="AD48">
        <v>2008</v>
      </c>
      <c r="AE48">
        <v>2009</v>
      </c>
      <c r="AF48">
        <v>2010</v>
      </c>
      <c r="AG48">
        <v>2011</v>
      </c>
    </row>
    <row r="49" spans="1:39" x14ac:dyDescent="0.3"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</row>
    <row r="50" spans="1:39" s="3" customFormat="1" x14ac:dyDescent="0.3">
      <c r="A50" s="2"/>
      <c r="B50" s="3" t="s">
        <v>0</v>
      </c>
      <c r="C50" s="3" t="s">
        <v>8</v>
      </c>
      <c r="D50" s="3" t="s">
        <v>21</v>
      </c>
      <c r="E50" s="3" t="s">
        <v>66</v>
      </c>
      <c r="F50" s="3" t="s">
        <v>67</v>
      </c>
      <c r="G50" s="3" t="s">
        <v>68</v>
      </c>
    </row>
    <row r="51" spans="1:39" x14ac:dyDescent="0.3"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</row>
    <row r="52" spans="1:39" x14ac:dyDescent="0.3"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</row>
    <row r="53" spans="1:39" x14ac:dyDescent="0.3"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</row>
    <row r="54" spans="1:39" x14ac:dyDescent="0.3"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30</v>
      </c>
      <c r="P54">
        <v>30</v>
      </c>
      <c r="Q54">
        <v>30</v>
      </c>
      <c r="R54">
        <v>30</v>
      </c>
      <c r="S54">
        <v>30</v>
      </c>
      <c r="T54">
        <v>30</v>
      </c>
      <c r="U54">
        <v>30</v>
      </c>
      <c r="V54">
        <v>30</v>
      </c>
      <c r="W54">
        <v>30</v>
      </c>
      <c r="X54">
        <v>30</v>
      </c>
      <c r="Y54">
        <v>30</v>
      </c>
    </row>
    <row r="55" spans="1:39" s="3" customFormat="1" x14ac:dyDescent="0.3">
      <c r="A55" s="2"/>
      <c r="B55" s="3" t="s">
        <v>0</v>
      </c>
      <c r="C55" s="3" t="s">
        <v>8</v>
      </c>
      <c r="D55" s="3" t="s">
        <v>55</v>
      </c>
      <c r="E55" s="3" t="s">
        <v>66</v>
      </c>
      <c r="F55" s="3" t="s">
        <v>67</v>
      </c>
      <c r="G55" s="3" t="s">
        <v>68</v>
      </c>
    </row>
    <row r="56" spans="1:39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39" x14ac:dyDescent="0.3"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</row>
    <row r="58" spans="1:39" x14ac:dyDescent="0.3"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</row>
    <row r="59" spans="1:39" x14ac:dyDescent="0.3"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</row>
    <row r="60" spans="1:39" s="3" customFormat="1" x14ac:dyDescent="0.3">
      <c r="A60" s="2"/>
      <c r="B60" s="3" t="s">
        <v>0</v>
      </c>
      <c r="C60" s="3" t="s">
        <v>8</v>
      </c>
      <c r="D60" s="3">
        <v>1</v>
      </c>
      <c r="E60" s="3" t="s">
        <v>21</v>
      </c>
      <c r="F60" s="3" t="s">
        <v>66</v>
      </c>
      <c r="G60" s="3" t="s">
        <v>69</v>
      </c>
      <c r="H60" s="3" t="s">
        <v>70</v>
      </c>
    </row>
    <row r="61" spans="1:39" x14ac:dyDescent="0.3">
      <c r="B61">
        <v>0</v>
      </c>
      <c r="C61">
        <v>4073</v>
      </c>
      <c r="D61">
        <v>13776</v>
      </c>
      <c r="E61">
        <v>44143</v>
      </c>
      <c r="F61">
        <v>60659</v>
      </c>
      <c r="G61">
        <v>166146</v>
      </c>
      <c r="H61">
        <v>171002</v>
      </c>
      <c r="I61">
        <v>81053</v>
      </c>
      <c r="J61">
        <v>29641</v>
      </c>
      <c r="K61">
        <v>8253</v>
      </c>
      <c r="L61">
        <v>4552</v>
      </c>
      <c r="M61">
        <v>1070</v>
      </c>
    </row>
    <row r="62" spans="1:39" x14ac:dyDescent="0.3">
      <c r="B62">
        <v>0</v>
      </c>
      <c r="C62">
        <v>27</v>
      </c>
      <c r="D62">
        <v>1676</v>
      </c>
      <c r="E62">
        <v>10342</v>
      </c>
      <c r="F62">
        <v>62211</v>
      </c>
      <c r="G62">
        <v>190616</v>
      </c>
      <c r="H62">
        <v>229530</v>
      </c>
      <c r="I62">
        <v>109553</v>
      </c>
      <c r="J62">
        <v>17356</v>
      </c>
      <c r="K62">
        <v>4612</v>
      </c>
      <c r="L62">
        <v>104</v>
      </c>
      <c r="M62">
        <v>0</v>
      </c>
    </row>
    <row r="63" spans="1:39" x14ac:dyDescent="0.3">
      <c r="B63">
        <v>122</v>
      </c>
      <c r="C63">
        <v>12767</v>
      </c>
      <c r="D63">
        <v>20036</v>
      </c>
      <c r="E63">
        <v>48155</v>
      </c>
      <c r="F63">
        <v>149760</v>
      </c>
      <c r="G63">
        <v>239459</v>
      </c>
      <c r="H63">
        <v>184136</v>
      </c>
      <c r="I63">
        <v>68069</v>
      </c>
      <c r="J63">
        <v>10018</v>
      </c>
      <c r="K63">
        <v>155</v>
      </c>
      <c r="L63">
        <v>0</v>
      </c>
      <c r="M63">
        <v>0</v>
      </c>
    </row>
    <row r="64" spans="1:39" x14ac:dyDescent="0.3">
      <c r="B64">
        <v>0</v>
      </c>
      <c r="C64">
        <v>5910</v>
      </c>
      <c r="D64">
        <v>92821</v>
      </c>
      <c r="E64">
        <v>171908</v>
      </c>
      <c r="F64">
        <v>149947</v>
      </c>
      <c r="G64">
        <v>99992</v>
      </c>
      <c r="H64">
        <v>274829</v>
      </c>
      <c r="I64">
        <v>227407</v>
      </c>
      <c r="J64">
        <v>75025</v>
      </c>
      <c r="K64">
        <v>11649</v>
      </c>
      <c r="L64">
        <v>99</v>
      </c>
      <c r="M64">
        <v>0</v>
      </c>
    </row>
    <row r="65" spans="2:13" x14ac:dyDescent="0.3">
      <c r="B65">
        <v>0</v>
      </c>
      <c r="C65">
        <v>0</v>
      </c>
      <c r="D65">
        <v>40320</v>
      </c>
      <c r="E65">
        <v>104406</v>
      </c>
      <c r="F65">
        <v>202313</v>
      </c>
      <c r="G65">
        <v>247236</v>
      </c>
      <c r="H65">
        <v>261704</v>
      </c>
      <c r="I65">
        <v>212251</v>
      </c>
      <c r="J65">
        <v>72124</v>
      </c>
      <c r="K65">
        <v>7503</v>
      </c>
      <c r="L65">
        <v>87</v>
      </c>
      <c r="M65">
        <v>0</v>
      </c>
    </row>
    <row r="66" spans="2:13" x14ac:dyDescent="0.3">
      <c r="B66">
        <v>0</v>
      </c>
      <c r="C66">
        <v>5663</v>
      </c>
      <c r="D66">
        <v>19209</v>
      </c>
      <c r="E66">
        <v>39611</v>
      </c>
      <c r="F66">
        <v>120365</v>
      </c>
      <c r="G66">
        <v>158767</v>
      </c>
      <c r="H66">
        <v>188736</v>
      </c>
      <c r="I66">
        <v>133955</v>
      </c>
      <c r="J66">
        <v>25201</v>
      </c>
      <c r="K66">
        <v>792</v>
      </c>
      <c r="L66">
        <v>0</v>
      </c>
      <c r="M66">
        <v>0</v>
      </c>
    </row>
    <row r="67" spans="2:13" x14ac:dyDescent="0.3">
      <c r="B67">
        <v>0</v>
      </c>
      <c r="C67">
        <v>0</v>
      </c>
      <c r="D67">
        <v>17592</v>
      </c>
      <c r="E67">
        <v>107026</v>
      </c>
      <c r="F67">
        <v>226852</v>
      </c>
      <c r="G67">
        <v>272757</v>
      </c>
      <c r="H67">
        <v>332572</v>
      </c>
      <c r="I67">
        <v>167387</v>
      </c>
      <c r="J67">
        <v>32014</v>
      </c>
      <c r="K67">
        <v>4135</v>
      </c>
      <c r="L67">
        <v>31</v>
      </c>
      <c r="M67">
        <v>0</v>
      </c>
    </row>
    <row r="68" spans="2:13" x14ac:dyDescent="0.3">
      <c r="B68">
        <v>0</v>
      </c>
      <c r="C68">
        <v>1674</v>
      </c>
      <c r="D68">
        <v>29021</v>
      </c>
      <c r="E68">
        <v>332623</v>
      </c>
      <c r="F68">
        <v>362536</v>
      </c>
      <c r="G68">
        <v>484944</v>
      </c>
      <c r="H68">
        <v>639872</v>
      </c>
      <c r="I68">
        <v>367034</v>
      </c>
      <c r="J68">
        <v>127157</v>
      </c>
      <c r="K68">
        <v>21795</v>
      </c>
      <c r="L68">
        <v>225</v>
      </c>
      <c r="M68">
        <v>0</v>
      </c>
    </row>
    <row r="69" spans="2:13" x14ac:dyDescent="0.3">
      <c r="B69">
        <v>0</v>
      </c>
      <c r="C69">
        <v>102</v>
      </c>
      <c r="D69">
        <v>1966</v>
      </c>
      <c r="E69">
        <v>49812</v>
      </c>
      <c r="F69">
        <v>151839</v>
      </c>
      <c r="G69">
        <v>222327</v>
      </c>
      <c r="H69">
        <v>205704</v>
      </c>
      <c r="I69">
        <v>103468</v>
      </c>
      <c r="J69">
        <v>21178</v>
      </c>
      <c r="K69">
        <v>556</v>
      </c>
      <c r="L69">
        <v>27</v>
      </c>
      <c r="M69">
        <v>0</v>
      </c>
    </row>
    <row r="70" spans="2:13" x14ac:dyDescent="0.3">
      <c r="B70">
        <v>0</v>
      </c>
      <c r="C70">
        <v>4148</v>
      </c>
      <c r="D70">
        <v>232259</v>
      </c>
      <c r="E70">
        <v>599923</v>
      </c>
      <c r="F70">
        <v>284517</v>
      </c>
      <c r="G70">
        <v>284809</v>
      </c>
      <c r="H70">
        <v>377052</v>
      </c>
      <c r="I70">
        <v>318705</v>
      </c>
      <c r="J70">
        <v>67881</v>
      </c>
      <c r="K70">
        <v>4009</v>
      </c>
      <c r="L70">
        <v>0</v>
      </c>
      <c r="M70">
        <v>0</v>
      </c>
    </row>
    <row r="71" spans="2:13" x14ac:dyDescent="0.3">
      <c r="B71">
        <v>0</v>
      </c>
      <c r="C71">
        <v>886</v>
      </c>
      <c r="D71">
        <v>53397</v>
      </c>
      <c r="E71">
        <v>255301</v>
      </c>
      <c r="F71">
        <v>400091</v>
      </c>
      <c r="G71">
        <v>427340</v>
      </c>
      <c r="H71">
        <v>252577</v>
      </c>
      <c r="I71">
        <v>73876</v>
      </c>
      <c r="J71">
        <v>12239</v>
      </c>
      <c r="K71">
        <v>1256</v>
      </c>
      <c r="L71">
        <v>0</v>
      </c>
      <c r="M71">
        <v>0</v>
      </c>
    </row>
    <row r="72" spans="2:13" x14ac:dyDescent="0.3">
      <c r="B72">
        <v>4646</v>
      </c>
      <c r="C72">
        <v>15143</v>
      </c>
      <c r="D72">
        <v>14153</v>
      </c>
      <c r="E72">
        <v>8069</v>
      </c>
      <c r="F72">
        <v>9791</v>
      </c>
      <c r="G72">
        <v>17324</v>
      </c>
      <c r="H72">
        <v>26790</v>
      </c>
      <c r="I72">
        <v>15727</v>
      </c>
      <c r="J72">
        <v>6358</v>
      </c>
      <c r="K72">
        <v>1078</v>
      </c>
      <c r="L72">
        <v>0</v>
      </c>
      <c r="M72">
        <v>0</v>
      </c>
    </row>
    <row r="73" spans="2:13" x14ac:dyDescent="0.3">
      <c r="B73">
        <v>940</v>
      </c>
      <c r="C73">
        <v>69685</v>
      </c>
      <c r="D73">
        <v>612169</v>
      </c>
      <c r="E73">
        <v>638980</v>
      </c>
      <c r="F73">
        <v>149771</v>
      </c>
      <c r="G73">
        <v>36285</v>
      </c>
      <c r="H73">
        <v>27361</v>
      </c>
      <c r="I73">
        <v>8978</v>
      </c>
      <c r="J73">
        <v>428</v>
      </c>
      <c r="K73">
        <v>431</v>
      </c>
      <c r="L73">
        <v>16</v>
      </c>
      <c r="M73">
        <v>0</v>
      </c>
    </row>
    <row r="74" spans="2:13" x14ac:dyDescent="0.3">
      <c r="B74">
        <v>0</v>
      </c>
      <c r="C74">
        <v>3652</v>
      </c>
      <c r="D74">
        <v>130324</v>
      </c>
      <c r="E74">
        <v>489772</v>
      </c>
      <c r="F74">
        <v>452240</v>
      </c>
      <c r="G74">
        <v>105585</v>
      </c>
      <c r="H74">
        <v>5445</v>
      </c>
      <c r="I74">
        <v>647</v>
      </c>
      <c r="J74">
        <v>14</v>
      </c>
      <c r="K74">
        <v>0</v>
      </c>
      <c r="L74">
        <v>0</v>
      </c>
      <c r="M74">
        <v>0</v>
      </c>
    </row>
    <row r="75" spans="2:13" x14ac:dyDescent="0.3">
      <c r="B75">
        <v>0</v>
      </c>
      <c r="C75">
        <v>7901</v>
      </c>
      <c r="D75">
        <v>4867</v>
      </c>
      <c r="E75">
        <v>43820</v>
      </c>
      <c r="F75">
        <v>326596</v>
      </c>
      <c r="G75">
        <v>271953</v>
      </c>
      <c r="H75">
        <v>55735</v>
      </c>
      <c r="I75">
        <v>9161</v>
      </c>
      <c r="J75">
        <v>2786</v>
      </c>
      <c r="K75">
        <v>295</v>
      </c>
      <c r="L75">
        <v>47</v>
      </c>
      <c r="M75">
        <v>0</v>
      </c>
    </row>
    <row r="76" spans="2:13" x14ac:dyDescent="0.3">
      <c r="B76">
        <v>6262</v>
      </c>
      <c r="C76">
        <v>77422</v>
      </c>
      <c r="D76">
        <v>5668</v>
      </c>
      <c r="E76">
        <v>27866</v>
      </c>
      <c r="F76">
        <v>236685</v>
      </c>
      <c r="G76">
        <v>412335</v>
      </c>
      <c r="H76">
        <v>84292</v>
      </c>
      <c r="I76">
        <v>8079</v>
      </c>
      <c r="J76">
        <v>388</v>
      </c>
      <c r="K76">
        <v>94</v>
      </c>
      <c r="L76">
        <v>3</v>
      </c>
      <c r="M76">
        <v>0</v>
      </c>
    </row>
    <row r="77" spans="2:13" x14ac:dyDescent="0.3">
      <c r="B77">
        <v>21</v>
      </c>
      <c r="C77">
        <v>17154</v>
      </c>
      <c r="D77">
        <v>218253</v>
      </c>
      <c r="E77">
        <v>217953</v>
      </c>
      <c r="F77">
        <v>121225</v>
      </c>
      <c r="G77">
        <v>180648</v>
      </c>
      <c r="H77">
        <v>259236</v>
      </c>
      <c r="I77">
        <v>64615</v>
      </c>
      <c r="J77">
        <v>5402</v>
      </c>
      <c r="K77">
        <v>5551</v>
      </c>
      <c r="L77">
        <v>1113</v>
      </c>
      <c r="M77">
        <v>542</v>
      </c>
    </row>
    <row r="78" spans="2:13" x14ac:dyDescent="0.3">
      <c r="B78">
        <v>1787</v>
      </c>
      <c r="C78">
        <v>30253</v>
      </c>
      <c r="D78">
        <v>252037</v>
      </c>
      <c r="E78">
        <v>142917</v>
      </c>
      <c r="F78">
        <v>268721</v>
      </c>
      <c r="G78">
        <v>274311</v>
      </c>
      <c r="H78">
        <v>149879</v>
      </c>
      <c r="I78">
        <v>60020</v>
      </c>
      <c r="J78">
        <v>8877</v>
      </c>
      <c r="K78">
        <v>790</v>
      </c>
      <c r="L78">
        <v>39</v>
      </c>
      <c r="M78">
        <v>0</v>
      </c>
    </row>
    <row r="79" spans="2:13" x14ac:dyDescent="0.3">
      <c r="B79">
        <v>2413</v>
      </c>
      <c r="C79">
        <v>66476</v>
      </c>
      <c r="D79">
        <v>1485903</v>
      </c>
      <c r="E79">
        <v>597010</v>
      </c>
      <c r="F79">
        <v>115335</v>
      </c>
      <c r="G79">
        <v>99352</v>
      </c>
      <c r="H79">
        <v>19235</v>
      </c>
      <c r="I79">
        <v>7088</v>
      </c>
      <c r="J79">
        <v>2161</v>
      </c>
      <c r="K79">
        <v>730</v>
      </c>
      <c r="L79">
        <v>123</v>
      </c>
      <c r="M79">
        <v>77</v>
      </c>
    </row>
    <row r="80" spans="2:13" x14ac:dyDescent="0.3">
      <c r="B80">
        <v>431</v>
      </c>
      <c r="C80">
        <v>139526</v>
      </c>
      <c r="D80">
        <v>339253</v>
      </c>
      <c r="E80">
        <v>101904</v>
      </c>
      <c r="F80">
        <v>266129</v>
      </c>
      <c r="G80">
        <v>131505</v>
      </c>
      <c r="H80">
        <v>23152</v>
      </c>
      <c r="I80">
        <v>3211</v>
      </c>
      <c r="J80">
        <v>1618</v>
      </c>
      <c r="K80">
        <v>68</v>
      </c>
      <c r="L80">
        <v>0</v>
      </c>
      <c r="M80">
        <v>0</v>
      </c>
    </row>
    <row r="81" spans="2:13" x14ac:dyDescent="0.3">
      <c r="B81">
        <v>2315</v>
      </c>
      <c r="C81">
        <v>170501</v>
      </c>
      <c r="D81">
        <v>345192</v>
      </c>
      <c r="E81">
        <v>296965</v>
      </c>
      <c r="F81">
        <v>146207</v>
      </c>
      <c r="G81">
        <v>84328</v>
      </c>
      <c r="H81">
        <v>17213</v>
      </c>
      <c r="I81">
        <v>801</v>
      </c>
      <c r="J81">
        <v>82</v>
      </c>
      <c r="K81">
        <v>0</v>
      </c>
      <c r="L81">
        <v>0</v>
      </c>
      <c r="M81">
        <v>0</v>
      </c>
    </row>
    <row r="82" spans="2:13" x14ac:dyDescent="0.3">
      <c r="B82">
        <v>131844</v>
      </c>
      <c r="C82">
        <v>269877</v>
      </c>
      <c r="D82">
        <v>533140</v>
      </c>
      <c r="E82">
        <v>572880</v>
      </c>
      <c r="F82">
        <v>155446</v>
      </c>
      <c r="G82">
        <v>30636</v>
      </c>
      <c r="H82">
        <v>7068</v>
      </c>
      <c r="I82">
        <v>63</v>
      </c>
      <c r="J82">
        <v>68</v>
      </c>
      <c r="K82">
        <v>0</v>
      </c>
      <c r="L82">
        <v>0</v>
      </c>
      <c r="M82">
        <v>0</v>
      </c>
    </row>
    <row r="83" spans="2:13" x14ac:dyDescent="0.3">
      <c r="B83">
        <v>191</v>
      </c>
      <c r="C83">
        <v>26244</v>
      </c>
      <c r="D83">
        <v>307207</v>
      </c>
      <c r="E83">
        <v>204870</v>
      </c>
      <c r="F83">
        <v>23575</v>
      </c>
      <c r="G83">
        <v>694</v>
      </c>
      <c r="H83">
        <v>72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2:13" x14ac:dyDescent="0.3">
      <c r="B84">
        <v>0</v>
      </c>
      <c r="C84">
        <v>3406</v>
      </c>
      <c r="D84">
        <v>89297</v>
      </c>
      <c r="E84">
        <v>37875</v>
      </c>
      <c r="F84">
        <v>18933</v>
      </c>
      <c r="G84">
        <v>5847</v>
      </c>
      <c r="H84">
        <v>285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2:13" x14ac:dyDescent="0.3">
      <c r="B85">
        <v>38</v>
      </c>
      <c r="C85">
        <v>24289</v>
      </c>
      <c r="D85">
        <v>319634</v>
      </c>
      <c r="E85">
        <v>75711</v>
      </c>
      <c r="F85">
        <v>15598</v>
      </c>
      <c r="G85">
        <v>5394</v>
      </c>
      <c r="H85">
        <v>392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2:13" x14ac:dyDescent="0.3">
      <c r="B86">
        <v>57122</v>
      </c>
      <c r="C86">
        <v>235887</v>
      </c>
      <c r="D86">
        <v>136283</v>
      </c>
      <c r="E86">
        <v>236690</v>
      </c>
      <c r="F86">
        <v>110317</v>
      </c>
      <c r="G86">
        <v>15424</v>
      </c>
      <c r="H86">
        <v>39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2:13" x14ac:dyDescent="0.3">
      <c r="B87">
        <v>1568</v>
      </c>
      <c r="C87">
        <v>256795</v>
      </c>
      <c r="D87">
        <v>1326138</v>
      </c>
      <c r="E87">
        <v>491732</v>
      </c>
      <c r="F87">
        <v>25070</v>
      </c>
      <c r="G87">
        <v>1848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2:13" x14ac:dyDescent="0.3">
      <c r="B88">
        <v>48483</v>
      </c>
      <c r="C88">
        <v>98920</v>
      </c>
      <c r="D88">
        <v>391463</v>
      </c>
      <c r="E88">
        <v>176981</v>
      </c>
      <c r="F88">
        <v>92150</v>
      </c>
      <c r="G88">
        <v>18789</v>
      </c>
      <c r="H88">
        <v>4497</v>
      </c>
      <c r="I88">
        <v>276</v>
      </c>
      <c r="J88">
        <v>26</v>
      </c>
      <c r="K88">
        <v>0</v>
      </c>
      <c r="L88">
        <v>0</v>
      </c>
      <c r="M88">
        <v>0</v>
      </c>
    </row>
    <row r="89" spans="2:13" x14ac:dyDescent="0.3">
      <c r="B89">
        <v>7504</v>
      </c>
      <c r="C89">
        <v>158188</v>
      </c>
      <c r="D89">
        <v>604518</v>
      </c>
      <c r="E89">
        <v>242543</v>
      </c>
      <c r="F89">
        <v>53916</v>
      </c>
      <c r="G89">
        <v>21616</v>
      </c>
      <c r="H89">
        <v>9440</v>
      </c>
      <c r="I89">
        <v>1894</v>
      </c>
      <c r="J89">
        <v>295</v>
      </c>
      <c r="K89">
        <v>0</v>
      </c>
      <c r="L89">
        <v>0</v>
      </c>
      <c r="M89">
        <v>0</v>
      </c>
    </row>
    <row r="90" spans="2:13" x14ac:dyDescent="0.3">
      <c r="B90">
        <v>747</v>
      </c>
      <c r="C90">
        <v>17164</v>
      </c>
      <c r="D90">
        <v>103070</v>
      </c>
      <c r="E90">
        <v>464915</v>
      </c>
      <c r="F90">
        <v>191312</v>
      </c>
      <c r="G90">
        <v>7389</v>
      </c>
      <c r="H90">
        <v>275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2:13" x14ac:dyDescent="0.3">
      <c r="B91">
        <v>43804</v>
      </c>
      <c r="C91">
        <v>324087</v>
      </c>
      <c r="D91">
        <v>476065</v>
      </c>
      <c r="E91">
        <v>193396</v>
      </c>
      <c r="F91">
        <v>151443</v>
      </c>
      <c r="G91">
        <v>43843</v>
      </c>
      <c r="H91">
        <v>5150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2:13" x14ac:dyDescent="0.3">
      <c r="B92">
        <v>27386</v>
      </c>
      <c r="C92">
        <v>38392</v>
      </c>
      <c r="D92">
        <v>390068</v>
      </c>
      <c r="E92">
        <v>607711</v>
      </c>
      <c r="F92">
        <v>68098</v>
      </c>
      <c r="G92">
        <v>25256</v>
      </c>
      <c r="H92">
        <v>8161</v>
      </c>
      <c r="I92">
        <v>1256</v>
      </c>
      <c r="J92">
        <v>49</v>
      </c>
      <c r="K92">
        <v>0</v>
      </c>
      <c r="L92">
        <v>0</v>
      </c>
      <c r="M92">
        <v>0</v>
      </c>
    </row>
    <row r="93" spans="2:13" x14ac:dyDescent="0.3">
      <c r="B93">
        <v>681</v>
      </c>
      <c r="C93">
        <v>93552</v>
      </c>
      <c r="D93">
        <v>346671</v>
      </c>
      <c r="E93">
        <v>475258</v>
      </c>
      <c r="F93">
        <v>113550</v>
      </c>
      <c r="G93">
        <v>27460</v>
      </c>
      <c r="H93">
        <v>17712</v>
      </c>
      <c r="I93">
        <v>7169</v>
      </c>
      <c r="J93">
        <v>1191</v>
      </c>
      <c r="K93">
        <v>165</v>
      </c>
      <c r="L93">
        <v>165</v>
      </c>
      <c r="M93">
        <v>66</v>
      </c>
    </row>
    <row r="94" spans="2:13" x14ac:dyDescent="0.3">
      <c r="B94">
        <v>14499</v>
      </c>
      <c r="C94">
        <v>712726</v>
      </c>
      <c r="D94">
        <v>359139</v>
      </c>
      <c r="E94">
        <v>117862</v>
      </c>
      <c r="F94">
        <v>138886</v>
      </c>
      <c r="G94">
        <v>110359</v>
      </c>
      <c r="H94">
        <v>12931</v>
      </c>
      <c r="I94">
        <v>844</v>
      </c>
      <c r="J94">
        <v>191</v>
      </c>
      <c r="K94">
        <v>41</v>
      </c>
      <c r="L94">
        <v>0</v>
      </c>
      <c r="M94">
        <v>0</v>
      </c>
    </row>
    <row r="95" spans="2:13" x14ac:dyDescent="0.3">
      <c r="B95">
        <v>569</v>
      </c>
      <c r="C95">
        <v>58921</v>
      </c>
      <c r="D95">
        <v>250894</v>
      </c>
      <c r="E95">
        <v>432581</v>
      </c>
      <c r="F95">
        <v>34649</v>
      </c>
      <c r="G95">
        <v>70639</v>
      </c>
      <c r="H95">
        <v>3089</v>
      </c>
      <c r="I95">
        <v>78</v>
      </c>
      <c r="J95">
        <v>0</v>
      </c>
      <c r="K95">
        <v>0</v>
      </c>
      <c r="L95">
        <v>0</v>
      </c>
      <c r="M95">
        <v>0</v>
      </c>
    </row>
    <row r="96" spans="2:13" x14ac:dyDescent="0.3">
      <c r="B96">
        <v>4</v>
      </c>
      <c r="C96">
        <v>524298</v>
      </c>
      <c r="D96">
        <v>57658</v>
      </c>
      <c r="E96">
        <v>360130</v>
      </c>
      <c r="F96">
        <v>140820</v>
      </c>
      <c r="G96">
        <v>36448</v>
      </c>
      <c r="H96">
        <v>9825</v>
      </c>
      <c r="I96">
        <v>1044</v>
      </c>
      <c r="J96">
        <v>506</v>
      </c>
      <c r="K96">
        <v>146</v>
      </c>
      <c r="L96">
        <v>0</v>
      </c>
      <c r="M96">
        <v>0</v>
      </c>
    </row>
    <row r="97" spans="1:13" x14ac:dyDescent="0.3">
      <c r="B97">
        <v>20901</v>
      </c>
      <c r="C97">
        <v>199846</v>
      </c>
      <c r="D97">
        <v>94185</v>
      </c>
      <c r="E97">
        <v>11650</v>
      </c>
      <c r="F97">
        <v>3387</v>
      </c>
      <c r="G97">
        <v>5921</v>
      </c>
      <c r="H97">
        <v>383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B98">
        <v>2080455</v>
      </c>
      <c r="C98">
        <v>6700598</v>
      </c>
      <c r="D98">
        <v>8465934</v>
      </c>
      <c r="E98">
        <v>34863481</v>
      </c>
      <c r="F98">
        <v>4648381</v>
      </c>
      <c r="G98">
        <v>106332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s="3" customFormat="1" x14ac:dyDescent="0.3">
      <c r="A99" s="2"/>
      <c r="B99" s="3" t="s">
        <v>0</v>
      </c>
      <c r="C99" s="3" t="s">
        <v>8</v>
      </c>
      <c r="D99" s="3">
        <v>2</v>
      </c>
      <c r="E99" s="3" t="s">
        <v>71</v>
      </c>
      <c r="F99" s="3" t="s">
        <v>72</v>
      </c>
    </row>
    <row r="100" spans="1:13" x14ac:dyDescent="0.3">
      <c r="B100">
        <v>0</v>
      </c>
      <c r="C100">
        <v>0</v>
      </c>
      <c r="D100">
        <v>355</v>
      </c>
      <c r="E100">
        <v>633</v>
      </c>
      <c r="F100">
        <v>2259</v>
      </c>
      <c r="G100">
        <v>7108</v>
      </c>
      <c r="H100">
        <v>11305</v>
      </c>
      <c r="I100">
        <v>10032</v>
      </c>
      <c r="J100">
        <v>5551</v>
      </c>
      <c r="K100">
        <v>1867</v>
      </c>
      <c r="L100">
        <v>999</v>
      </c>
      <c r="M100">
        <v>190</v>
      </c>
    </row>
    <row r="101" spans="1:13" x14ac:dyDescent="0.3">
      <c r="B101">
        <v>0</v>
      </c>
      <c r="C101">
        <v>1272</v>
      </c>
      <c r="D101">
        <v>364</v>
      </c>
      <c r="E101">
        <v>353</v>
      </c>
      <c r="F101">
        <v>1550</v>
      </c>
      <c r="G101">
        <v>17545</v>
      </c>
      <c r="H101">
        <v>45885</v>
      </c>
      <c r="I101">
        <v>38920</v>
      </c>
      <c r="J101">
        <v>18306</v>
      </c>
      <c r="K101">
        <v>2707</v>
      </c>
      <c r="L101">
        <v>37</v>
      </c>
      <c r="M101">
        <v>0</v>
      </c>
    </row>
    <row r="102" spans="1:13" x14ac:dyDescent="0.3">
      <c r="B102">
        <v>1</v>
      </c>
      <c r="C102">
        <v>223</v>
      </c>
      <c r="D102">
        <v>462</v>
      </c>
      <c r="E102">
        <v>5493</v>
      </c>
      <c r="F102">
        <v>19717</v>
      </c>
      <c r="G102">
        <v>34341</v>
      </c>
      <c r="H102">
        <v>61594</v>
      </c>
      <c r="I102">
        <v>47567</v>
      </c>
      <c r="J102">
        <v>7128</v>
      </c>
      <c r="K102">
        <v>684</v>
      </c>
      <c r="L102">
        <v>70</v>
      </c>
      <c r="M102">
        <v>4</v>
      </c>
    </row>
    <row r="103" spans="1:13" x14ac:dyDescent="0.3">
      <c r="B103">
        <v>0</v>
      </c>
      <c r="C103">
        <v>595</v>
      </c>
      <c r="D103">
        <v>4226</v>
      </c>
      <c r="E103">
        <v>20574</v>
      </c>
      <c r="F103">
        <v>70250</v>
      </c>
      <c r="G103">
        <v>115605</v>
      </c>
      <c r="H103">
        <v>96857</v>
      </c>
      <c r="I103">
        <v>45404</v>
      </c>
      <c r="J103">
        <v>12171</v>
      </c>
      <c r="K103">
        <v>1330</v>
      </c>
      <c r="L103">
        <v>0</v>
      </c>
      <c r="M103">
        <v>0</v>
      </c>
    </row>
    <row r="104" spans="1:13" x14ac:dyDescent="0.3">
      <c r="B104">
        <v>0</v>
      </c>
      <c r="C104">
        <v>20</v>
      </c>
      <c r="D104">
        <v>13439</v>
      </c>
      <c r="E104">
        <v>147552</v>
      </c>
      <c r="F104">
        <v>206176</v>
      </c>
      <c r="G104">
        <v>210012</v>
      </c>
      <c r="H104">
        <v>208192</v>
      </c>
      <c r="I104">
        <v>180490</v>
      </c>
      <c r="J104">
        <v>120831</v>
      </c>
      <c r="K104">
        <v>48163</v>
      </c>
      <c r="L104">
        <v>4206</v>
      </c>
      <c r="M104">
        <v>904</v>
      </c>
    </row>
    <row r="105" spans="1:13" x14ac:dyDescent="0.3">
      <c r="B105">
        <v>2152</v>
      </c>
      <c r="C105">
        <v>3996</v>
      </c>
      <c r="D105">
        <v>8314</v>
      </c>
      <c r="E105">
        <v>128820</v>
      </c>
      <c r="F105">
        <v>322829</v>
      </c>
      <c r="G105">
        <v>356395</v>
      </c>
      <c r="H105">
        <v>311998</v>
      </c>
      <c r="I105">
        <v>166713</v>
      </c>
      <c r="J105">
        <v>78325</v>
      </c>
      <c r="K105">
        <v>17706</v>
      </c>
      <c r="L105">
        <v>686</v>
      </c>
      <c r="M105">
        <v>995</v>
      </c>
    </row>
    <row r="106" spans="1:13" x14ac:dyDescent="0.3">
      <c r="B106">
        <v>0</v>
      </c>
      <c r="C106">
        <v>2419</v>
      </c>
      <c r="D106">
        <v>8973</v>
      </c>
      <c r="E106">
        <v>83655</v>
      </c>
      <c r="F106">
        <v>392031</v>
      </c>
      <c r="G106">
        <v>696981</v>
      </c>
      <c r="H106">
        <v>627159</v>
      </c>
      <c r="I106">
        <v>326988</v>
      </c>
      <c r="J106">
        <v>99193</v>
      </c>
      <c r="K106">
        <v>23220</v>
      </c>
      <c r="L106">
        <v>3581</v>
      </c>
      <c r="M106">
        <v>800</v>
      </c>
    </row>
    <row r="107" spans="1:13" x14ac:dyDescent="0.3">
      <c r="B107">
        <v>1324</v>
      </c>
      <c r="C107">
        <v>4221</v>
      </c>
      <c r="D107">
        <v>8889</v>
      </c>
      <c r="E107">
        <v>118067</v>
      </c>
      <c r="F107">
        <v>618244</v>
      </c>
      <c r="G107">
        <v>826235</v>
      </c>
      <c r="H107">
        <v>877968</v>
      </c>
      <c r="I107">
        <v>626789</v>
      </c>
      <c r="J107">
        <v>224844</v>
      </c>
      <c r="K107">
        <v>57471</v>
      </c>
      <c r="L107">
        <v>10391</v>
      </c>
      <c r="M107">
        <v>13914</v>
      </c>
    </row>
    <row r="108" spans="1:13" x14ac:dyDescent="0.3">
      <c r="B108">
        <v>1624</v>
      </c>
      <c r="C108">
        <v>98937</v>
      </c>
      <c r="D108">
        <v>191076</v>
      </c>
      <c r="E108">
        <v>314984</v>
      </c>
      <c r="F108">
        <v>749070</v>
      </c>
      <c r="G108">
        <v>1084641</v>
      </c>
      <c r="H108">
        <v>1113032</v>
      </c>
      <c r="I108">
        <v>548218</v>
      </c>
      <c r="J108">
        <v>207964</v>
      </c>
      <c r="K108">
        <v>30697</v>
      </c>
      <c r="L108">
        <v>3760</v>
      </c>
      <c r="M108">
        <v>1259</v>
      </c>
    </row>
    <row r="109" spans="1:13" x14ac:dyDescent="0.3">
      <c r="B109">
        <v>98</v>
      </c>
      <c r="C109">
        <v>7977</v>
      </c>
      <c r="D109">
        <v>190091</v>
      </c>
      <c r="E109">
        <v>357918</v>
      </c>
      <c r="F109">
        <v>447250</v>
      </c>
      <c r="G109">
        <v>985396</v>
      </c>
      <c r="H109">
        <v>1175198</v>
      </c>
      <c r="I109">
        <v>851961</v>
      </c>
      <c r="J109">
        <v>292315</v>
      </c>
      <c r="K109">
        <v>38931</v>
      </c>
      <c r="L109">
        <v>7977</v>
      </c>
      <c r="M109">
        <v>394</v>
      </c>
    </row>
    <row r="110" spans="1:13" x14ac:dyDescent="0.3">
      <c r="B110">
        <v>53</v>
      </c>
      <c r="C110">
        <v>889</v>
      </c>
      <c r="D110">
        <v>39763</v>
      </c>
      <c r="E110">
        <v>372792</v>
      </c>
      <c r="F110">
        <v>621888</v>
      </c>
      <c r="G110">
        <v>1131123</v>
      </c>
      <c r="H110">
        <v>1405139</v>
      </c>
      <c r="I110">
        <v>725890</v>
      </c>
      <c r="J110">
        <v>182303</v>
      </c>
      <c r="K110">
        <v>21926</v>
      </c>
      <c r="L110">
        <v>2839</v>
      </c>
      <c r="M110">
        <v>2111</v>
      </c>
    </row>
    <row r="111" spans="1:13" x14ac:dyDescent="0.3">
      <c r="B111">
        <v>7703</v>
      </c>
      <c r="C111">
        <v>32892</v>
      </c>
      <c r="D111">
        <v>50408</v>
      </c>
      <c r="E111">
        <v>254334</v>
      </c>
      <c r="F111">
        <v>720436</v>
      </c>
      <c r="G111">
        <v>1125301</v>
      </c>
      <c r="H111">
        <v>1563727</v>
      </c>
      <c r="I111">
        <v>833125</v>
      </c>
      <c r="J111">
        <v>141461</v>
      </c>
      <c r="K111">
        <v>12640</v>
      </c>
      <c r="L111">
        <v>1048</v>
      </c>
      <c r="M111">
        <v>651</v>
      </c>
    </row>
    <row r="112" spans="1:13" x14ac:dyDescent="0.3">
      <c r="B112">
        <v>8538</v>
      </c>
      <c r="C112">
        <v>240224</v>
      </c>
      <c r="D112">
        <v>509673</v>
      </c>
      <c r="E112">
        <v>459902</v>
      </c>
      <c r="F112">
        <v>311739</v>
      </c>
      <c r="G112">
        <v>907439</v>
      </c>
      <c r="H112">
        <v>1929691</v>
      </c>
      <c r="I112">
        <v>1290613</v>
      </c>
      <c r="J112">
        <v>257500</v>
      </c>
      <c r="K112">
        <v>39754</v>
      </c>
      <c r="L112">
        <v>3890</v>
      </c>
      <c r="M112">
        <v>922</v>
      </c>
    </row>
    <row r="113" spans="2:13" x14ac:dyDescent="0.3">
      <c r="B113">
        <v>442</v>
      </c>
      <c r="C113">
        <v>23756</v>
      </c>
      <c r="D113">
        <v>228313</v>
      </c>
      <c r="E113">
        <v>1415721</v>
      </c>
      <c r="F113">
        <v>1662909</v>
      </c>
      <c r="G113">
        <v>665913</v>
      </c>
      <c r="H113">
        <v>1203766</v>
      </c>
      <c r="I113">
        <v>1215469</v>
      </c>
      <c r="J113">
        <v>405628</v>
      </c>
      <c r="K113">
        <v>50539</v>
      </c>
      <c r="L113">
        <v>6623</v>
      </c>
      <c r="M113">
        <v>114</v>
      </c>
    </row>
    <row r="114" spans="2:13" x14ac:dyDescent="0.3">
      <c r="B114">
        <v>0</v>
      </c>
      <c r="C114">
        <v>5570</v>
      </c>
      <c r="D114">
        <v>34610</v>
      </c>
      <c r="E114">
        <v>283575</v>
      </c>
      <c r="F114">
        <v>1634407</v>
      </c>
      <c r="G114">
        <v>2293278</v>
      </c>
      <c r="H114">
        <v>1376907</v>
      </c>
      <c r="I114">
        <v>1070507</v>
      </c>
      <c r="J114">
        <v>406813</v>
      </c>
      <c r="K114">
        <v>64106</v>
      </c>
      <c r="L114">
        <v>1490</v>
      </c>
      <c r="M114">
        <v>0</v>
      </c>
    </row>
    <row r="115" spans="2:13" x14ac:dyDescent="0.3">
      <c r="B115">
        <v>248</v>
      </c>
      <c r="C115">
        <v>5228</v>
      </c>
      <c r="D115">
        <v>1826</v>
      </c>
      <c r="E115">
        <v>31608</v>
      </c>
      <c r="F115">
        <v>506751</v>
      </c>
      <c r="G115">
        <v>1598666</v>
      </c>
      <c r="H115">
        <v>2003162</v>
      </c>
      <c r="I115">
        <v>1148443</v>
      </c>
      <c r="J115">
        <v>668436</v>
      </c>
      <c r="K115">
        <v>128313</v>
      </c>
      <c r="L115">
        <v>8666</v>
      </c>
      <c r="M115">
        <v>130</v>
      </c>
    </row>
    <row r="116" spans="2:13" x14ac:dyDescent="0.3">
      <c r="B116">
        <v>54</v>
      </c>
      <c r="C116">
        <v>30081</v>
      </c>
      <c r="D116">
        <v>134146</v>
      </c>
      <c r="E116">
        <v>122717</v>
      </c>
      <c r="F116">
        <v>56100</v>
      </c>
      <c r="G116">
        <v>419889</v>
      </c>
      <c r="H116">
        <v>1682863</v>
      </c>
      <c r="I116">
        <v>1831750</v>
      </c>
      <c r="J116">
        <v>982207</v>
      </c>
      <c r="K116">
        <v>504943</v>
      </c>
      <c r="L116">
        <v>158725</v>
      </c>
      <c r="M116">
        <v>46297</v>
      </c>
    </row>
    <row r="117" spans="2:13" x14ac:dyDescent="0.3">
      <c r="B117">
        <v>0</v>
      </c>
      <c r="C117">
        <v>0</v>
      </c>
      <c r="D117">
        <v>71389</v>
      </c>
      <c r="E117">
        <v>186534</v>
      </c>
      <c r="F117">
        <v>321697</v>
      </c>
      <c r="G117">
        <v>367160</v>
      </c>
      <c r="H117">
        <v>405356</v>
      </c>
      <c r="I117">
        <v>1258212</v>
      </c>
      <c r="J117">
        <v>1072392</v>
      </c>
      <c r="K117">
        <v>952609</v>
      </c>
      <c r="L117">
        <v>406683</v>
      </c>
      <c r="M117">
        <v>151907</v>
      </c>
    </row>
    <row r="118" spans="2:13" x14ac:dyDescent="0.3">
      <c r="B118">
        <v>0</v>
      </c>
      <c r="C118">
        <v>11391</v>
      </c>
      <c r="D118">
        <v>231606</v>
      </c>
      <c r="E118">
        <v>759545</v>
      </c>
      <c r="F118">
        <v>940331</v>
      </c>
      <c r="G118">
        <v>854977</v>
      </c>
      <c r="H118">
        <v>790767</v>
      </c>
      <c r="I118">
        <v>758606</v>
      </c>
      <c r="J118">
        <v>893719</v>
      </c>
      <c r="K118">
        <v>721295</v>
      </c>
      <c r="L118">
        <v>259075</v>
      </c>
      <c r="M118">
        <v>41588</v>
      </c>
    </row>
    <row r="119" spans="2:13" x14ac:dyDescent="0.3">
      <c r="B119">
        <v>0</v>
      </c>
      <c r="C119">
        <v>21702</v>
      </c>
      <c r="D119">
        <v>87328</v>
      </c>
      <c r="E119">
        <v>808441</v>
      </c>
      <c r="F119">
        <v>1200387</v>
      </c>
      <c r="G119">
        <v>1266242</v>
      </c>
      <c r="H119">
        <v>802876</v>
      </c>
      <c r="I119">
        <v>692317</v>
      </c>
      <c r="J119">
        <v>1102792</v>
      </c>
      <c r="K119">
        <v>853702</v>
      </c>
      <c r="L119">
        <v>284938</v>
      </c>
      <c r="M119">
        <v>26970</v>
      </c>
    </row>
    <row r="120" spans="2:13" x14ac:dyDescent="0.3">
      <c r="B120">
        <v>760</v>
      </c>
      <c r="C120">
        <v>9375</v>
      </c>
      <c r="D120">
        <v>365691</v>
      </c>
      <c r="E120">
        <v>1727987</v>
      </c>
      <c r="F120">
        <v>1350915</v>
      </c>
      <c r="G120">
        <v>2318999</v>
      </c>
      <c r="H120">
        <v>1687597</v>
      </c>
      <c r="I120">
        <v>807698</v>
      </c>
      <c r="J120">
        <v>562790</v>
      </c>
      <c r="K120">
        <v>385464</v>
      </c>
      <c r="L120">
        <v>170813</v>
      </c>
      <c r="M120">
        <v>31602</v>
      </c>
    </row>
    <row r="121" spans="2:13" x14ac:dyDescent="0.3">
      <c r="B121">
        <v>3354</v>
      </c>
      <c r="C121">
        <v>48674</v>
      </c>
      <c r="D121">
        <v>835128</v>
      </c>
      <c r="E121">
        <v>1041899</v>
      </c>
      <c r="F121">
        <v>1421658</v>
      </c>
      <c r="G121">
        <v>1327055</v>
      </c>
      <c r="H121">
        <v>1172716</v>
      </c>
      <c r="I121">
        <v>792734</v>
      </c>
      <c r="J121">
        <v>374612</v>
      </c>
      <c r="K121">
        <v>171145</v>
      </c>
      <c r="L121">
        <v>70209</v>
      </c>
      <c r="M121">
        <v>20378</v>
      </c>
    </row>
    <row r="122" spans="2:13" x14ac:dyDescent="0.3">
      <c r="B122">
        <v>7893</v>
      </c>
      <c r="C122">
        <v>191472</v>
      </c>
      <c r="D122">
        <v>1428562</v>
      </c>
      <c r="E122">
        <v>2627586</v>
      </c>
      <c r="F122">
        <v>1898630</v>
      </c>
      <c r="G122">
        <v>906334</v>
      </c>
      <c r="H122">
        <v>488229</v>
      </c>
      <c r="I122">
        <v>377039</v>
      </c>
      <c r="J122">
        <v>302621</v>
      </c>
      <c r="K122">
        <v>132121</v>
      </c>
      <c r="L122">
        <v>75881</v>
      </c>
      <c r="M122">
        <v>42083</v>
      </c>
    </row>
    <row r="123" spans="2:13" x14ac:dyDescent="0.3">
      <c r="B123">
        <v>25251</v>
      </c>
      <c r="C123">
        <v>242671</v>
      </c>
      <c r="D123">
        <v>1516538</v>
      </c>
      <c r="E123">
        <v>1864189</v>
      </c>
      <c r="F123">
        <v>763106</v>
      </c>
      <c r="G123">
        <v>345371</v>
      </c>
      <c r="H123">
        <v>165969</v>
      </c>
      <c r="I123">
        <v>178113</v>
      </c>
      <c r="J123">
        <v>173183</v>
      </c>
      <c r="K123">
        <v>79161</v>
      </c>
      <c r="L123">
        <v>32019</v>
      </c>
      <c r="M123">
        <v>13170</v>
      </c>
    </row>
    <row r="124" spans="2:13" x14ac:dyDescent="0.3">
      <c r="B124">
        <v>2407</v>
      </c>
      <c r="C124">
        <v>190107</v>
      </c>
      <c r="D124">
        <v>1825090</v>
      </c>
      <c r="E124">
        <v>1676166</v>
      </c>
      <c r="F124">
        <v>718361</v>
      </c>
      <c r="G124">
        <v>267024</v>
      </c>
      <c r="H124">
        <v>76733</v>
      </c>
      <c r="I124">
        <v>34947</v>
      </c>
      <c r="J124">
        <v>59069</v>
      </c>
      <c r="K124">
        <v>54516</v>
      </c>
      <c r="L124">
        <v>34827</v>
      </c>
      <c r="M124">
        <v>28903</v>
      </c>
    </row>
    <row r="125" spans="2:13" x14ac:dyDescent="0.3">
      <c r="B125">
        <v>780</v>
      </c>
      <c r="C125">
        <v>46357</v>
      </c>
      <c r="D125">
        <v>597816</v>
      </c>
      <c r="E125">
        <v>1633359</v>
      </c>
      <c r="F125">
        <v>1015296</v>
      </c>
      <c r="G125">
        <v>412689</v>
      </c>
      <c r="H125">
        <v>115221</v>
      </c>
      <c r="I125">
        <v>42928</v>
      </c>
      <c r="J125">
        <v>47268</v>
      </c>
      <c r="K125">
        <v>58944</v>
      </c>
      <c r="L125">
        <v>37371</v>
      </c>
      <c r="M125">
        <v>31373</v>
      </c>
    </row>
    <row r="126" spans="2:13" x14ac:dyDescent="0.3">
      <c r="B126">
        <v>3</v>
      </c>
      <c r="C126">
        <v>32966</v>
      </c>
      <c r="D126">
        <v>361663</v>
      </c>
      <c r="E126">
        <v>970229</v>
      </c>
      <c r="F126">
        <v>1270037</v>
      </c>
      <c r="G126">
        <v>594890</v>
      </c>
      <c r="H126">
        <v>184069</v>
      </c>
      <c r="I126">
        <v>82580</v>
      </c>
      <c r="J126">
        <v>61986</v>
      </c>
      <c r="K126">
        <v>57150</v>
      </c>
      <c r="L126">
        <v>47079</v>
      </c>
      <c r="M126">
        <v>76019</v>
      </c>
    </row>
    <row r="127" spans="2:13" x14ac:dyDescent="0.3">
      <c r="B127">
        <v>3553</v>
      </c>
      <c r="C127">
        <v>44875</v>
      </c>
      <c r="D127">
        <v>395001</v>
      </c>
      <c r="E127">
        <v>846794</v>
      </c>
      <c r="F127">
        <v>853666</v>
      </c>
      <c r="G127">
        <v>522140</v>
      </c>
      <c r="H127">
        <v>191428</v>
      </c>
      <c r="I127">
        <v>97160</v>
      </c>
      <c r="J127">
        <v>80106</v>
      </c>
      <c r="K127">
        <v>76745</v>
      </c>
      <c r="L127">
        <v>63094</v>
      </c>
      <c r="M127">
        <v>99435</v>
      </c>
    </row>
    <row r="128" spans="2:13" x14ac:dyDescent="0.3">
      <c r="B128">
        <v>5</v>
      </c>
      <c r="C128">
        <v>16651</v>
      </c>
      <c r="D128">
        <v>232038</v>
      </c>
      <c r="E128">
        <v>908724</v>
      </c>
      <c r="F128">
        <v>1101223</v>
      </c>
      <c r="G128">
        <v>740572</v>
      </c>
      <c r="H128">
        <v>303108</v>
      </c>
      <c r="I128">
        <v>100321</v>
      </c>
      <c r="J128">
        <v>77824</v>
      </c>
      <c r="K128">
        <v>61641</v>
      </c>
      <c r="L128">
        <v>37835</v>
      </c>
      <c r="M128">
        <v>38325</v>
      </c>
    </row>
    <row r="129" spans="1:13" x14ac:dyDescent="0.3">
      <c r="B129">
        <v>0</v>
      </c>
      <c r="C129">
        <v>1617</v>
      </c>
      <c r="D129">
        <v>128611</v>
      </c>
      <c r="E129">
        <v>449306</v>
      </c>
      <c r="F129">
        <v>920244</v>
      </c>
      <c r="G129">
        <v>917951</v>
      </c>
      <c r="H129">
        <v>422033</v>
      </c>
      <c r="I129">
        <v>156434</v>
      </c>
      <c r="J129">
        <v>98973</v>
      </c>
      <c r="K129">
        <v>58716</v>
      </c>
      <c r="L129">
        <v>27757</v>
      </c>
      <c r="M129">
        <v>30207</v>
      </c>
    </row>
    <row r="130" spans="1:13" x14ac:dyDescent="0.3">
      <c r="B130">
        <v>14398</v>
      </c>
      <c r="C130">
        <v>15576</v>
      </c>
      <c r="D130">
        <v>14953</v>
      </c>
      <c r="E130">
        <v>145195</v>
      </c>
      <c r="F130">
        <v>460828</v>
      </c>
      <c r="G130">
        <v>1047649</v>
      </c>
      <c r="H130">
        <v>518471</v>
      </c>
      <c r="I130">
        <v>208577</v>
      </c>
      <c r="J130">
        <v>141084</v>
      </c>
      <c r="K130">
        <v>66743</v>
      </c>
      <c r="L130">
        <v>28283</v>
      </c>
      <c r="M130">
        <v>32878</v>
      </c>
    </row>
    <row r="131" spans="1:13" x14ac:dyDescent="0.3">
      <c r="B131">
        <v>401</v>
      </c>
      <c r="C131">
        <v>4986</v>
      </c>
      <c r="D131">
        <v>11959</v>
      </c>
      <c r="E131">
        <v>82227</v>
      </c>
      <c r="F131">
        <v>150385</v>
      </c>
      <c r="G131">
        <v>390459</v>
      </c>
      <c r="H131">
        <v>490794</v>
      </c>
      <c r="I131">
        <v>255963</v>
      </c>
      <c r="J131">
        <v>191215</v>
      </c>
      <c r="K131">
        <v>127571</v>
      </c>
      <c r="L131">
        <v>67970</v>
      </c>
      <c r="M131">
        <v>60057</v>
      </c>
    </row>
    <row r="132" spans="1:13" x14ac:dyDescent="0.3">
      <c r="B132">
        <v>0</v>
      </c>
      <c r="C132">
        <v>260</v>
      </c>
      <c r="D132">
        <v>26043</v>
      </c>
      <c r="E132">
        <v>250100</v>
      </c>
      <c r="F132">
        <v>293211</v>
      </c>
      <c r="G132">
        <v>206428</v>
      </c>
      <c r="H132">
        <v>282545</v>
      </c>
      <c r="I132">
        <v>280026</v>
      </c>
      <c r="J132">
        <v>242885</v>
      </c>
      <c r="K132">
        <v>165923</v>
      </c>
      <c r="L132">
        <v>92414</v>
      </c>
      <c r="M132">
        <v>86474</v>
      </c>
    </row>
    <row r="133" spans="1:13" x14ac:dyDescent="0.3">
      <c r="B133">
        <v>6542</v>
      </c>
      <c r="C133">
        <v>23768</v>
      </c>
      <c r="D133">
        <v>1806</v>
      </c>
      <c r="E133">
        <v>6768</v>
      </c>
      <c r="F133">
        <v>74663</v>
      </c>
      <c r="G133">
        <v>237017</v>
      </c>
      <c r="H133">
        <v>215953</v>
      </c>
      <c r="I133">
        <v>168781</v>
      </c>
      <c r="J133">
        <v>124776</v>
      </c>
      <c r="K133">
        <v>104046</v>
      </c>
      <c r="L133">
        <v>55045</v>
      </c>
      <c r="M133">
        <v>100625</v>
      </c>
    </row>
    <row r="134" spans="1:13" x14ac:dyDescent="0.3">
      <c r="B134">
        <v>0</v>
      </c>
      <c r="C134">
        <v>1581</v>
      </c>
      <c r="D134">
        <v>43860</v>
      </c>
      <c r="E134">
        <v>108580</v>
      </c>
      <c r="F134">
        <v>22418</v>
      </c>
      <c r="G134">
        <v>222409</v>
      </c>
      <c r="H134">
        <v>250865</v>
      </c>
      <c r="I134">
        <v>193736</v>
      </c>
      <c r="J134">
        <v>120657</v>
      </c>
      <c r="K134">
        <v>77999</v>
      </c>
      <c r="L134">
        <v>55350</v>
      </c>
      <c r="M134">
        <v>47561</v>
      </c>
    </row>
    <row r="135" spans="1:13" x14ac:dyDescent="0.3">
      <c r="B135">
        <v>0</v>
      </c>
      <c r="C135">
        <v>1799</v>
      </c>
      <c r="D135">
        <v>24389</v>
      </c>
      <c r="E135">
        <v>176203</v>
      </c>
      <c r="F135">
        <v>122711</v>
      </c>
      <c r="G135">
        <v>59484</v>
      </c>
      <c r="H135">
        <v>63728</v>
      </c>
      <c r="I135">
        <v>38970</v>
      </c>
      <c r="J135">
        <v>55112</v>
      </c>
      <c r="K135">
        <v>40186</v>
      </c>
      <c r="L135">
        <v>12155</v>
      </c>
      <c r="M135">
        <v>13967</v>
      </c>
    </row>
    <row r="136" spans="1:13" x14ac:dyDescent="0.3">
      <c r="B136">
        <v>0</v>
      </c>
      <c r="C136">
        <v>29</v>
      </c>
      <c r="D136">
        <v>3626</v>
      </c>
      <c r="E136">
        <v>55109</v>
      </c>
      <c r="F136">
        <v>45036</v>
      </c>
      <c r="G136">
        <v>121204</v>
      </c>
      <c r="H136">
        <v>33101</v>
      </c>
      <c r="I136">
        <v>20726</v>
      </c>
      <c r="J136">
        <v>45281</v>
      </c>
      <c r="K136">
        <v>16068</v>
      </c>
      <c r="L136">
        <v>3724</v>
      </c>
      <c r="M136">
        <v>4334</v>
      </c>
    </row>
    <row r="137" spans="1:13" x14ac:dyDescent="0.3">
      <c r="B137">
        <v>0</v>
      </c>
      <c r="C137">
        <v>0</v>
      </c>
      <c r="D137">
        <v>0</v>
      </c>
      <c r="E137">
        <v>29768908</v>
      </c>
      <c r="F137">
        <v>141656785</v>
      </c>
      <c r="G137">
        <v>167486935</v>
      </c>
      <c r="H137">
        <v>76511035</v>
      </c>
      <c r="I137">
        <v>29519530</v>
      </c>
      <c r="J137">
        <v>20689668</v>
      </c>
      <c r="K137">
        <v>2869885</v>
      </c>
      <c r="L137">
        <v>609514</v>
      </c>
      <c r="M137">
        <v>1140505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B201">
        <v>5.1999999999999998E-2</v>
      </c>
      <c r="C201">
        <v>9.2999999999999999E-2</v>
      </c>
      <c r="D201">
        <v>0.13100000000000001</v>
      </c>
      <c r="E201">
        <v>0.17799999999999999</v>
      </c>
      <c r="F201">
        <v>0.26200000000000001</v>
      </c>
      <c r="G201">
        <v>0.29399999999999998</v>
      </c>
      <c r="H201">
        <v>0.34</v>
      </c>
      <c r="I201">
        <v>0.39600000000000002</v>
      </c>
      <c r="J201">
        <v>0.54900000000000004</v>
      </c>
      <c r="K201">
        <v>0.73799999999999999</v>
      </c>
      <c r="L201">
        <v>0.98399999999999999</v>
      </c>
      <c r="M201">
        <v>1.093</v>
      </c>
      <c r="N201" t="s">
        <v>0</v>
      </c>
      <c r="O201" t="s">
        <v>78</v>
      </c>
      <c r="P201" t="s">
        <v>79</v>
      </c>
      <c r="Q201" t="s">
        <v>80</v>
      </c>
      <c r="R201" t="s">
        <v>46</v>
      </c>
      <c r="S201" t="s">
        <v>81</v>
      </c>
      <c r="T201" t="s">
        <v>18</v>
      </c>
      <c r="U201" t="s">
        <v>82</v>
      </c>
      <c r="V201" t="s">
        <v>83</v>
      </c>
    </row>
    <row r="202" spans="1:42" x14ac:dyDescent="0.3">
      <c r="B202">
        <v>5.1999999999999998E-2</v>
      </c>
      <c r="C202">
        <v>9.2999999999999999E-2</v>
      </c>
      <c r="D202">
        <v>0.13100000000000001</v>
      </c>
      <c r="E202">
        <v>0.17799999999999999</v>
      </c>
      <c r="F202">
        <v>0.26200000000000001</v>
      </c>
      <c r="G202">
        <v>0.29399999999999998</v>
      </c>
      <c r="H202">
        <v>0.34</v>
      </c>
      <c r="I202">
        <v>0.39600000000000002</v>
      </c>
      <c r="J202">
        <v>0.54900000000000004</v>
      </c>
      <c r="K202">
        <v>0.73799999999999999</v>
      </c>
      <c r="L202">
        <v>0.98399999999999999</v>
      </c>
      <c r="M202">
        <v>1.093</v>
      </c>
      <c r="N202" t="s">
        <v>0</v>
      </c>
    </row>
    <row r="203" spans="1:42" x14ac:dyDescent="0.3">
      <c r="B203">
        <v>5.1999999999999998E-2</v>
      </c>
      <c r="C203">
        <v>9.2999999999999999E-2</v>
      </c>
      <c r="D203">
        <v>0.13100000000000001</v>
      </c>
      <c r="E203">
        <v>0.17799999999999999</v>
      </c>
      <c r="F203">
        <v>0.26200000000000001</v>
      </c>
      <c r="G203">
        <v>0.29399999999999998</v>
      </c>
      <c r="H203">
        <v>0.34</v>
      </c>
      <c r="I203">
        <v>0.39600000000000002</v>
      </c>
      <c r="J203">
        <v>0.54900000000000004</v>
      </c>
      <c r="K203">
        <v>0.73799999999999999</v>
      </c>
      <c r="L203">
        <v>0.98399999999999999</v>
      </c>
      <c r="M203">
        <v>1.093</v>
      </c>
      <c r="N203" t="s">
        <v>0</v>
      </c>
    </row>
    <row r="204" spans="1:42" x14ac:dyDescent="0.3">
      <c r="B204">
        <v>5.1999999999999998E-2</v>
      </c>
      <c r="C204">
        <v>9.2999999999999999E-2</v>
      </c>
      <c r="D204">
        <v>0.13100000000000001</v>
      </c>
      <c r="E204">
        <v>0.17799999999999999</v>
      </c>
      <c r="F204">
        <v>0.26200000000000001</v>
      </c>
      <c r="G204">
        <v>0.29399999999999998</v>
      </c>
      <c r="H204">
        <v>0.34</v>
      </c>
      <c r="I204">
        <v>0.39600000000000002</v>
      </c>
      <c r="J204">
        <v>0.54900000000000004</v>
      </c>
      <c r="K204">
        <v>0.73799999999999999</v>
      </c>
      <c r="L204">
        <v>0.98399999999999999</v>
      </c>
      <c r="M204">
        <v>1.093</v>
      </c>
      <c r="N204" t="s">
        <v>0</v>
      </c>
    </row>
    <row r="205" spans="1:42" x14ac:dyDescent="0.3">
      <c r="B205">
        <v>5.1999999999999998E-2</v>
      </c>
      <c r="C205">
        <v>9.2999999999999999E-2</v>
      </c>
      <c r="D205">
        <v>0.13100000000000001</v>
      </c>
      <c r="E205">
        <v>0.17799999999999999</v>
      </c>
      <c r="F205">
        <v>0.26200000000000001</v>
      </c>
      <c r="G205">
        <v>0.29399999999999998</v>
      </c>
      <c r="H205">
        <v>0.34</v>
      </c>
      <c r="I205">
        <v>0.39600000000000002</v>
      </c>
      <c r="J205">
        <v>0.54900000000000004</v>
      </c>
      <c r="K205">
        <v>0.73799999999999999</v>
      </c>
      <c r="L205">
        <v>0.98399999999999999</v>
      </c>
      <c r="M205">
        <v>1.093</v>
      </c>
      <c r="N205" t="s">
        <v>0</v>
      </c>
    </row>
    <row r="206" spans="1:42" x14ac:dyDescent="0.3">
      <c r="B206">
        <v>5.1999999999999998E-2</v>
      </c>
      <c r="C206">
        <v>9.2999999999999999E-2</v>
      </c>
      <c r="D206">
        <v>0.13100000000000001</v>
      </c>
      <c r="E206">
        <v>0.17799999999999999</v>
      </c>
      <c r="F206">
        <v>0.26200000000000001</v>
      </c>
      <c r="G206">
        <v>0.29399999999999998</v>
      </c>
      <c r="H206">
        <v>0.34</v>
      </c>
      <c r="I206">
        <v>0.39600000000000002</v>
      </c>
      <c r="J206">
        <v>0.54900000000000004</v>
      </c>
      <c r="K206">
        <v>0.73799999999999999</v>
      </c>
      <c r="L206">
        <v>0.98399999999999999</v>
      </c>
      <c r="M206">
        <v>1.093</v>
      </c>
      <c r="N206" t="s">
        <v>0</v>
      </c>
    </row>
    <row r="207" spans="1:42" x14ac:dyDescent="0.3">
      <c r="B207">
        <v>5.1999999999999998E-2</v>
      </c>
      <c r="C207">
        <v>7.8E-2</v>
      </c>
      <c r="D207">
        <v>0.155</v>
      </c>
      <c r="E207">
        <v>0.214</v>
      </c>
      <c r="F207">
        <v>0.27500000000000002</v>
      </c>
      <c r="G207">
        <v>0.33600000000000002</v>
      </c>
      <c r="H207">
        <v>0.39400000000000002</v>
      </c>
      <c r="I207">
        <v>0.47199999999999998</v>
      </c>
      <c r="J207">
        <v>0.63200000000000001</v>
      </c>
      <c r="K207">
        <v>0.71399999999999997</v>
      </c>
      <c r="L207">
        <v>0.89800000000000002</v>
      </c>
      <c r="M207">
        <v>1.538</v>
      </c>
      <c r="N207" t="s">
        <v>0</v>
      </c>
    </row>
    <row r="208" spans="1:42" x14ac:dyDescent="0.3">
      <c r="B208">
        <v>5.4699999999999999E-2</v>
      </c>
      <c r="C208">
        <v>9.1999999999999998E-2</v>
      </c>
      <c r="D208">
        <v>0.109</v>
      </c>
      <c r="E208">
        <v>0.23599999999999999</v>
      </c>
      <c r="F208">
        <v>0.27500000000000002</v>
      </c>
      <c r="G208">
        <v>0.314</v>
      </c>
      <c r="H208">
        <v>0.375</v>
      </c>
      <c r="I208">
        <v>0.45600000000000002</v>
      </c>
      <c r="J208">
        <v>0.52100000000000002</v>
      </c>
      <c r="K208">
        <v>0.73199999999999998</v>
      </c>
      <c r="L208">
        <v>0.65100000000000002</v>
      </c>
      <c r="M208">
        <v>1.137</v>
      </c>
      <c r="N208" t="s">
        <v>0</v>
      </c>
    </row>
    <row r="209" spans="2:14" x14ac:dyDescent="0.3">
      <c r="B209">
        <v>5.1999999999999998E-2</v>
      </c>
      <c r="C209">
        <v>8.4000000000000005E-2</v>
      </c>
      <c r="D209">
        <v>0.104</v>
      </c>
      <c r="E209">
        <v>0.14699999999999999</v>
      </c>
      <c r="F209">
        <v>0.21099999999999999</v>
      </c>
      <c r="G209">
        <v>0.32700000000000001</v>
      </c>
      <c r="H209">
        <v>0.39400000000000002</v>
      </c>
      <c r="I209">
        <v>0.44900000000000001</v>
      </c>
      <c r="J209">
        <v>0.51400000000000001</v>
      </c>
      <c r="K209">
        <v>0.58299999999999996</v>
      </c>
      <c r="L209">
        <v>0.63100000000000001</v>
      </c>
      <c r="M209">
        <v>1.538</v>
      </c>
      <c r="N209" t="s">
        <v>0</v>
      </c>
    </row>
    <row r="210" spans="2:14" x14ac:dyDescent="0.3">
      <c r="B210">
        <v>5.1999999999999998E-2</v>
      </c>
      <c r="C210">
        <v>0.108</v>
      </c>
      <c r="D210">
        <v>0.16</v>
      </c>
      <c r="E210">
        <v>0.19900000000000001</v>
      </c>
      <c r="F210">
        <v>0.24099999999999999</v>
      </c>
      <c r="G210">
        <v>0.30099999999999999</v>
      </c>
      <c r="H210">
        <v>0.38800000000000001</v>
      </c>
      <c r="I210">
        <v>0.46600000000000003</v>
      </c>
      <c r="J210">
        <v>0.58799999999999997</v>
      </c>
      <c r="K210">
        <v>0.871</v>
      </c>
      <c r="L210">
        <v>1.2649999999999999</v>
      </c>
      <c r="M210">
        <v>1.972</v>
      </c>
      <c r="N210" t="s">
        <v>0</v>
      </c>
    </row>
    <row r="211" spans="2:14" x14ac:dyDescent="0.3">
      <c r="B211">
        <v>2.5700000000000001E-2</v>
      </c>
      <c r="C211">
        <v>0.06</v>
      </c>
      <c r="D211">
        <v>0.13200000000000001</v>
      </c>
      <c r="E211">
        <v>0.23100000000000001</v>
      </c>
      <c r="F211">
        <v>0.27200000000000002</v>
      </c>
      <c r="G211">
        <v>0.35</v>
      </c>
      <c r="H211">
        <v>0.44700000000000001</v>
      </c>
      <c r="I211">
        <v>0.51900000000000002</v>
      </c>
      <c r="J211">
        <v>0.71599999999999997</v>
      </c>
      <c r="K211">
        <v>0.82</v>
      </c>
      <c r="L211">
        <v>1.073</v>
      </c>
      <c r="M211">
        <v>1.8540000000000001</v>
      </c>
      <c r="N211" t="s">
        <v>0</v>
      </c>
    </row>
    <row r="212" spans="2:14" x14ac:dyDescent="0.3">
      <c r="B212">
        <v>5.1999999999999998E-2</v>
      </c>
      <c r="C212">
        <v>9.5000000000000001E-2</v>
      </c>
      <c r="D212">
        <v>0.14899999999999999</v>
      </c>
      <c r="E212">
        <v>0.24199999999999999</v>
      </c>
      <c r="F212">
        <v>0.29399999999999998</v>
      </c>
      <c r="G212">
        <v>0.34</v>
      </c>
      <c r="H212">
        <v>0.40699999999999997</v>
      </c>
      <c r="I212">
        <v>0.503</v>
      </c>
      <c r="J212">
        <v>0.63700000000000001</v>
      </c>
      <c r="K212">
        <v>0.76500000000000001</v>
      </c>
      <c r="L212">
        <v>1.1839999999999999</v>
      </c>
      <c r="M212">
        <v>1.9</v>
      </c>
      <c r="N212" t="s">
        <v>0</v>
      </c>
    </row>
    <row r="213" spans="2:14" x14ac:dyDescent="0.3">
      <c r="B213">
        <v>5.5199999999999999E-2</v>
      </c>
      <c r="C213">
        <v>8.5000000000000006E-2</v>
      </c>
      <c r="D213">
        <v>0.16600000000000001</v>
      </c>
      <c r="E213">
        <v>0.20699999999999999</v>
      </c>
      <c r="F213">
        <v>0.26900000000000002</v>
      </c>
      <c r="G213">
        <v>0.32300000000000001</v>
      </c>
      <c r="H213">
        <v>0.378</v>
      </c>
      <c r="I213">
        <v>0.47199999999999998</v>
      </c>
      <c r="J213">
        <v>0.53600000000000003</v>
      </c>
      <c r="K213">
        <v>0.64400000000000002</v>
      </c>
      <c r="L213">
        <v>0.98699999999999999</v>
      </c>
      <c r="M213">
        <v>1.1850000000000001</v>
      </c>
      <c r="N213" t="s">
        <v>0</v>
      </c>
    </row>
    <row r="214" spans="2:14" x14ac:dyDescent="0.3">
      <c r="B214">
        <v>7.0400000000000004E-2</v>
      </c>
      <c r="C214">
        <v>9.9000000000000005E-2</v>
      </c>
      <c r="D214">
        <v>0.122</v>
      </c>
      <c r="E214">
        <v>0.23</v>
      </c>
      <c r="F214">
        <v>0.27300000000000002</v>
      </c>
      <c r="G214">
        <v>0.32</v>
      </c>
      <c r="H214">
        <v>0.374</v>
      </c>
      <c r="I214">
        <v>0.46100000000000002</v>
      </c>
      <c r="J214">
        <v>0.59599999999999997</v>
      </c>
      <c r="K214">
        <v>0.70899999999999996</v>
      </c>
      <c r="L214">
        <v>1.196</v>
      </c>
      <c r="M214">
        <v>1.7689999999999999</v>
      </c>
      <c r="N214" t="s">
        <v>0</v>
      </c>
    </row>
    <row r="215" spans="2:14" x14ac:dyDescent="0.3">
      <c r="B215">
        <v>3.4599999999999999E-2</v>
      </c>
      <c r="C215">
        <v>0.13500000000000001</v>
      </c>
      <c r="D215">
        <v>0.154</v>
      </c>
      <c r="E215">
        <v>0.185</v>
      </c>
      <c r="F215">
        <v>0.26600000000000001</v>
      </c>
      <c r="G215">
        <v>0.33</v>
      </c>
      <c r="H215">
        <v>0.38300000000000001</v>
      </c>
      <c r="I215">
        <v>0.44900000000000001</v>
      </c>
      <c r="J215">
        <v>0.57699999999999996</v>
      </c>
      <c r="K215">
        <v>0.68500000000000005</v>
      </c>
      <c r="L215">
        <v>1.012</v>
      </c>
      <c r="M215">
        <v>1.8460000000000001</v>
      </c>
      <c r="N215" t="s">
        <v>0</v>
      </c>
    </row>
    <row r="216" spans="2:14" x14ac:dyDescent="0.3">
      <c r="B216">
        <v>5.7500000000000002E-2</v>
      </c>
      <c r="C216">
        <v>0.14799999999999999</v>
      </c>
      <c r="D216">
        <v>0.18099999999999999</v>
      </c>
      <c r="E216">
        <v>0.223</v>
      </c>
      <c r="F216">
        <v>0.27</v>
      </c>
      <c r="G216">
        <v>0.33900000000000002</v>
      </c>
      <c r="H216">
        <v>0.39800000000000002</v>
      </c>
      <c r="I216">
        <v>0.47299999999999998</v>
      </c>
      <c r="J216">
        <v>0.57299999999999995</v>
      </c>
      <c r="K216">
        <v>0.79600000000000004</v>
      </c>
      <c r="L216">
        <v>1.3759999999999999</v>
      </c>
      <c r="M216">
        <v>1.647</v>
      </c>
      <c r="N216" t="s">
        <v>0</v>
      </c>
    </row>
    <row r="217" spans="2:14" x14ac:dyDescent="0.3">
      <c r="B217">
        <v>7.2700000000000001E-2</v>
      </c>
      <c r="C217">
        <v>7.4999999999999997E-2</v>
      </c>
      <c r="D217">
        <v>0.17199999999999999</v>
      </c>
      <c r="E217">
        <v>0.247</v>
      </c>
      <c r="F217">
        <v>0.28599999999999998</v>
      </c>
      <c r="G217">
        <v>0.34599999999999997</v>
      </c>
      <c r="H217">
        <v>0.42699999999999999</v>
      </c>
      <c r="I217">
        <v>0.51800000000000002</v>
      </c>
      <c r="J217">
        <v>0.64</v>
      </c>
      <c r="K217">
        <v>0.84399999999999997</v>
      </c>
      <c r="L217">
        <v>1.351</v>
      </c>
      <c r="M217">
        <v>2.11</v>
      </c>
      <c r="N217" t="s">
        <v>0</v>
      </c>
    </row>
    <row r="218" spans="2:14" x14ac:dyDescent="0.3">
      <c r="B218">
        <v>7.5999999999999998E-2</v>
      </c>
      <c r="C218">
        <v>0.11700000000000001</v>
      </c>
      <c r="D218">
        <v>0.14000000000000001</v>
      </c>
      <c r="E218">
        <v>0.191</v>
      </c>
      <c r="F218">
        <v>0.27</v>
      </c>
      <c r="G218">
        <v>0.35699999999999998</v>
      </c>
      <c r="H218">
        <v>0.434</v>
      </c>
      <c r="I218">
        <v>0.503</v>
      </c>
      <c r="J218">
        <v>0.57699999999999996</v>
      </c>
      <c r="K218">
        <v>0.68899999999999995</v>
      </c>
      <c r="L218">
        <v>1.089</v>
      </c>
      <c r="M218">
        <v>1.9790000000000001</v>
      </c>
      <c r="N218" t="s">
        <v>0</v>
      </c>
    </row>
    <row r="219" spans="2:14" x14ac:dyDescent="0.3">
      <c r="B219">
        <v>0.1003</v>
      </c>
      <c r="C219">
        <v>0.124</v>
      </c>
      <c r="D219">
        <v>0.159</v>
      </c>
      <c r="E219">
        <v>0.19700000000000001</v>
      </c>
      <c r="F219">
        <v>0.23300000000000001</v>
      </c>
      <c r="G219">
        <v>0.34200000000000003</v>
      </c>
      <c r="H219">
        <v>0.44400000000000001</v>
      </c>
      <c r="I219">
        <v>0.51200000000000001</v>
      </c>
      <c r="J219">
        <v>0.58799999999999997</v>
      </c>
      <c r="K219">
        <v>0.75</v>
      </c>
      <c r="L219">
        <v>1.012</v>
      </c>
      <c r="M219">
        <v>1.3720000000000001</v>
      </c>
      <c r="N219" t="s">
        <v>0</v>
      </c>
    </row>
    <row r="220" spans="2:14" x14ac:dyDescent="0.3">
      <c r="B220">
        <v>5.1999999999999998E-2</v>
      </c>
      <c r="C220">
        <v>0.10299999999999999</v>
      </c>
      <c r="D220">
        <v>0.22</v>
      </c>
      <c r="E220">
        <v>0.24099999999999999</v>
      </c>
      <c r="F220">
        <v>0.27800000000000002</v>
      </c>
      <c r="G220">
        <v>0.33900000000000002</v>
      </c>
      <c r="H220">
        <v>0.46700000000000003</v>
      </c>
      <c r="I220">
        <v>0.58499999999999996</v>
      </c>
      <c r="J220">
        <v>0.70199999999999996</v>
      </c>
      <c r="K220">
        <v>0.77900000000000003</v>
      </c>
      <c r="L220">
        <v>0.88</v>
      </c>
      <c r="M220">
        <v>1.538</v>
      </c>
      <c r="N220" t="s">
        <v>0</v>
      </c>
    </row>
    <row r="221" spans="2:14" x14ac:dyDescent="0.3">
      <c r="B221">
        <v>6.4399999999999999E-2</v>
      </c>
      <c r="C221">
        <v>9.0999999999999998E-2</v>
      </c>
      <c r="D221">
        <v>0.153</v>
      </c>
      <c r="E221">
        <v>0.26400000000000001</v>
      </c>
      <c r="F221">
        <v>0.309</v>
      </c>
      <c r="G221">
        <v>0.373</v>
      </c>
      <c r="H221">
        <v>0.46100000000000002</v>
      </c>
      <c r="I221">
        <v>0.58199999999999996</v>
      </c>
      <c r="J221">
        <v>0.69399999999999995</v>
      </c>
      <c r="K221">
        <v>0.83499999999999996</v>
      </c>
      <c r="L221">
        <v>0.97</v>
      </c>
      <c r="M221">
        <v>1.5980000000000001</v>
      </c>
      <c r="N221" t="s">
        <v>0</v>
      </c>
    </row>
    <row r="222" spans="2:14" x14ac:dyDescent="0.3">
      <c r="B222">
        <v>3.7199999999999997E-2</v>
      </c>
      <c r="C222">
        <v>0.106</v>
      </c>
      <c r="D222">
        <v>0.13200000000000001</v>
      </c>
      <c r="E222">
        <v>0.186</v>
      </c>
      <c r="F222">
        <v>0.27100000000000002</v>
      </c>
      <c r="G222">
        <v>0.38100000000000001</v>
      </c>
      <c r="H222">
        <v>0.45100000000000001</v>
      </c>
      <c r="I222">
        <v>0.54200000000000004</v>
      </c>
      <c r="J222">
        <v>0.66700000000000004</v>
      </c>
      <c r="K222">
        <v>0.78700000000000003</v>
      </c>
      <c r="L222">
        <v>0.90100000000000002</v>
      </c>
      <c r="M222">
        <v>1.0529999999999999</v>
      </c>
      <c r="N222" t="s">
        <v>0</v>
      </c>
    </row>
    <row r="223" spans="2:14" x14ac:dyDescent="0.3">
      <c r="B223">
        <v>6.2600000000000003E-2</v>
      </c>
      <c r="C223">
        <v>8.3000000000000004E-2</v>
      </c>
      <c r="D223">
        <v>0.11799999999999999</v>
      </c>
      <c r="E223">
        <v>0.17699999999999999</v>
      </c>
      <c r="F223">
        <v>0.23899999999999999</v>
      </c>
      <c r="G223">
        <v>0.27500000000000002</v>
      </c>
      <c r="H223">
        <v>0.40899999999999997</v>
      </c>
      <c r="I223">
        <v>0.52400000000000002</v>
      </c>
      <c r="J223">
        <v>0.59399999999999997</v>
      </c>
      <c r="K223">
        <v>0.70899999999999996</v>
      </c>
      <c r="L223">
        <v>0.85099999999999998</v>
      </c>
      <c r="M223">
        <v>1.046</v>
      </c>
      <c r="N223" t="s">
        <v>0</v>
      </c>
    </row>
    <row r="224" spans="2:14" x14ac:dyDescent="0.3">
      <c r="B224">
        <v>1.0999999999999999E-2</v>
      </c>
      <c r="C224">
        <v>8.8999999999999996E-2</v>
      </c>
      <c r="D224">
        <v>0.121</v>
      </c>
      <c r="E224">
        <v>0.18099999999999999</v>
      </c>
      <c r="F224">
        <v>0.246</v>
      </c>
      <c r="G224">
        <v>0.32</v>
      </c>
      <c r="H224">
        <v>0.40799999999999997</v>
      </c>
      <c r="I224">
        <v>0.57899999999999996</v>
      </c>
      <c r="J224">
        <v>0.71899999999999997</v>
      </c>
      <c r="K224">
        <v>0.85299999999999998</v>
      </c>
      <c r="L224">
        <v>0.96499999999999997</v>
      </c>
      <c r="M224">
        <v>1.1739999999999999</v>
      </c>
      <c r="N224" t="s">
        <v>0</v>
      </c>
    </row>
    <row r="225" spans="2:14" x14ac:dyDescent="0.3">
      <c r="B225">
        <v>4.1200000000000001E-2</v>
      </c>
      <c r="C225">
        <v>8.4000000000000005E-2</v>
      </c>
      <c r="D225">
        <v>0.112</v>
      </c>
      <c r="E225">
        <v>0.224</v>
      </c>
      <c r="F225">
        <v>0.27</v>
      </c>
      <c r="G225">
        <v>0.33600000000000002</v>
      </c>
      <c r="H225">
        <v>0.46200000000000002</v>
      </c>
      <c r="I225">
        <v>0.64300000000000002</v>
      </c>
      <c r="J225">
        <v>0.80800000000000005</v>
      </c>
      <c r="K225">
        <v>0.86799999999999999</v>
      </c>
      <c r="L225">
        <v>1.0580000000000001</v>
      </c>
      <c r="M225">
        <v>1.421</v>
      </c>
      <c r="N225" t="s">
        <v>0</v>
      </c>
    </row>
    <row r="226" spans="2:14" x14ac:dyDescent="0.3">
      <c r="B226">
        <v>7.0000000000000007E-2</v>
      </c>
      <c r="C226">
        <v>9.8000000000000004E-2</v>
      </c>
      <c r="D226">
        <v>0.14499999999999999</v>
      </c>
      <c r="E226">
        <v>0.192</v>
      </c>
      <c r="F226">
        <v>0.27</v>
      </c>
      <c r="G226">
        <v>0.34</v>
      </c>
      <c r="H226">
        <v>0.42899999999999999</v>
      </c>
      <c r="I226">
        <v>0.57699999999999996</v>
      </c>
      <c r="J226">
        <v>0.80700000000000005</v>
      </c>
      <c r="K226">
        <v>0.96499999999999997</v>
      </c>
      <c r="L226">
        <v>1.115</v>
      </c>
      <c r="M226">
        <v>1.367</v>
      </c>
      <c r="N226" t="s">
        <v>0</v>
      </c>
    </row>
    <row r="227" spans="2:14" x14ac:dyDescent="0.3">
      <c r="B227">
        <v>6.1199999999999997E-2</v>
      </c>
      <c r="C227">
        <v>9.1999999999999998E-2</v>
      </c>
      <c r="D227">
        <v>0.151</v>
      </c>
      <c r="E227">
        <v>0.191</v>
      </c>
      <c r="F227">
        <v>0.28000000000000003</v>
      </c>
      <c r="G227">
        <v>0.35199999999999998</v>
      </c>
      <c r="H227">
        <v>0.52400000000000002</v>
      </c>
      <c r="I227">
        <v>0.68300000000000005</v>
      </c>
      <c r="J227">
        <v>0.94499999999999995</v>
      </c>
      <c r="K227">
        <v>1.216</v>
      </c>
      <c r="L227">
        <v>1.4259999999999999</v>
      </c>
      <c r="M227">
        <v>1.4770000000000001</v>
      </c>
      <c r="N227" t="s">
        <v>0</v>
      </c>
    </row>
    <row r="228" spans="2:14" x14ac:dyDescent="0.3">
      <c r="B228">
        <v>0.10440000000000001</v>
      </c>
      <c r="C228">
        <v>0.106</v>
      </c>
      <c r="D228">
        <v>0.14599999999999999</v>
      </c>
      <c r="E228">
        <v>0.20100000000000001</v>
      </c>
      <c r="F228">
        <v>0.26</v>
      </c>
      <c r="G228">
        <v>0.35499999999999998</v>
      </c>
      <c r="H228">
        <v>0.495</v>
      </c>
      <c r="I228">
        <v>0.68300000000000005</v>
      </c>
      <c r="J228">
        <v>0.88400000000000001</v>
      </c>
      <c r="K228">
        <v>1.0880000000000001</v>
      </c>
      <c r="L228">
        <v>1.4670000000000001</v>
      </c>
      <c r="M228">
        <v>1.647</v>
      </c>
      <c r="N228" t="s">
        <v>0</v>
      </c>
    </row>
    <row r="229" spans="2:14" x14ac:dyDescent="0.3">
      <c r="B229">
        <v>8.4099999999999994E-2</v>
      </c>
      <c r="C229">
        <v>0.128</v>
      </c>
      <c r="D229">
        <v>0.13800000000000001</v>
      </c>
      <c r="E229">
        <v>0.17799999999999999</v>
      </c>
      <c r="F229">
        <v>0.248</v>
      </c>
      <c r="G229">
        <v>0.34</v>
      </c>
      <c r="H229">
        <v>0.54500000000000004</v>
      </c>
      <c r="I229">
        <v>0.80600000000000005</v>
      </c>
      <c r="J229">
        <v>1.0349999999999999</v>
      </c>
      <c r="K229">
        <v>1.246</v>
      </c>
      <c r="L229">
        <v>1.4119999999999999</v>
      </c>
      <c r="M229">
        <v>1.655</v>
      </c>
      <c r="N229" t="s">
        <v>0</v>
      </c>
    </row>
    <row r="230" spans="2:14" x14ac:dyDescent="0.3">
      <c r="B230">
        <v>8.9499999999999996E-2</v>
      </c>
      <c r="C230">
        <v>0.109</v>
      </c>
      <c r="D230">
        <v>0.13400000000000001</v>
      </c>
      <c r="E230">
        <v>0.17399999999999999</v>
      </c>
      <c r="F230">
        <v>0.25</v>
      </c>
      <c r="G230">
        <v>0.33100000000000002</v>
      </c>
      <c r="H230">
        <v>0.46500000000000002</v>
      </c>
      <c r="I230">
        <v>0.74199999999999999</v>
      </c>
      <c r="J230">
        <v>1.0209999999999999</v>
      </c>
      <c r="K230">
        <v>1.258</v>
      </c>
      <c r="L230">
        <v>1.3759999999999999</v>
      </c>
      <c r="M230">
        <v>1.776</v>
      </c>
      <c r="N230" t="s">
        <v>0</v>
      </c>
    </row>
    <row r="231" spans="2:14" x14ac:dyDescent="0.3">
      <c r="B231">
        <v>4.2599999999999999E-2</v>
      </c>
      <c r="C231">
        <v>6.4000000000000001E-2</v>
      </c>
      <c r="D231">
        <v>0.16300000000000001</v>
      </c>
      <c r="E231">
        <v>0.19600000000000001</v>
      </c>
      <c r="F231">
        <v>0.255</v>
      </c>
      <c r="G231">
        <v>0.34599999999999997</v>
      </c>
      <c r="H231">
        <v>0.46600000000000003</v>
      </c>
      <c r="I231">
        <v>0.75600000000000001</v>
      </c>
      <c r="J231">
        <v>0.999</v>
      </c>
      <c r="K231">
        <v>1.141</v>
      </c>
      <c r="L231">
        <v>1.228</v>
      </c>
      <c r="M231">
        <v>1.5629999999999999</v>
      </c>
      <c r="N231" t="s">
        <v>0</v>
      </c>
    </row>
    <row r="232" spans="2:14" x14ac:dyDescent="0.3">
      <c r="B232">
        <v>6.5600000000000006E-2</v>
      </c>
      <c r="C232">
        <v>9.8000000000000004E-2</v>
      </c>
      <c r="D232">
        <v>0.122</v>
      </c>
      <c r="E232">
        <v>0.17899999999999999</v>
      </c>
      <c r="F232">
        <v>0.25800000000000001</v>
      </c>
      <c r="G232">
        <v>0.32500000000000001</v>
      </c>
      <c r="H232">
        <v>0.46100000000000002</v>
      </c>
      <c r="I232">
        <v>0.61399999999999999</v>
      </c>
      <c r="J232">
        <v>0.82799999999999996</v>
      </c>
      <c r="K232">
        <v>1.0740000000000001</v>
      </c>
      <c r="L232">
        <v>1.36</v>
      </c>
      <c r="M232">
        <v>1.671</v>
      </c>
      <c r="N232" t="s">
        <v>0</v>
      </c>
    </row>
    <row r="233" spans="2:14" x14ac:dyDescent="0.3">
      <c r="B233">
        <v>3.09E-2</v>
      </c>
      <c r="C233">
        <v>7.3999999999999996E-2</v>
      </c>
      <c r="D233">
        <v>0.13</v>
      </c>
      <c r="E233">
        <v>0.2</v>
      </c>
      <c r="F233">
        <v>0.25700000000000001</v>
      </c>
      <c r="G233">
        <v>0.32900000000000001</v>
      </c>
      <c r="H233">
        <v>0.44500000000000001</v>
      </c>
      <c r="I233">
        <v>0.64500000000000002</v>
      </c>
      <c r="J233">
        <v>0.88300000000000001</v>
      </c>
      <c r="K233">
        <v>1.1020000000000001</v>
      </c>
      <c r="L233">
        <v>1.321</v>
      </c>
      <c r="M233">
        <v>1.649</v>
      </c>
      <c r="N233" t="s">
        <v>0</v>
      </c>
    </row>
    <row r="234" spans="2:14" x14ac:dyDescent="0.3">
      <c r="B234">
        <v>3.5799999999999998E-2</v>
      </c>
      <c r="C234">
        <v>8.5999999999999993E-2</v>
      </c>
      <c r="D234">
        <v>0.11700000000000001</v>
      </c>
      <c r="E234">
        <v>0.186</v>
      </c>
      <c r="F234">
        <v>0.245</v>
      </c>
      <c r="G234">
        <v>0.307</v>
      </c>
      <c r="H234">
        <v>0.4</v>
      </c>
      <c r="I234">
        <v>0.56399999999999995</v>
      </c>
      <c r="J234">
        <v>0.76800000000000002</v>
      </c>
      <c r="K234">
        <v>1.0049999999999999</v>
      </c>
      <c r="L234">
        <v>1.2090000000000001</v>
      </c>
      <c r="M234">
        <v>1.5369999999999999</v>
      </c>
      <c r="N234" t="s">
        <v>0</v>
      </c>
    </row>
    <row r="235" spans="2:14" x14ac:dyDescent="0.3">
      <c r="B235">
        <v>3.4099999999999998E-2</v>
      </c>
      <c r="C235">
        <v>0.08</v>
      </c>
      <c r="D235">
        <v>0.158</v>
      </c>
      <c r="E235">
        <v>0.193</v>
      </c>
      <c r="F235">
        <v>0.247</v>
      </c>
      <c r="G235">
        <v>0.307</v>
      </c>
      <c r="H235">
        <v>0.38700000000000001</v>
      </c>
      <c r="I235">
        <v>0.52800000000000002</v>
      </c>
      <c r="J235">
        <v>0.7</v>
      </c>
      <c r="K235">
        <v>0.89700000000000002</v>
      </c>
      <c r="L235">
        <v>1.087</v>
      </c>
      <c r="M235">
        <v>1.5409999999999999</v>
      </c>
      <c r="N235" t="s">
        <v>0</v>
      </c>
    </row>
    <row r="236" spans="2:14" x14ac:dyDescent="0.3">
      <c r="B236">
        <v>2.9100000000000001E-2</v>
      </c>
      <c r="C236">
        <v>7.4999999999999997E-2</v>
      </c>
      <c r="D236">
        <v>0.113</v>
      </c>
      <c r="E236">
        <v>0.19600000000000001</v>
      </c>
      <c r="F236">
        <v>0.25900000000000001</v>
      </c>
      <c r="G236">
        <v>0.318</v>
      </c>
      <c r="H236">
        <v>0.39900000000000002</v>
      </c>
      <c r="I236">
        <v>0.51700000000000002</v>
      </c>
      <c r="J236">
        <v>0.64100000000000001</v>
      </c>
      <c r="K236">
        <v>0.76700000000000002</v>
      </c>
      <c r="L236">
        <v>0.91800000000000004</v>
      </c>
      <c r="M236">
        <v>1.296</v>
      </c>
      <c r="N236" t="s">
        <v>0</v>
      </c>
    </row>
    <row r="237" spans="2:14" x14ac:dyDescent="0.3">
      <c r="B237">
        <v>3.2800000000000003E-2</v>
      </c>
      <c r="C237">
        <v>7.5999999999999998E-2</v>
      </c>
      <c r="D237">
        <v>0.11600000000000001</v>
      </c>
      <c r="E237">
        <v>0.14099999999999999</v>
      </c>
      <c r="F237">
        <v>0.26100000000000001</v>
      </c>
      <c r="G237">
        <v>0.35</v>
      </c>
      <c r="H237">
        <v>0.41899999999999998</v>
      </c>
      <c r="I237">
        <v>0.51600000000000001</v>
      </c>
      <c r="J237">
        <v>0.63100000000000001</v>
      </c>
      <c r="K237">
        <v>0.752</v>
      </c>
      <c r="L237">
        <v>0.92400000000000004</v>
      </c>
      <c r="M237">
        <v>1.2629999999999999</v>
      </c>
      <c r="N237" t="s">
        <v>0</v>
      </c>
    </row>
    <row r="238" spans="2:14" x14ac:dyDescent="0.3">
      <c r="B238">
        <v>8.6300000000000002E-2</v>
      </c>
      <c r="C238">
        <v>7.3999999999999996E-2</v>
      </c>
      <c r="D238">
        <v>0.121</v>
      </c>
      <c r="E238">
        <v>0.17199999999999999</v>
      </c>
      <c r="F238">
        <v>0.22600000000000001</v>
      </c>
      <c r="G238">
        <v>0.33100000000000002</v>
      </c>
      <c r="H238">
        <v>0.43099999999999999</v>
      </c>
      <c r="I238">
        <v>0.51</v>
      </c>
      <c r="J238">
        <v>0.621</v>
      </c>
      <c r="K238">
        <v>0.75600000000000001</v>
      </c>
      <c r="L238">
        <v>0.90300000000000002</v>
      </c>
      <c r="M238">
        <v>1.177</v>
      </c>
      <c r="N238" t="s">
        <v>0</v>
      </c>
    </row>
    <row r="239" spans="2:14" x14ac:dyDescent="0.3">
      <c r="B239">
        <v>3.5799999999999998E-2</v>
      </c>
      <c r="C239">
        <v>4.8300000000000003E-2</v>
      </c>
      <c r="D239">
        <v>6.88E-2</v>
      </c>
      <c r="E239">
        <v>0.18579999999999999</v>
      </c>
      <c r="F239">
        <v>0.25380000000000003</v>
      </c>
      <c r="G239">
        <v>0.31240000000000001</v>
      </c>
      <c r="H239">
        <v>0.41560000000000002</v>
      </c>
      <c r="I239">
        <v>0.51519999999999999</v>
      </c>
      <c r="J239">
        <v>0.60529999999999995</v>
      </c>
      <c r="K239">
        <v>0.71919999999999995</v>
      </c>
      <c r="L239">
        <v>0.86129999999999995</v>
      </c>
      <c r="M239">
        <v>1.1479999999999999</v>
      </c>
      <c r="N239" t="s">
        <v>0</v>
      </c>
    </row>
    <row r="240" spans="2:14" x14ac:dyDescent="0.3">
      <c r="B240">
        <v>1.38E-2</v>
      </c>
      <c r="C240">
        <v>4.53E-2</v>
      </c>
      <c r="D240">
        <v>0.109</v>
      </c>
      <c r="E240">
        <v>0.14230000000000001</v>
      </c>
      <c r="F240">
        <v>0.253</v>
      </c>
      <c r="G240">
        <v>0.32990000000000003</v>
      </c>
      <c r="H240">
        <v>0.41120000000000001</v>
      </c>
      <c r="I240">
        <v>0.53159999999999996</v>
      </c>
      <c r="J240">
        <v>0.625</v>
      </c>
      <c r="K240">
        <v>0.76429999999999998</v>
      </c>
      <c r="L240">
        <v>0.88600000000000001</v>
      </c>
      <c r="M240">
        <v>1.1439999999999999</v>
      </c>
      <c r="N240" t="s">
        <v>0</v>
      </c>
    </row>
    <row r="241" spans="1:14" x14ac:dyDescent="0.3">
      <c r="B241">
        <v>1.38E-2</v>
      </c>
      <c r="C241">
        <v>5.21E-2</v>
      </c>
      <c r="D241">
        <v>0.1013</v>
      </c>
      <c r="E241">
        <v>0.17469999999999999</v>
      </c>
      <c r="F241">
        <v>0.23649999999999999</v>
      </c>
      <c r="G241">
        <v>0.31330000000000002</v>
      </c>
      <c r="H241">
        <v>0.41489999999999999</v>
      </c>
      <c r="I241">
        <v>0.53859999999999997</v>
      </c>
      <c r="J241">
        <v>0.64880000000000004</v>
      </c>
      <c r="K241">
        <v>0.7873</v>
      </c>
      <c r="L241">
        <v>0.96350000000000002</v>
      </c>
      <c r="M241">
        <v>1.4730000000000001</v>
      </c>
      <c r="N241" t="s">
        <v>0</v>
      </c>
    </row>
    <row r="242" spans="1:14" x14ac:dyDescent="0.3">
      <c r="B242">
        <v>1.9300000000000001E-2</v>
      </c>
      <c r="C242">
        <v>6.6699999999999995E-2</v>
      </c>
      <c r="D242">
        <v>0.10059999999999999</v>
      </c>
      <c r="E242">
        <v>0.19009999999999999</v>
      </c>
      <c r="F242">
        <v>0.28720000000000001</v>
      </c>
      <c r="G242">
        <v>0.35320000000000001</v>
      </c>
      <c r="H242">
        <v>0.46639999999999998</v>
      </c>
      <c r="I242">
        <v>0.61299999999999999</v>
      </c>
      <c r="J242">
        <v>0.77349999999999997</v>
      </c>
      <c r="K242">
        <v>0.92259999999999998</v>
      </c>
      <c r="L242">
        <v>1.1733</v>
      </c>
      <c r="M242">
        <v>1.514</v>
      </c>
      <c r="N242" t="s">
        <v>0</v>
      </c>
    </row>
    <row r="243" spans="1:14" x14ac:dyDescent="0.3">
      <c r="B243">
        <v>7.3000000000000001E-3</v>
      </c>
      <c r="C243">
        <v>1.4E-2</v>
      </c>
      <c r="D243">
        <v>8.1500000000000003E-2</v>
      </c>
      <c r="E243">
        <v>0.20180000000000001</v>
      </c>
      <c r="F243">
        <v>0.26350000000000001</v>
      </c>
      <c r="G243">
        <v>0.3528</v>
      </c>
      <c r="H243">
        <v>0.4758</v>
      </c>
      <c r="I243">
        <v>0.55789999999999995</v>
      </c>
      <c r="J243">
        <v>0.71050000000000002</v>
      </c>
      <c r="K243">
        <v>0.91169999999999995</v>
      </c>
      <c r="L243">
        <v>1.1462000000000001</v>
      </c>
      <c r="M243">
        <v>1.6</v>
      </c>
    </row>
    <row r="244" spans="1:14" s="3" customFormat="1" x14ac:dyDescent="0.3">
      <c r="A244" s="2"/>
      <c r="B244" s="3" t="s">
        <v>0</v>
      </c>
      <c r="C244" s="3" t="s">
        <v>8</v>
      </c>
      <c r="D244" s="3" t="s">
        <v>12</v>
      </c>
    </row>
    <row r="245" spans="1:14" x14ac:dyDescent="0.3">
      <c r="B245">
        <v>5.1999999999999998E-2</v>
      </c>
      <c r="C245">
        <v>9.2999999999999999E-2</v>
      </c>
      <c r="D245">
        <v>0.13100000000000001</v>
      </c>
      <c r="E245">
        <v>0.17799999999999999</v>
      </c>
      <c r="F245">
        <v>0.26200000000000001</v>
      </c>
      <c r="G245">
        <v>0.29399999999999998</v>
      </c>
      <c r="H245">
        <v>0.34</v>
      </c>
      <c r="I245">
        <v>0.39600000000000002</v>
      </c>
      <c r="J245">
        <v>0.54900000000000004</v>
      </c>
      <c r="K245">
        <v>0.73799999999999999</v>
      </c>
      <c r="L245">
        <v>0.98399999999999999</v>
      </c>
      <c r="M245">
        <v>1.093</v>
      </c>
    </row>
    <row r="246" spans="1:14" x14ac:dyDescent="0.3">
      <c r="B246">
        <v>5.1999999999999998E-2</v>
      </c>
      <c r="C246">
        <v>9.2999999999999999E-2</v>
      </c>
      <c r="D246">
        <v>0.13100000000000001</v>
      </c>
      <c r="E246">
        <v>0.17799999999999999</v>
      </c>
      <c r="F246">
        <v>0.26200000000000001</v>
      </c>
      <c r="G246">
        <v>0.29399999999999998</v>
      </c>
      <c r="H246">
        <v>0.34</v>
      </c>
      <c r="I246">
        <v>0.39600000000000002</v>
      </c>
      <c r="J246">
        <v>0.54900000000000004</v>
      </c>
      <c r="K246">
        <v>0.73799999999999999</v>
      </c>
      <c r="L246">
        <v>0.98399999999999999</v>
      </c>
      <c r="M246">
        <v>1.093</v>
      </c>
    </row>
    <row r="247" spans="1:14" x14ac:dyDescent="0.3">
      <c r="B247">
        <v>5.1999999999999998E-2</v>
      </c>
      <c r="C247">
        <v>9.2999999999999999E-2</v>
      </c>
      <c r="D247">
        <v>0.13100000000000001</v>
      </c>
      <c r="E247">
        <v>0.17799999999999999</v>
      </c>
      <c r="F247">
        <v>0.26200000000000001</v>
      </c>
      <c r="G247">
        <v>0.29399999999999998</v>
      </c>
      <c r="H247">
        <v>0.34</v>
      </c>
      <c r="I247">
        <v>0.39600000000000002</v>
      </c>
      <c r="J247">
        <v>0.54900000000000004</v>
      </c>
      <c r="K247">
        <v>0.73799999999999999</v>
      </c>
      <c r="L247">
        <v>0.98399999999999999</v>
      </c>
      <c r="M247">
        <v>1.093</v>
      </c>
    </row>
    <row r="248" spans="1:14" x14ac:dyDescent="0.3">
      <c r="B248">
        <v>5.1999999999999998E-2</v>
      </c>
      <c r="C248">
        <v>9.2999999999999999E-2</v>
      </c>
      <c r="D248">
        <v>0.13100000000000001</v>
      </c>
      <c r="E248">
        <v>0.17799999999999999</v>
      </c>
      <c r="F248">
        <v>0.26200000000000001</v>
      </c>
      <c r="G248">
        <v>0.29399999999999998</v>
      </c>
      <c r="H248">
        <v>0.34</v>
      </c>
      <c r="I248">
        <v>0.39600000000000002</v>
      </c>
      <c r="J248">
        <v>0.54900000000000004</v>
      </c>
      <c r="K248">
        <v>0.73799999999999999</v>
      </c>
      <c r="L248">
        <v>0.98399999999999999</v>
      </c>
      <c r="M248">
        <v>1.093</v>
      </c>
    </row>
    <row r="249" spans="1:14" x14ac:dyDescent="0.3">
      <c r="B249">
        <v>5.1999999999999998E-2</v>
      </c>
      <c r="C249">
        <v>9.2999999999999999E-2</v>
      </c>
      <c r="D249">
        <v>0.13100000000000001</v>
      </c>
      <c r="E249">
        <v>0.17799999999999999</v>
      </c>
      <c r="F249">
        <v>0.26200000000000001</v>
      </c>
      <c r="G249">
        <v>0.29399999999999998</v>
      </c>
      <c r="H249">
        <v>0.34</v>
      </c>
      <c r="I249">
        <v>0.39600000000000002</v>
      </c>
      <c r="J249">
        <v>0.54900000000000004</v>
      </c>
      <c r="K249">
        <v>0.73799999999999999</v>
      </c>
      <c r="L249">
        <v>0.98399999999999999</v>
      </c>
      <c r="M249">
        <v>1.093</v>
      </c>
    </row>
    <row r="250" spans="1:14" x14ac:dyDescent="0.3">
      <c r="B250">
        <v>5.1999999999999998E-2</v>
      </c>
      <c r="C250">
        <v>9.2999999999999999E-2</v>
      </c>
      <c r="D250">
        <v>0.13100000000000001</v>
      </c>
      <c r="E250">
        <v>0.17799999999999999</v>
      </c>
      <c r="F250">
        <v>0.26200000000000001</v>
      </c>
      <c r="G250">
        <v>0.29399999999999998</v>
      </c>
      <c r="H250">
        <v>0.34</v>
      </c>
      <c r="I250">
        <v>0.39600000000000002</v>
      </c>
      <c r="J250">
        <v>0.54900000000000004</v>
      </c>
      <c r="K250">
        <v>0.73799999999999999</v>
      </c>
      <c r="L250">
        <v>0.98399999999999999</v>
      </c>
      <c r="M250">
        <v>1.093</v>
      </c>
    </row>
    <row r="251" spans="1:14" x14ac:dyDescent="0.3">
      <c r="B251">
        <v>5.1999999999999998E-2</v>
      </c>
      <c r="C251">
        <v>7.8E-2</v>
      </c>
      <c r="D251">
        <v>0.155</v>
      </c>
      <c r="E251">
        <v>0.214</v>
      </c>
      <c r="F251">
        <v>0.27500000000000002</v>
      </c>
      <c r="G251">
        <v>0.33600000000000002</v>
      </c>
      <c r="H251">
        <v>0.39400000000000002</v>
      </c>
      <c r="I251">
        <v>0.47199999999999998</v>
      </c>
      <c r="J251">
        <v>0.63200000000000001</v>
      </c>
      <c r="K251">
        <v>0.71399999999999997</v>
      </c>
      <c r="L251">
        <v>0.89800000000000002</v>
      </c>
      <c r="M251">
        <v>1.538</v>
      </c>
    </row>
    <row r="252" spans="1:14" x14ac:dyDescent="0.3">
      <c r="B252">
        <v>5.4699999999999999E-2</v>
      </c>
      <c r="C252">
        <v>9.1999999999999998E-2</v>
      </c>
      <c r="D252">
        <v>0.109</v>
      </c>
      <c r="E252">
        <v>0.23599999999999999</v>
      </c>
      <c r="F252">
        <v>0.27500000000000002</v>
      </c>
      <c r="G252">
        <v>0.314</v>
      </c>
      <c r="H252">
        <v>0.375</v>
      </c>
      <c r="I252">
        <v>0.45600000000000002</v>
      </c>
      <c r="J252">
        <v>0.52100000000000002</v>
      </c>
      <c r="K252">
        <v>0.73199999999999998</v>
      </c>
      <c r="L252">
        <v>0.65100000000000002</v>
      </c>
      <c r="M252">
        <v>1.137</v>
      </c>
    </row>
    <row r="253" spans="1:14" x14ac:dyDescent="0.3">
      <c r="B253">
        <v>5.1999999999999998E-2</v>
      </c>
      <c r="C253">
        <v>8.4000000000000005E-2</v>
      </c>
      <c r="D253">
        <v>0.104</v>
      </c>
      <c r="E253">
        <v>0.14699999999999999</v>
      </c>
      <c r="F253">
        <v>0.21099999999999999</v>
      </c>
      <c r="G253">
        <v>0.32700000000000001</v>
      </c>
      <c r="H253">
        <v>0.39400000000000002</v>
      </c>
      <c r="I253">
        <v>0.44900000000000001</v>
      </c>
      <c r="J253">
        <v>0.51400000000000001</v>
      </c>
      <c r="K253">
        <v>0.58299999999999996</v>
      </c>
      <c r="L253">
        <v>0.63100000000000001</v>
      </c>
      <c r="M253">
        <v>1.538</v>
      </c>
    </row>
    <row r="254" spans="1:14" x14ac:dyDescent="0.3">
      <c r="B254">
        <v>5.1999999999999998E-2</v>
      </c>
      <c r="C254">
        <v>0.108</v>
      </c>
      <c r="D254">
        <v>0.16</v>
      </c>
      <c r="E254">
        <v>0.19900000000000001</v>
      </c>
      <c r="F254">
        <v>0.24099999999999999</v>
      </c>
      <c r="G254">
        <v>0.30099999999999999</v>
      </c>
      <c r="H254">
        <v>0.38800000000000001</v>
      </c>
      <c r="I254">
        <v>0.46600000000000003</v>
      </c>
      <c r="J254">
        <v>0.58799999999999997</v>
      </c>
      <c r="K254">
        <v>0.871</v>
      </c>
      <c r="L254">
        <v>1.2649999999999999</v>
      </c>
      <c r="M254">
        <v>1.972</v>
      </c>
    </row>
    <row r="255" spans="1:14" x14ac:dyDescent="0.3">
      <c r="B255">
        <v>2.5700000000000001E-2</v>
      </c>
      <c r="C255">
        <v>0.06</v>
      </c>
      <c r="D255">
        <v>0.13200000000000001</v>
      </c>
      <c r="E255">
        <v>0.23100000000000001</v>
      </c>
      <c r="F255">
        <v>0.27200000000000002</v>
      </c>
      <c r="G255">
        <v>0.35</v>
      </c>
      <c r="H255">
        <v>0.44700000000000001</v>
      </c>
      <c r="I255">
        <v>0.51900000000000002</v>
      </c>
      <c r="J255">
        <v>0.71599999999999997</v>
      </c>
      <c r="K255">
        <v>0.82</v>
      </c>
      <c r="L255">
        <v>1.073</v>
      </c>
      <c r="M255">
        <v>1.8540000000000001</v>
      </c>
    </row>
    <row r="256" spans="1:14" x14ac:dyDescent="0.3">
      <c r="B256">
        <v>5.1999999999999998E-2</v>
      </c>
      <c r="C256">
        <v>9.5000000000000001E-2</v>
      </c>
      <c r="D256">
        <v>0.14899999999999999</v>
      </c>
      <c r="E256">
        <v>0.24199999999999999</v>
      </c>
      <c r="F256">
        <v>0.29399999999999998</v>
      </c>
      <c r="G256">
        <v>0.34</v>
      </c>
      <c r="H256">
        <v>0.40699999999999997</v>
      </c>
      <c r="I256">
        <v>0.503</v>
      </c>
      <c r="J256">
        <v>0.63700000000000001</v>
      </c>
      <c r="K256">
        <v>0.76500000000000001</v>
      </c>
      <c r="L256">
        <v>1.1839999999999999</v>
      </c>
      <c r="M256">
        <v>1.9</v>
      </c>
    </row>
    <row r="257" spans="2:13" x14ac:dyDescent="0.3">
      <c r="B257">
        <v>5.5199999999999999E-2</v>
      </c>
      <c r="C257">
        <v>8.5000000000000006E-2</v>
      </c>
      <c r="D257">
        <v>0.16600000000000001</v>
      </c>
      <c r="E257">
        <v>0.20699999999999999</v>
      </c>
      <c r="F257">
        <v>0.26900000000000002</v>
      </c>
      <c r="G257">
        <v>0.32300000000000001</v>
      </c>
      <c r="H257">
        <v>0.378</v>
      </c>
      <c r="I257">
        <v>0.47199999999999998</v>
      </c>
      <c r="J257">
        <v>0.53600000000000003</v>
      </c>
      <c r="K257">
        <v>0.64400000000000002</v>
      </c>
      <c r="L257">
        <v>0.98699999999999999</v>
      </c>
      <c r="M257">
        <v>1.1850000000000001</v>
      </c>
    </row>
    <row r="258" spans="2:13" x14ac:dyDescent="0.3">
      <c r="B258">
        <v>7.0400000000000004E-2</v>
      </c>
      <c r="C258">
        <v>9.9000000000000005E-2</v>
      </c>
      <c r="D258">
        <v>0.122</v>
      </c>
      <c r="E258">
        <v>0.23</v>
      </c>
      <c r="F258">
        <v>0.27300000000000002</v>
      </c>
      <c r="G258">
        <v>0.32</v>
      </c>
      <c r="H258">
        <v>0.374</v>
      </c>
      <c r="I258">
        <v>0.46100000000000002</v>
      </c>
      <c r="J258">
        <v>0.59599999999999997</v>
      </c>
      <c r="K258">
        <v>0.70899999999999996</v>
      </c>
      <c r="L258">
        <v>1.196</v>
      </c>
      <c r="M258">
        <v>1.7689999999999999</v>
      </c>
    </row>
    <row r="259" spans="2:13" x14ac:dyDescent="0.3">
      <c r="B259">
        <v>3.4599999999999999E-2</v>
      </c>
      <c r="C259">
        <v>0.13500000000000001</v>
      </c>
      <c r="D259">
        <v>0.154</v>
      </c>
      <c r="E259">
        <v>0.185</v>
      </c>
      <c r="F259">
        <v>0.26600000000000001</v>
      </c>
      <c r="G259">
        <v>0.33</v>
      </c>
      <c r="H259">
        <v>0.38300000000000001</v>
      </c>
      <c r="I259">
        <v>0.44900000000000001</v>
      </c>
      <c r="J259">
        <v>0.57699999999999996</v>
      </c>
      <c r="K259">
        <v>0.68500000000000005</v>
      </c>
      <c r="L259">
        <v>1.012</v>
      </c>
      <c r="M259">
        <v>1.8460000000000001</v>
      </c>
    </row>
    <row r="260" spans="2:13" x14ac:dyDescent="0.3">
      <c r="B260">
        <v>5.7500000000000002E-2</v>
      </c>
      <c r="C260">
        <v>0.14799999999999999</v>
      </c>
      <c r="D260">
        <v>0.18099999999999999</v>
      </c>
      <c r="E260">
        <v>0.223</v>
      </c>
      <c r="F260">
        <v>0.27</v>
      </c>
      <c r="G260">
        <v>0.33900000000000002</v>
      </c>
      <c r="H260">
        <v>0.39800000000000002</v>
      </c>
      <c r="I260">
        <v>0.47299999999999998</v>
      </c>
      <c r="J260">
        <v>0.57299999999999995</v>
      </c>
      <c r="K260">
        <v>0.79600000000000004</v>
      </c>
      <c r="L260">
        <v>1.3759999999999999</v>
      </c>
      <c r="M260">
        <v>1.647</v>
      </c>
    </row>
    <row r="261" spans="2:13" x14ac:dyDescent="0.3">
      <c r="B261">
        <v>7.2700000000000001E-2</v>
      </c>
      <c r="C261">
        <v>7.4999999999999997E-2</v>
      </c>
      <c r="D261">
        <v>0.17199999999999999</v>
      </c>
      <c r="E261">
        <v>0.247</v>
      </c>
      <c r="F261">
        <v>0.28599999999999998</v>
      </c>
      <c r="G261">
        <v>0.34599999999999997</v>
      </c>
      <c r="H261">
        <v>0.42699999999999999</v>
      </c>
      <c r="I261">
        <v>0.51800000000000002</v>
      </c>
      <c r="J261">
        <v>0.64</v>
      </c>
      <c r="K261">
        <v>0.84399999999999997</v>
      </c>
      <c r="L261">
        <v>1.351</v>
      </c>
      <c r="M261">
        <v>2.11</v>
      </c>
    </row>
    <row r="262" spans="2:13" x14ac:dyDescent="0.3">
      <c r="B262">
        <v>7.5999999999999998E-2</v>
      </c>
      <c r="C262">
        <v>0.11700000000000001</v>
      </c>
      <c r="D262">
        <v>0.14000000000000001</v>
      </c>
      <c r="E262">
        <v>0.191</v>
      </c>
      <c r="F262">
        <v>0.27</v>
      </c>
      <c r="G262">
        <v>0.35699999999999998</v>
      </c>
      <c r="H262">
        <v>0.434</v>
      </c>
      <c r="I262">
        <v>0.503</v>
      </c>
      <c r="J262">
        <v>0.57699999999999996</v>
      </c>
      <c r="K262">
        <v>0.68899999999999995</v>
      </c>
      <c r="L262">
        <v>1.089</v>
      </c>
      <c r="M262">
        <v>1.9790000000000001</v>
      </c>
    </row>
    <row r="263" spans="2:13" x14ac:dyDescent="0.3">
      <c r="B263">
        <v>0.1003</v>
      </c>
      <c r="C263">
        <v>0.124</v>
      </c>
      <c r="D263">
        <v>0.159</v>
      </c>
      <c r="E263">
        <v>0.19700000000000001</v>
      </c>
      <c r="F263">
        <v>0.23300000000000001</v>
      </c>
      <c r="G263">
        <v>0.34200000000000003</v>
      </c>
      <c r="H263">
        <v>0.44400000000000001</v>
      </c>
      <c r="I263">
        <v>0.51200000000000001</v>
      </c>
      <c r="J263">
        <v>0.58799999999999997</v>
      </c>
      <c r="K263">
        <v>0.75</v>
      </c>
      <c r="L263">
        <v>1.012</v>
      </c>
      <c r="M263">
        <v>1.3720000000000001</v>
      </c>
    </row>
    <row r="264" spans="2:13" x14ac:dyDescent="0.3">
      <c r="B264">
        <v>5.1999999999999998E-2</v>
      </c>
      <c r="C264">
        <v>0.10299999999999999</v>
      </c>
      <c r="D264">
        <v>0.22</v>
      </c>
      <c r="E264">
        <v>0.24099999999999999</v>
      </c>
      <c r="F264">
        <v>0.27800000000000002</v>
      </c>
      <c r="G264">
        <v>0.33900000000000002</v>
      </c>
      <c r="H264">
        <v>0.46700000000000003</v>
      </c>
      <c r="I264">
        <v>0.58499999999999996</v>
      </c>
      <c r="J264">
        <v>0.70199999999999996</v>
      </c>
      <c r="K264">
        <v>0.77900000000000003</v>
      </c>
      <c r="L264">
        <v>0.88</v>
      </c>
      <c r="M264">
        <v>1.538</v>
      </c>
    </row>
    <row r="265" spans="2:13" x14ac:dyDescent="0.3">
      <c r="B265">
        <v>6.4399999999999999E-2</v>
      </c>
      <c r="C265">
        <v>9.0999999999999998E-2</v>
      </c>
      <c r="D265">
        <v>0.153</v>
      </c>
      <c r="E265">
        <v>0.26400000000000001</v>
      </c>
      <c r="F265">
        <v>0.309</v>
      </c>
      <c r="G265">
        <v>0.373</v>
      </c>
      <c r="H265">
        <v>0.46100000000000002</v>
      </c>
      <c r="I265">
        <v>0.58199999999999996</v>
      </c>
      <c r="J265">
        <v>0.69399999999999995</v>
      </c>
      <c r="K265">
        <v>0.83499999999999996</v>
      </c>
      <c r="L265">
        <v>0.97</v>
      </c>
      <c r="M265">
        <v>1.5980000000000001</v>
      </c>
    </row>
    <row r="266" spans="2:13" x14ac:dyDescent="0.3">
      <c r="B266">
        <v>3.7199999999999997E-2</v>
      </c>
      <c r="C266">
        <v>0.106</v>
      </c>
      <c r="D266">
        <v>0.13200000000000001</v>
      </c>
      <c r="E266">
        <v>0.186</v>
      </c>
      <c r="F266">
        <v>0.27100000000000002</v>
      </c>
      <c r="G266">
        <v>0.38100000000000001</v>
      </c>
      <c r="H266">
        <v>0.45100000000000001</v>
      </c>
      <c r="I266">
        <v>0.54200000000000004</v>
      </c>
      <c r="J266">
        <v>0.66700000000000004</v>
      </c>
      <c r="K266">
        <v>0.78700000000000003</v>
      </c>
      <c r="L266">
        <v>0.90100000000000002</v>
      </c>
      <c r="M266">
        <v>1.0529999999999999</v>
      </c>
    </row>
    <row r="267" spans="2:13" x14ac:dyDescent="0.3">
      <c r="B267">
        <v>6.2600000000000003E-2</v>
      </c>
      <c r="C267">
        <v>8.3000000000000004E-2</v>
      </c>
      <c r="D267">
        <v>0.11799999999999999</v>
      </c>
      <c r="E267">
        <v>0.17699999999999999</v>
      </c>
      <c r="F267">
        <v>0.23899999999999999</v>
      </c>
      <c r="G267">
        <v>0.27500000000000002</v>
      </c>
      <c r="H267">
        <v>0.40899999999999997</v>
      </c>
      <c r="I267">
        <v>0.52400000000000002</v>
      </c>
      <c r="J267">
        <v>0.59399999999999997</v>
      </c>
      <c r="K267">
        <v>0.70899999999999996</v>
      </c>
      <c r="L267">
        <v>0.85099999999999998</v>
      </c>
      <c r="M267">
        <v>1.046</v>
      </c>
    </row>
    <row r="268" spans="2:13" x14ac:dyDescent="0.3">
      <c r="B268">
        <v>1.0999999999999999E-2</v>
      </c>
      <c r="C268">
        <v>8.8999999999999996E-2</v>
      </c>
      <c r="D268">
        <v>0.121</v>
      </c>
      <c r="E268">
        <v>0.18099999999999999</v>
      </c>
      <c r="F268">
        <v>0.246</v>
      </c>
      <c r="G268">
        <v>0.32</v>
      </c>
      <c r="H268">
        <v>0.40799999999999997</v>
      </c>
      <c r="I268">
        <v>0.57899999999999996</v>
      </c>
      <c r="J268">
        <v>0.71899999999999997</v>
      </c>
      <c r="K268">
        <v>0.85299999999999998</v>
      </c>
      <c r="L268">
        <v>0.96499999999999997</v>
      </c>
      <c r="M268">
        <v>1.1739999999999999</v>
      </c>
    </row>
    <row r="269" spans="2:13" x14ac:dyDescent="0.3">
      <c r="B269">
        <v>4.1200000000000001E-2</v>
      </c>
      <c r="C269">
        <v>8.4000000000000005E-2</v>
      </c>
      <c r="D269">
        <v>0.112</v>
      </c>
      <c r="E269">
        <v>0.224</v>
      </c>
      <c r="F269">
        <v>0.27</v>
      </c>
      <c r="G269">
        <v>0.33600000000000002</v>
      </c>
      <c r="H269">
        <v>0.46200000000000002</v>
      </c>
      <c r="I269">
        <v>0.64300000000000002</v>
      </c>
      <c r="J269">
        <v>0.80800000000000005</v>
      </c>
      <c r="K269">
        <v>0.86799999999999999</v>
      </c>
      <c r="L269">
        <v>1.0580000000000001</v>
      </c>
      <c r="M269">
        <v>1.421</v>
      </c>
    </row>
    <row r="270" spans="2:13" x14ac:dyDescent="0.3">
      <c r="B270">
        <v>7.0000000000000007E-2</v>
      </c>
      <c r="C270">
        <v>9.8000000000000004E-2</v>
      </c>
      <c r="D270">
        <v>0.14499999999999999</v>
      </c>
      <c r="E270">
        <v>0.192</v>
      </c>
      <c r="F270">
        <v>0.27</v>
      </c>
      <c r="G270">
        <v>0.34</v>
      </c>
      <c r="H270">
        <v>0.42899999999999999</v>
      </c>
      <c r="I270">
        <v>0.57699999999999996</v>
      </c>
      <c r="J270">
        <v>0.80700000000000005</v>
      </c>
      <c r="K270">
        <v>0.96499999999999997</v>
      </c>
      <c r="L270">
        <v>1.115</v>
      </c>
      <c r="M270">
        <v>1.367</v>
      </c>
    </row>
    <row r="271" spans="2:13" x14ac:dyDescent="0.3">
      <c r="B271">
        <v>6.1199999999999997E-2</v>
      </c>
      <c r="C271">
        <v>9.1999999999999998E-2</v>
      </c>
      <c r="D271">
        <v>0.151</v>
      </c>
      <c r="E271">
        <v>0.191</v>
      </c>
      <c r="F271">
        <v>0.28000000000000003</v>
      </c>
      <c r="G271">
        <v>0.35199999999999998</v>
      </c>
      <c r="H271">
        <v>0.52400000000000002</v>
      </c>
      <c r="I271">
        <v>0.68300000000000005</v>
      </c>
      <c r="J271">
        <v>0.94499999999999995</v>
      </c>
      <c r="K271">
        <v>1.216</v>
      </c>
      <c r="L271">
        <v>1.4259999999999999</v>
      </c>
      <c r="M271">
        <v>1.4770000000000001</v>
      </c>
    </row>
    <row r="272" spans="2:13" x14ac:dyDescent="0.3">
      <c r="B272">
        <v>0.10440000000000001</v>
      </c>
      <c r="C272">
        <v>0.106</v>
      </c>
      <c r="D272">
        <v>0.14599999999999999</v>
      </c>
      <c r="E272">
        <v>0.20100000000000001</v>
      </c>
      <c r="F272">
        <v>0.26</v>
      </c>
      <c r="G272">
        <v>0.35499999999999998</v>
      </c>
      <c r="H272">
        <v>0.495</v>
      </c>
      <c r="I272">
        <v>0.68300000000000005</v>
      </c>
      <c r="J272">
        <v>0.88400000000000001</v>
      </c>
      <c r="K272">
        <v>1.0880000000000001</v>
      </c>
      <c r="L272">
        <v>1.4670000000000001</v>
      </c>
      <c r="M272">
        <v>1.647</v>
      </c>
    </row>
    <row r="273" spans="1:13" x14ac:dyDescent="0.3">
      <c r="B273">
        <v>8.4099999999999994E-2</v>
      </c>
      <c r="C273">
        <v>0.128</v>
      </c>
      <c r="D273">
        <v>0.13800000000000001</v>
      </c>
      <c r="E273">
        <v>0.17799999999999999</v>
      </c>
      <c r="F273">
        <v>0.248</v>
      </c>
      <c r="G273">
        <v>0.34</v>
      </c>
      <c r="H273">
        <v>0.54500000000000004</v>
      </c>
      <c r="I273">
        <v>0.80600000000000005</v>
      </c>
      <c r="J273">
        <v>1.0349999999999999</v>
      </c>
      <c r="K273">
        <v>1.246</v>
      </c>
      <c r="L273">
        <v>1.4119999999999999</v>
      </c>
      <c r="M273">
        <v>1.655</v>
      </c>
    </row>
    <row r="274" spans="1:13" x14ac:dyDescent="0.3">
      <c r="B274">
        <v>8.9499999999999996E-2</v>
      </c>
      <c r="C274">
        <v>0.109</v>
      </c>
      <c r="D274">
        <v>0.13400000000000001</v>
      </c>
      <c r="E274">
        <v>0.17399999999999999</v>
      </c>
      <c r="F274">
        <v>0.25</v>
      </c>
      <c r="G274">
        <v>0.33100000000000002</v>
      </c>
      <c r="H274">
        <v>0.46500000000000002</v>
      </c>
      <c r="I274">
        <v>0.74199999999999999</v>
      </c>
      <c r="J274">
        <v>1.0209999999999999</v>
      </c>
      <c r="K274">
        <v>1.258</v>
      </c>
      <c r="L274">
        <v>1.3759999999999999</v>
      </c>
      <c r="M274">
        <v>1.776</v>
      </c>
    </row>
    <row r="275" spans="1:13" x14ac:dyDescent="0.3">
      <c r="B275">
        <v>4.2599999999999999E-2</v>
      </c>
      <c r="C275">
        <v>6.4000000000000001E-2</v>
      </c>
      <c r="D275">
        <v>0.16300000000000001</v>
      </c>
      <c r="E275">
        <v>0.19600000000000001</v>
      </c>
      <c r="F275">
        <v>0.255</v>
      </c>
      <c r="G275">
        <v>0.34599999999999997</v>
      </c>
      <c r="H275">
        <v>0.46600000000000003</v>
      </c>
      <c r="I275">
        <v>0.75600000000000001</v>
      </c>
      <c r="J275">
        <v>0.999</v>
      </c>
      <c r="K275">
        <v>1.141</v>
      </c>
      <c r="L275">
        <v>1.228</v>
      </c>
      <c r="M275">
        <v>1.5629999999999999</v>
      </c>
    </row>
    <row r="276" spans="1:13" x14ac:dyDescent="0.3">
      <c r="B276">
        <v>6.5600000000000006E-2</v>
      </c>
      <c r="C276">
        <v>9.8000000000000004E-2</v>
      </c>
      <c r="D276">
        <v>0.122</v>
      </c>
      <c r="E276">
        <v>0.17899999999999999</v>
      </c>
      <c r="F276">
        <v>0.25800000000000001</v>
      </c>
      <c r="G276">
        <v>0.32500000000000001</v>
      </c>
      <c r="H276">
        <v>0.46100000000000002</v>
      </c>
      <c r="I276">
        <v>0.61399999999999999</v>
      </c>
      <c r="J276">
        <v>0.82799999999999996</v>
      </c>
      <c r="K276">
        <v>1.0740000000000001</v>
      </c>
      <c r="L276">
        <v>1.36</v>
      </c>
      <c r="M276">
        <v>1.671</v>
      </c>
    </row>
    <row r="277" spans="1:13" x14ac:dyDescent="0.3">
      <c r="B277">
        <v>3.09E-2</v>
      </c>
      <c r="C277">
        <v>7.3999999999999996E-2</v>
      </c>
      <c r="D277">
        <v>0.13</v>
      </c>
      <c r="E277">
        <v>0.2</v>
      </c>
      <c r="F277">
        <v>0.25700000000000001</v>
      </c>
      <c r="G277">
        <v>0.32900000000000001</v>
      </c>
      <c r="H277">
        <v>0.44500000000000001</v>
      </c>
      <c r="I277">
        <v>0.64500000000000002</v>
      </c>
      <c r="J277">
        <v>0.88300000000000001</v>
      </c>
      <c r="K277">
        <v>1.1020000000000001</v>
      </c>
      <c r="L277">
        <v>1.321</v>
      </c>
      <c r="M277">
        <v>1.649</v>
      </c>
    </row>
    <row r="278" spans="1:13" x14ac:dyDescent="0.3">
      <c r="B278">
        <v>3.5799999999999998E-2</v>
      </c>
      <c r="C278">
        <v>8.5999999999999993E-2</v>
      </c>
      <c r="D278">
        <v>0.11700000000000001</v>
      </c>
      <c r="E278">
        <v>0.186</v>
      </c>
      <c r="F278">
        <v>0.245</v>
      </c>
      <c r="G278">
        <v>0.307</v>
      </c>
      <c r="H278">
        <v>0.4</v>
      </c>
      <c r="I278">
        <v>0.56399999999999995</v>
      </c>
      <c r="J278">
        <v>0.76800000000000002</v>
      </c>
      <c r="K278">
        <v>1.0049999999999999</v>
      </c>
      <c r="L278">
        <v>1.2090000000000001</v>
      </c>
      <c r="M278">
        <v>1.5369999999999999</v>
      </c>
    </row>
    <row r="279" spans="1:13" x14ac:dyDescent="0.3">
      <c r="B279">
        <v>3.4099999999999998E-2</v>
      </c>
      <c r="C279">
        <v>0.08</v>
      </c>
      <c r="D279">
        <v>0.158</v>
      </c>
      <c r="E279">
        <v>0.193</v>
      </c>
      <c r="F279">
        <v>0.247</v>
      </c>
      <c r="G279">
        <v>0.307</v>
      </c>
      <c r="H279">
        <v>0.38700000000000001</v>
      </c>
      <c r="I279">
        <v>0.52800000000000002</v>
      </c>
      <c r="J279">
        <v>0.7</v>
      </c>
      <c r="K279">
        <v>0.89700000000000002</v>
      </c>
      <c r="L279">
        <v>1.087</v>
      </c>
      <c r="M279">
        <v>1.5409999999999999</v>
      </c>
    </row>
    <row r="280" spans="1:13" x14ac:dyDescent="0.3">
      <c r="B280">
        <v>2.9100000000000001E-2</v>
      </c>
      <c r="C280">
        <v>7.4999999999999997E-2</v>
      </c>
      <c r="D280">
        <v>0.113</v>
      </c>
      <c r="E280">
        <v>0.19600000000000001</v>
      </c>
      <c r="F280">
        <v>0.25900000000000001</v>
      </c>
      <c r="G280">
        <v>0.318</v>
      </c>
      <c r="H280">
        <v>0.39900000000000002</v>
      </c>
      <c r="I280">
        <v>0.51700000000000002</v>
      </c>
      <c r="J280">
        <v>0.64100000000000001</v>
      </c>
      <c r="K280">
        <v>0.76700000000000002</v>
      </c>
      <c r="L280">
        <v>0.91800000000000004</v>
      </c>
      <c r="M280">
        <v>1.296</v>
      </c>
    </row>
    <row r="281" spans="1:13" x14ac:dyDescent="0.3">
      <c r="B281">
        <v>3.2800000000000003E-2</v>
      </c>
      <c r="C281">
        <v>7.5999999999999998E-2</v>
      </c>
      <c r="D281">
        <v>0.11600000000000001</v>
      </c>
      <c r="E281">
        <v>0.14099999999999999</v>
      </c>
      <c r="F281">
        <v>0.26100000000000001</v>
      </c>
      <c r="G281">
        <v>0.35</v>
      </c>
      <c r="H281">
        <v>0.41899999999999998</v>
      </c>
      <c r="I281">
        <v>0.51600000000000001</v>
      </c>
      <c r="J281">
        <v>0.63100000000000001</v>
      </c>
      <c r="K281">
        <v>0.752</v>
      </c>
      <c r="L281">
        <v>0.92400000000000004</v>
      </c>
      <c r="M281">
        <v>1.2629999999999999</v>
      </c>
    </row>
    <row r="282" spans="1:13" x14ac:dyDescent="0.3">
      <c r="B282">
        <v>8.6300000000000002E-2</v>
      </c>
      <c r="C282">
        <v>7.3999999999999996E-2</v>
      </c>
      <c r="D282">
        <v>0.121</v>
      </c>
      <c r="E282">
        <v>0.17199999999999999</v>
      </c>
      <c r="F282">
        <v>0.22600000000000001</v>
      </c>
      <c r="G282">
        <v>0.33100000000000002</v>
      </c>
      <c r="H282">
        <v>0.43099999999999999</v>
      </c>
      <c r="I282">
        <v>0.51</v>
      </c>
      <c r="J282">
        <v>0.621</v>
      </c>
      <c r="K282">
        <v>0.75600000000000001</v>
      </c>
      <c r="L282">
        <v>0.90300000000000002</v>
      </c>
      <c r="M282">
        <v>1.177</v>
      </c>
    </row>
    <row r="283" spans="1:13" x14ac:dyDescent="0.3">
      <c r="B283">
        <v>3.5799999999999998E-2</v>
      </c>
      <c r="C283">
        <v>4.8300000000000003E-2</v>
      </c>
      <c r="D283">
        <v>6.88E-2</v>
      </c>
      <c r="E283">
        <v>0.18579999999999999</v>
      </c>
      <c r="F283">
        <v>0.25380000000000003</v>
      </c>
      <c r="G283">
        <v>0.31240000000000001</v>
      </c>
      <c r="H283">
        <v>0.41560000000000002</v>
      </c>
      <c r="I283">
        <v>0.51519999999999999</v>
      </c>
      <c r="J283">
        <v>0.60529999999999995</v>
      </c>
      <c r="K283">
        <v>0.71919999999999995</v>
      </c>
      <c r="L283">
        <v>0.86129999999999995</v>
      </c>
      <c r="M283">
        <v>1.1479999999999999</v>
      </c>
    </row>
    <row r="284" spans="1:13" x14ac:dyDescent="0.3">
      <c r="B284">
        <v>1.38E-2</v>
      </c>
      <c r="C284">
        <v>4.53E-2</v>
      </c>
      <c r="D284">
        <v>0.109</v>
      </c>
      <c r="E284">
        <v>0.14230000000000001</v>
      </c>
      <c r="F284">
        <v>0.253</v>
      </c>
      <c r="G284">
        <v>0.32990000000000003</v>
      </c>
      <c r="H284">
        <v>0.41120000000000001</v>
      </c>
      <c r="I284">
        <v>0.53159999999999996</v>
      </c>
      <c r="J284">
        <v>0.625</v>
      </c>
      <c r="K284">
        <v>0.76429999999999998</v>
      </c>
      <c r="L284">
        <v>0.88600000000000001</v>
      </c>
      <c r="M284">
        <v>1.1439999999999999</v>
      </c>
    </row>
    <row r="285" spans="1:13" x14ac:dyDescent="0.3">
      <c r="B285">
        <v>1.38E-2</v>
      </c>
      <c r="C285">
        <v>5.21E-2</v>
      </c>
      <c r="D285">
        <v>0.1013</v>
      </c>
      <c r="E285">
        <v>0.17469999999999999</v>
      </c>
      <c r="F285">
        <v>0.23649999999999999</v>
      </c>
      <c r="G285">
        <v>0.31330000000000002</v>
      </c>
      <c r="H285">
        <v>0.41489999999999999</v>
      </c>
      <c r="I285">
        <v>0.53859999999999997</v>
      </c>
      <c r="J285">
        <v>0.64880000000000004</v>
      </c>
      <c r="K285">
        <v>0.7873</v>
      </c>
      <c r="L285">
        <v>0.96350000000000002</v>
      </c>
      <c r="M285">
        <v>1.4730000000000001</v>
      </c>
    </row>
    <row r="286" spans="1:13" x14ac:dyDescent="0.3">
      <c r="B286">
        <v>1.9300000000000001E-2</v>
      </c>
      <c r="C286">
        <v>6.6699999999999995E-2</v>
      </c>
      <c r="D286">
        <v>0.10059999999999999</v>
      </c>
      <c r="E286">
        <v>0.19009999999999999</v>
      </c>
      <c r="F286">
        <v>0.28720000000000001</v>
      </c>
      <c r="G286">
        <v>0.35320000000000001</v>
      </c>
      <c r="H286">
        <v>0.46639999999999998</v>
      </c>
      <c r="I286">
        <v>0.61299999999999999</v>
      </c>
      <c r="J286">
        <v>0.77349999999999997</v>
      </c>
      <c r="K286">
        <v>0.92259999999999998</v>
      </c>
      <c r="L286">
        <v>1.1733</v>
      </c>
      <c r="M286">
        <v>1.514</v>
      </c>
    </row>
    <row r="287" spans="1:13" x14ac:dyDescent="0.3">
      <c r="B287">
        <v>7.3000000000000001E-3</v>
      </c>
      <c r="C287">
        <v>1.4E-2</v>
      </c>
      <c r="D287">
        <v>8.1500000000000003E-2</v>
      </c>
      <c r="E287">
        <v>0.20180000000000001</v>
      </c>
      <c r="F287">
        <v>0.26350000000000001</v>
      </c>
      <c r="G287">
        <v>0.3528</v>
      </c>
      <c r="H287">
        <v>0.4758</v>
      </c>
      <c r="I287">
        <v>0.55789999999999995</v>
      </c>
      <c r="J287">
        <v>0.71050000000000002</v>
      </c>
      <c r="K287">
        <v>0.91169999999999995</v>
      </c>
      <c r="L287">
        <v>1.1462000000000001</v>
      </c>
      <c r="M287">
        <v>1.6</v>
      </c>
    </row>
    <row r="288" spans="1:13" s="3" customFormat="1" x14ac:dyDescent="0.3">
      <c r="A288" s="2"/>
      <c r="B288" s="3" t="s">
        <v>0</v>
      </c>
      <c r="C288" s="3" t="s">
        <v>8</v>
      </c>
      <c r="D288" s="3">
        <v>3</v>
      </c>
      <c r="E288" s="3" t="s">
        <v>10</v>
      </c>
    </row>
    <row r="289" spans="2:13" x14ac:dyDescent="0.3">
      <c r="B289">
        <v>4.4999999999999998E-2</v>
      </c>
      <c r="C289">
        <v>0.17100000000000001</v>
      </c>
      <c r="D289">
        <v>0.377</v>
      </c>
      <c r="E289">
        <v>0.64200000000000002</v>
      </c>
      <c r="F289">
        <v>0.94499999999999995</v>
      </c>
      <c r="G289">
        <v>1.2649999999999999</v>
      </c>
      <c r="H289">
        <v>1.587</v>
      </c>
      <c r="I289">
        <v>1.9</v>
      </c>
      <c r="J289">
        <v>2.1960000000000002</v>
      </c>
      <c r="K289">
        <v>2.4700000000000002</v>
      </c>
      <c r="L289">
        <v>2.7210000000000001</v>
      </c>
      <c r="M289">
        <v>2.9460000000000002</v>
      </c>
    </row>
    <row r="290" spans="2:13" x14ac:dyDescent="0.3">
      <c r="B290">
        <v>4.4999999999999998E-2</v>
      </c>
      <c r="C290">
        <v>0.17100000000000001</v>
      </c>
      <c r="D290">
        <v>0.377</v>
      </c>
      <c r="E290">
        <v>0.64300000000000002</v>
      </c>
      <c r="F290">
        <v>0.94599999999999995</v>
      </c>
      <c r="G290">
        <v>1.266</v>
      </c>
      <c r="H290">
        <v>1.5880000000000001</v>
      </c>
      <c r="I290">
        <v>1.9019999999999999</v>
      </c>
      <c r="J290">
        <v>2.198</v>
      </c>
      <c r="K290">
        <v>2.472</v>
      </c>
      <c r="L290">
        <v>2.7229999999999999</v>
      </c>
      <c r="M290">
        <v>2.9489999999999998</v>
      </c>
    </row>
    <row r="291" spans="2:13" x14ac:dyDescent="0.3">
      <c r="B291">
        <v>0.03</v>
      </c>
      <c r="C291">
        <v>0.13</v>
      </c>
      <c r="D291">
        <v>0.30599999999999999</v>
      </c>
      <c r="E291">
        <v>0.54800000000000004</v>
      </c>
      <c r="F291">
        <v>0.83499999999999996</v>
      </c>
      <c r="G291">
        <v>1.1479999999999999</v>
      </c>
      <c r="H291">
        <v>1.47</v>
      </c>
      <c r="I291">
        <v>1.7889999999999999</v>
      </c>
      <c r="J291">
        <v>2.0950000000000002</v>
      </c>
      <c r="K291">
        <v>2.3820000000000001</v>
      </c>
      <c r="L291">
        <v>2.6469999999999998</v>
      </c>
      <c r="M291">
        <v>2.887</v>
      </c>
    </row>
    <row r="292" spans="2:13" x14ac:dyDescent="0.3">
      <c r="B292">
        <v>3.6999999999999998E-2</v>
      </c>
      <c r="C292">
        <v>0.14699999999999999</v>
      </c>
      <c r="D292">
        <v>0.33</v>
      </c>
      <c r="E292">
        <v>0.56799999999999995</v>
      </c>
      <c r="F292">
        <v>0.84199999999999997</v>
      </c>
      <c r="G292">
        <v>1.1339999999999999</v>
      </c>
      <c r="H292">
        <v>1.43</v>
      </c>
      <c r="I292">
        <v>1.718</v>
      </c>
      <c r="J292">
        <v>1.9910000000000001</v>
      </c>
      <c r="K292">
        <v>2.246</v>
      </c>
      <c r="L292">
        <v>2.4780000000000002</v>
      </c>
      <c r="M292">
        <v>2.6880000000000002</v>
      </c>
    </row>
    <row r="293" spans="2:13" x14ac:dyDescent="0.3">
      <c r="B293">
        <v>3.7999999999999999E-2</v>
      </c>
      <c r="C293">
        <v>0.14699999999999999</v>
      </c>
      <c r="D293">
        <v>0.32600000000000001</v>
      </c>
      <c r="E293">
        <v>0.55800000000000005</v>
      </c>
      <c r="F293">
        <v>0.82499999999999996</v>
      </c>
      <c r="G293">
        <v>1.1080000000000001</v>
      </c>
      <c r="H293">
        <v>1.393</v>
      </c>
      <c r="I293">
        <v>1.671</v>
      </c>
      <c r="J293">
        <v>1.9339999999999999</v>
      </c>
      <c r="K293">
        <v>2.1779999999999999</v>
      </c>
      <c r="L293">
        <v>2.4020000000000001</v>
      </c>
      <c r="M293">
        <v>2.6030000000000002</v>
      </c>
    </row>
    <row r="294" spans="2:13" x14ac:dyDescent="0.3">
      <c r="B294">
        <v>3.4000000000000002E-2</v>
      </c>
      <c r="C294">
        <v>0.13600000000000001</v>
      </c>
      <c r="D294">
        <v>0.31</v>
      </c>
      <c r="E294">
        <v>0.54</v>
      </c>
      <c r="F294">
        <v>0.80800000000000005</v>
      </c>
      <c r="G294">
        <v>1.095</v>
      </c>
      <c r="H294">
        <v>1.387</v>
      </c>
      <c r="I294">
        <v>1.6739999999999999</v>
      </c>
      <c r="J294">
        <v>1.946</v>
      </c>
      <c r="K294">
        <v>2.2010000000000001</v>
      </c>
      <c r="L294">
        <v>2.4340000000000002</v>
      </c>
      <c r="M294">
        <v>2.645</v>
      </c>
    </row>
    <row r="295" spans="2:13" x14ac:dyDescent="0.3">
      <c r="B295">
        <v>4.3999999999999997E-2</v>
      </c>
      <c r="C295">
        <v>0.16</v>
      </c>
      <c r="D295">
        <v>0.34</v>
      </c>
      <c r="E295">
        <v>0.56699999999999995</v>
      </c>
      <c r="F295">
        <v>0.82199999999999995</v>
      </c>
      <c r="G295">
        <v>1.087</v>
      </c>
      <c r="H295">
        <v>1.351</v>
      </c>
      <c r="I295">
        <v>1.6060000000000001</v>
      </c>
      <c r="J295">
        <v>1.845</v>
      </c>
      <c r="K295">
        <v>2.0649999999999999</v>
      </c>
      <c r="L295">
        <v>2.266</v>
      </c>
      <c r="M295">
        <v>2.4460000000000002</v>
      </c>
    </row>
    <row r="296" spans="2:13" x14ac:dyDescent="0.3">
      <c r="B296">
        <v>3.2000000000000001E-2</v>
      </c>
      <c r="C296">
        <v>0.13</v>
      </c>
      <c r="D296">
        <v>0.29399999999999998</v>
      </c>
      <c r="E296">
        <v>0.51</v>
      </c>
      <c r="F296">
        <v>0.76</v>
      </c>
      <c r="G296">
        <v>1.028</v>
      </c>
      <c r="H296">
        <v>1.3</v>
      </c>
      <c r="I296">
        <v>1.5660000000000001</v>
      </c>
      <c r="J296">
        <v>1.8180000000000001</v>
      </c>
      <c r="K296">
        <v>2.0539999999999998</v>
      </c>
      <c r="L296">
        <v>2.27</v>
      </c>
      <c r="M296">
        <v>2.4649999999999999</v>
      </c>
    </row>
    <row r="297" spans="2:13" x14ac:dyDescent="0.3">
      <c r="B297">
        <v>3.2000000000000001E-2</v>
      </c>
      <c r="C297">
        <v>0.129</v>
      </c>
      <c r="D297">
        <v>0.29499999999999998</v>
      </c>
      <c r="E297">
        <v>0.51600000000000001</v>
      </c>
      <c r="F297">
        <v>0.77400000000000002</v>
      </c>
      <c r="G297">
        <v>1.05</v>
      </c>
      <c r="H297">
        <v>1.3320000000000001</v>
      </c>
      <c r="I297">
        <v>1.6080000000000001</v>
      </c>
      <c r="J297">
        <v>1.8720000000000001</v>
      </c>
      <c r="K297">
        <v>2.117</v>
      </c>
      <c r="L297">
        <v>2.343</v>
      </c>
      <c r="M297">
        <v>2.5470000000000002</v>
      </c>
    </row>
    <row r="298" spans="2:13" x14ac:dyDescent="0.3">
      <c r="B298">
        <v>3.5999999999999997E-2</v>
      </c>
      <c r="C298">
        <v>0.13800000000000001</v>
      </c>
      <c r="D298">
        <v>0.30399999999999999</v>
      </c>
      <c r="E298">
        <v>0.51800000000000002</v>
      </c>
      <c r="F298">
        <v>0.76200000000000001</v>
      </c>
      <c r="G298">
        <v>1.02</v>
      </c>
      <c r="H298">
        <v>1.28</v>
      </c>
      <c r="I298">
        <v>1.532</v>
      </c>
      <c r="J298">
        <v>1.77</v>
      </c>
      <c r="K298">
        <v>1.9910000000000001</v>
      </c>
      <c r="L298">
        <v>2.1930000000000001</v>
      </c>
      <c r="M298">
        <v>2.375</v>
      </c>
    </row>
    <row r="299" spans="2:13" x14ac:dyDescent="0.3">
      <c r="B299">
        <v>3.5999999999999997E-2</v>
      </c>
      <c r="C299">
        <v>0.13600000000000001</v>
      </c>
      <c r="D299">
        <v>0.29799999999999999</v>
      </c>
      <c r="E299">
        <v>0.50600000000000001</v>
      </c>
      <c r="F299">
        <v>0.74299999999999999</v>
      </c>
      <c r="G299">
        <v>0.99399999999999999</v>
      </c>
      <c r="H299">
        <v>1.2450000000000001</v>
      </c>
      <c r="I299">
        <v>1.49</v>
      </c>
      <c r="J299">
        <v>1.7210000000000001</v>
      </c>
      <c r="K299">
        <v>1.9339999999999999</v>
      </c>
      <c r="L299">
        <v>2.13</v>
      </c>
      <c r="M299">
        <v>2.306</v>
      </c>
    </row>
    <row r="300" spans="2:13" x14ac:dyDescent="0.3">
      <c r="B300">
        <v>4.1000000000000002E-2</v>
      </c>
      <c r="C300">
        <v>0.14799999999999999</v>
      </c>
      <c r="D300">
        <v>0.314</v>
      </c>
      <c r="E300">
        <v>0.52400000000000002</v>
      </c>
      <c r="F300">
        <v>0.75800000000000001</v>
      </c>
      <c r="G300">
        <v>1.0029999999999999</v>
      </c>
      <c r="H300">
        <v>1.2470000000000001</v>
      </c>
      <c r="I300">
        <v>1.4810000000000001</v>
      </c>
      <c r="J300">
        <v>1.702</v>
      </c>
      <c r="K300">
        <v>1.905</v>
      </c>
      <c r="L300">
        <v>2.089</v>
      </c>
      <c r="M300">
        <v>2.2549999999999999</v>
      </c>
    </row>
    <row r="301" spans="2:13" x14ac:dyDescent="0.3">
      <c r="B301">
        <v>3.9E-2</v>
      </c>
      <c r="C301">
        <v>0.14399999999999999</v>
      </c>
      <c r="D301">
        <v>0.309</v>
      </c>
      <c r="E301">
        <v>0.51900000000000002</v>
      </c>
      <c r="F301">
        <v>0.755</v>
      </c>
      <c r="G301">
        <v>1.002</v>
      </c>
      <c r="H301">
        <v>1.2490000000000001</v>
      </c>
      <c r="I301">
        <v>1.488</v>
      </c>
      <c r="J301">
        <v>1.712</v>
      </c>
      <c r="K301">
        <v>1.92</v>
      </c>
      <c r="L301">
        <v>2.1080000000000001</v>
      </c>
      <c r="M301">
        <v>2.278</v>
      </c>
    </row>
    <row r="302" spans="2:13" x14ac:dyDescent="0.3">
      <c r="B302">
        <v>4.2000000000000003E-2</v>
      </c>
      <c r="C302">
        <v>0.13800000000000001</v>
      </c>
      <c r="D302">
        <v>0.28000000000000003</v>
      </c>
      <c r="E302">
        <v>0.45100000000000001</v>
      </c>
      <c r="F302">
        <v>0.63800000000000001</v>
      </c>
      <c r="G302">
        <v>0.82799999999999996</v>
      </c>
      <c r="H302">
        <v>1.014</v>
      </c>
      <c r="I302">
        <v>1.1910000000000001</v>
      </c>
      <c r="J302">
        <v>1.3560000000000001</v>
      </c>
      <c r="K302">
        <v>1.5069999999999999</v>
      </c>
      <c r="L302">
        <v>1.643</v>
      </c>
      <c r="M302">
        <v>1.764</v>
      </c>
    </row>
    <row r="303" spans="2:13" x14ac:dyDescent="0.3">
      <c r="B303">
        <v>4.3999999999999997E-2</v>
      </c>
      <c r="C303">
        <v>0.156</v>
      </c>
      <c r="D303">
        <v>0.32800000000000001</v>
      </c>
      <c r="E303">
        <v>0.54100000000000004</v>
      </c>
      <c r="F303">
        <v>0.77800000000000002</v>
      </c>
      <c r="G303">
        <v>1.024</v>
      </c>
      <c r="H303">
        <v>1.2669999999999999</v>
      </c>
      <c r="I303">
        <v>1.5009999999999999</v>
      </c>
      <c r="J303">
        <v>1.7190000000000001</v>
      </c>
      <c r="K303">
        <v>1.921</v>
      </c>
      <c r="L303">
        <v>2.1030000000000002</v>
      </c>
      <c r="M303">
        <v>2.2669999999999999</v>
      </c>
    </row>
    <row r="304" spans="2:13" x14ac:dyDescent="0.3">
      <c r="B304">
        <v>0.04</v>
      </c>
      <c r="C304">
        <v>0.14899999999999999</v>
      </c>
      <c r="D304">
        <v>0.32200000000000001</v>
      </c>
      <c r="E304">
        <v>0.54100000000000004</v>
      </c>
      <c r="F304">
        <v>0.78900000000000003</v>
      </c>
      <c r="G304">
        <v>1.048</v>
      </c>
      <c r="H304">
        <v>1.3080000000000001</v>
      </c>
      <c r="I304">
        <v>1.5580000000000001</v>
      </c>
      <c r="J304">
        <v>1.794</v>
      </c>
      <c r="K304">
        <v>2.012</v>
      </c>
      <c r="L304">
        <v>2.2109999999999999</v>
      </c>
      <c r="M304">
        <v>2.3889999999999998</v>
      </c>
    </row>
    <row r="305" spans="2:13" x14ac:dyDescent="0.3">
      <c r="B305">
        <v>4.2000000000000003E-2</v>
      </c>
      <c r="C305">
        <v>0.151</v>
      </c>
      <c r="D305">
        <v>0.32300000000000001</v>
      </c>
      <c r="E305">
        <v>0.53900000000000003</v>
      </c>
      <c r="F305">
        <v>0.78100000000000003</v>
      </c>
      <c r="G305">
        <v>1.0329999999999999</v>
      </c>
      <c r="H305">
        <v>1.2849999999999999</v>
      </c>
      <c r="I305">
        <v>1.5269999999999999</v>
      </c>
      <c r="J305">
        <v>1.7549999999999999</v>
      </c>
      <c r="K305">
        <v>1.9650000000000001</v>
      </c>
      <c r="L305">
        <v>2.1560000000000001</v>
      </c>
      <c r="M305">
        <v>2.327</v>
      </c>
    </row>
    <row r="306" spans="2:13" x14ac:dyDescent="0.3">
      <c r="B306">
        <v>3.4000000000000002E-2</v>
      </c>
      <c r="C306">
        <v>0.13200000000000001</v>
      </c>
      <c r="D306">
        <v>0.29399999999999998</v>
      </c>
      <c r="E306">
        <v>0.504</v>
      </c>
      <c r="F306">
        <v>0.745</v>
      </c>
      <c r="G306">
        <v>1.0009999999999999</v>
      </c>
      <c r="H306">
        <v>1.26</v>
      </c>
      <c r="I306">
        <v>1.512</v>
      </c>
      <c r="J306">
        <v>1.7509999999999999</v>
      </c>
      <c r="K306">
        <v>1.9730000000000001</v>
      </c>
      <c r="L306">
        <v>2.1760000000000002</v>
      </c>
      <c r="M306">
        <v>2.359</v>
      </c>
    </row>
    <row r="307" spans="2:13" x14ac:dyDescent="0.3">
      <c r="B307">
        <v>3.7999999999999999E-2</v>
      </c>
      <c r="C307">
        <v>0.14499999999999999</v>
      </c>
      <c r="D307">
        <v>0.315</v>
      </c>
      <c r="E307">
        <v>0.53300000000000003</v>
      </c>
      <c r="F307">
        <v>0.78</v>
      </c>
      <c r="G307">
        <v>1.0409999999999999</v>
      </c>
      <c r="H307">
        <v>1.302</v>
      </c>
      <c r="I307">
        <v>1.554</v>
      </c>
      <c r="J307">
        <v>1.7929999999999999</v>
      </c>
      <c r="K307">
        <v>2.0129999999999999</v>
      </c>
      <c r="L307">
        <v>2.2149999999999999</v>
      </c>
      <c r="M307">
        <v>2.3959999999999999</v>
      </c>
    </row>
    <row r="308" spans="2:13" x14ac:dyDescent="0.3">
      <c r="B308">
        <v>4.3999999999999997E-2</v>
      </c>
      <c r="C308">
        <v>0.158</v>
      </c>
      <c r="D308">
        <v>0.33700000000000002</v>
      </c>
      <c r="E308">
        <v>0.56100000000000005</v>
      </c>
      <c r="F308">
        <v>0.81200000000000006</v>
      </c>
      <c r="G308">
        <v>1.0740000000000001</v>
      </c>
      <c r="H308">
        <v>1.3340000000000001</v>
      </c>
      <c r="I308">
        <v>1.585</v>
      </c>
      <c r="J308">
        <v>1.821</v>
      </c>
      <c r="K308">
        <v>2.0379999999999998</v>
      </c>
      <c r="L308">
        <v>2.2360000000000002</v>
      </c>
      <c r="M308">
        <v>2.4129999999999998</v>
      </c>
    </row>
    <row r="309" spans="2:13" x14ac:dyDescent="0.3">
      <c r="B309">
        <v>4.2000000000000003E-2</v>
      </c>
      <c r="C309">
        <v>0.15</v>
      </c>
      <c r="D309">
        <v>0.32</v>
      </c>
      <c r="E309">
        <v>0.53200000000000003</v>
      </c>
      <c r="F309">
        <v>0.76900000000000002</v>
      </c>
      <c r="G309">
        <v>1.0169999999999999</v>
      </c>
      <c r="H309">
        <v>1.2629999999999999</v>
      </c>
      <c r="I309">
        <v>1.4990000000000001</v>
      </c>
      <c r="J309">
        <v>1.722</v>
      </c>
      <c r="K309">
        <v>1.927</v>
      </c>
      <c r="L309">
        <v>2.113</v>
      </c>
      <c r="M309">
        <v>2.2799999999999998</v>
      </c>
    </row>
    <row r="310" spans="2:13" x14ac:dyDescent="0.3">
      <c r="B310">
        <v>3.9E-2</v>
      </c>
      <c r="C310">
        <v>0.14199999999999999</v>
      </c>
      <c r="D310">
        <v>0.30499999999999999</v>
      </c>
      <c r="E310">
        <v>0.51100000000000001</v>
      </c>
      <c r="F310">
        <v>0.74299999999999999</v>
      </c>
      <c r="G310">
        <v>0.98499999999999999</v>
      </c>
      <c r="H310">
        <v>1.2270000000000001</v>
      </c>
      <c r="I310">
        <v>1.4610000000000001</v>
      </c>
      <c r="J310">
        <v>1.68</v>
      </c>
      <c r="K310">
        <v>1.883</v>
      </c>
      <c r="L310">
        <v>2.0680000000000001</v>
      </c>
      <c r="M310">
        <v>2.234</v>
      </c>
    </row>
    <row r="311" spans="2:13" x14ac:dyDescent="0.3">
      <c r="B311">
        <v>0.04</v>
      </c>
      <c r="C311">
        <v>0.14799999999999999</v>
      </c>
      <c r="D311">
        <v>0.318</v>
      </c>
      <c r="E311">
        <v>0.53400000000000003</v>
      </c>
      <c r="F311">
        <v>0.77600000000000002</v>
      </c>
      <c r="G311">
        <v>1.0309999999999999</v>
      </c>
      <c r="H311">
        <v>1.286</v>
      </c>
      <c r="I311">
        <v>1.5309999999999999</v>
      </c>
      <c r="J311">
        <v>1.7629999999999999</v>
      </c>
      <c r="K311">
        <v>1.976</v>
      </c>
      <c r="L311">
        <v>2.1709999999999998</v>
      </c>
      <c r="M311">
        <v>2.3460000000000001</v>
      </c>
    </row>
    <row r="312" spans="2:13" x14ac:dyDescent="0.3">
      <c r="B312">
        <v>3.9E-2</v>
      </c>
      <c r="C312">
        <v>0.14699999999999999</v>
      </c>
      <c r="D312">
        <v>0.32300000000000001</v>
      </c>
      <c r="E312">
        <v>0.54900000000000004</v>
      </c>
      <c r="F312">
        <v>0.80700000000000005</v>
      </c>
      <c r="G312">
        <v>1.08</v>
      </c>
      <c r="H312">
        <v>1.3540000000000001</v>
      </c>
      <c r="I312">
        <v>1.62</v>
      </c>
      <c r="J312">
        <v>1.871</v>
      </c>
      <c r="K312">
        <v>2.1040000000000001</v>
      </c>
      <c r="L312">
        <v>2.3170000000000002</v>
      </c>
      <c r="M312">
        <v>2.508</v>
      </c>
    </row>
    <row r="313" spans="2:13" x14ac:dyDescent="0.3">
      <c r="B313">
        <v>3.5999999999999997E-2</v>
      </c>
      <c r="C313">
        <v>0.14699999999999999</v>
      </c>
      <c r="D313">
        <v>0.33500000000000002</v>
      </c>
      <c r="E313">
        <v>0.58399999999999996</v>
      </c>
      <c r="F313">
        <v>0.874</v>
      </c>
      <c r="G313">
        <v>1.1859999999999999</v>
      </c>
      <c r="H313">
        <v>1.5029999999999999</v>
      </c>
      <c r="I313">
        <v>1.8129999999999999</v>
      </c>
      <c r="J313">
        <v>2.109</v>
      </c>
      <c r="K313">
        <v>2.3849999999999998</v>
      </c>
      <c r="L313">
        <v>2.6379999999999999</v>
      </c>
      <c r="M313">
        <v>2.867</v>
      </c>
    </row>
    <row r="314" spans="2:13" x14ac:dyDescent="0.3">
      <c r="B314">
        <v>3.7999999999999999E-2</v>
      </c>
      <c r="C314">
        <v>0.14599999999999999</v>
      </c>
      <c r="D314">
        <v>0.318</v>
      </c>
      <c r="E314">
        <v>0.54</v>
      </c>
      <c r="F314">
        <v>0.79200000000000004</v>
      </c>
      <c r="G314">
        <v>1.0580000000000001</v>
      </c>
      <c r="H314">
        <v>1.325</v>
      </c>
      <c r="I314">
        <v>1.583</v>
      </c>
      <c r="J314">
        <v>1.827</v>
      </c>
      <c r="K314">
        <v>2.0529999999999999</v>
      </c>
      <c r="L314">
        <v>2.2599999999999998</v>
      </c>
      <c r="M314">
        <v>2.4460000000000002</v>
      </c>
    </row>
    <row r="315" spans="2:13" x14ac:dyDescent="0.3">
      <c r="B315">
        <v>3.7999999999999999E-2</v>
      </c>
      <c r="C315">
        <v>0.14499999999999999</v>
      </c>
      <c r="D315">
        <v>0.317</v>
      </c>
      <c r="E315">
        <v>0.53700000000000003</v>
      </c>
      <c r="F315">
        <v>0.78800000000000003</v>
      </c>
      <c r="G315">
        <v>1.0529999999999999</v>
      </c>
      <c r="H315">
        <v>1.3180000000000001</v>
      </c>
      <c r="I315">
        <v>1.5760000000000001</v>
      </c>
      <c r="J315">
        <v>1.82</v>
      </c>
      <c r="K315">
        <v>2.0449999999999999</v>
      </c>
      <c r="L315">
        <v>2.2509999999999999</v>
      </c>
      <c r="M315">
        <v>2.4359999999999999</v>
      </c>
    </row>
    <row r="316" spans="2:13" x14ac:dyDescent="0.3">
      <c r="B316">
        <v>4.4999999999999998E-2</v>
      </c>
      <c r="C316">
        <v>0.152</v>
      </c>
      <c r="D316">
        <v>0.312</v>
      </c>
      <c r="E316">
        <v>0.50600000000000001</v>
      </c>
      <c r="F316">
        <v>0.72</v>
      </c>
      <c r="G316">
        <v>0.94</v>
      </c>
      <c r="H316">
        <v>1.155</v>
      </c>
      <c r="I316">
        <v>1.361</v>
      </c>
      <c r="J316">
        <v>1.5529999999999999</v>
      </c>
      <c r="K316">
        <v>1.7290000000000001</v>
      </c>
      <c r="L316">
        <v>1.889</v>
      </c>
      <c r="M316">
        <v>2.0310000000000001</v>
      </c>
    </row>
    <row r="317" spans="2:13" x14ac:dyDescent="0.3">
      <c r="B317">
        <v>0.04</v>
      </c>
      <c r="C317">
        <v>0.14000000000000001</v>
      </c>
      <c r="D317">
        <v>0.29399999999999998</v>
      </c>
      <c r="E317">
        <v>0.48299999999999998</v>
      </c>
      <c r="F317">
        <v>0.69299999999999995</v>
      </c>
      <c r="G317">
        <v>0.91100000000000003</v>
      </c>
      <c r="H317">
        <v>1.1259999999999999</v>
      </c>
      <c r="I317">
        <v>1.333</v>
      </c>
      <c r="J317">
        <v>1.526</v>
      </c>
      <c r="K317">
        <v>1.7030000000000001</v>
      </c>
      <c r="L317">
        <v>1.8640000000000001</v>
      </c>
      <c r="M317">
        <v>2.008</v>
      </c>
    </row>
    <row r="318" spans="2:13" x14ac:dyDescent="0.3">
      <c r="B318">
        <v>3.6999999999999998E-2</v>
      </c>
      <c r="C318">
        <v>0.14599999999999999</v>
      </c>
      <c r="D318">
        <v>0.32400000000000001</v>
      </c>
      <c r="E318">
        <v>0.55700000000000005</v>
      </c>
      <c r="F318">
        <v>0.82399999999999995</v>
      </c>
      <c r="G318">
        <v>1.107</v>
      </c>
      <c r="H318">
        <v>1.3939999999999999</v>
      </c>
      <c r="I318">
        <v>1.673</v>
      </c>
      <c r="J318">
        <v>1.9379999999999999</v>
      </c>
      <c r="K318">
        <v>2.1829999999999998</v>
      </c>
      <c r="L318">
        <v>2.4079999999999999</v>
      </c>
      <c r="M318">
        <v>2.6110000000000002</v>
      </c>
    </row>
    <row r="319" spans="2:13" x14ac:dyDescent="0.3">
      <c r="B319">
        <v>3.5000000000000003E-2</v>
      </c>
      <c r="C319">
        <v>0.14499999999999999</v>
      </c>
      <c r="D319">
        <v>0.33600000000000002</v>
      </c>
      <c r="E319">
        <v>0.59199999999999997</v>
      </c>
      <c r="F319">
        <v>0.89300000000000002</v>
      </c>
      <c r="G319">
        <v>1.218</v>
      </c>
      <c r="H319">
        <v>1.55</v>
      </c>
      <c r="I319">
        <v>1.877</v>
      </c>
      <c r="J319">
        <v>2.1890000000000001</v>
      </c>
      <c r="K319">
        <v>2.4809999999999999</v>
      </c>
      <c r="L319">
        <v>2.75</v>
      </c>
      <c r="M319">
        <v>2.9940000000000002</v>
      </c>
    </row>
    <row r="320" spans="2:13" x14ac:dyDescent="0.3">
      <c r="B320">
        <v>3.3000000000000002E-2</v>
      </c>
      <c r="C320">
        <v>0.13900000000000001</v>
      </c>
      <c r="D320">
        <v>0.32400000000000001</v>
      </c>
      <c r="E320">
        <v>0.57199999999999995</v>
      </c>
      <c r="F320">
        <v>0.86399999999999999</v>
      </c>
      <c r="G320">
        <v>1.18</v>
      </c>
      <c r="H320">
        <v>1.504</v>
      </c>
      <c r="I320">
        <v>1.8220000000000001</v>
      </c>
      <c r="J320">
        <v>2.1269999999999998</v>
      </c>
      <c r="K320">
        <v>2.4119999999999999</v>
      </c>
      <c r="L320">
        <v>2.6739999999999999</v>
      </c>
      <c r="M320">
        <v>2.9119999999999999</v>
      </c>
    </row>
    <row r="321" spans="1:13" x14ac:dyDescent="0.3">
      <c r="B321">
        <v>3.5999999999999997E-2</v>
      </c>
      <c r="C321">
        <v>0.14499999999999999</v>
      </c>
      <c r="D321">
        <v>0.33</v>
      </c>
      <c r="E321">
        <v>0.57599999999999996</v>
      </c>
      <c r="F321">
        <v>0.86099999999999999</v>
      </c>
      <c r="G321">
        <v>1.167</v>
      </c>
      <c r="H321">
        <v>1.478</v>
      </c>
      <c r="I321">
        <v>1.7829999999999999</v>
      </c>
      <c r="J321">
        <v>2.0739999999999998</v>
      </c>
      <c r="K321">
        <v>2.3439999999999999</v>
      </c>
      <c r="L321">
        <v>2.593</v>
      </c>
      <c r="M321">
        <v>2.8170000000000002</v>
      </c>
    </row>
    <row r="322" spans="1:13" x14ac:dyDescent="0.3">
      <c r="B322">
        <v>0.04</v>
      </c>
      <c r="C322">
        <v>0.154</v>
      </c>
      <c r="D322">
        <v>0.34100000000000003</v>
      </c>
      <c r="E322">
        <v>0.58399999999999996</v>
      </c>
      <c r="F322">
        <v>0.86199999999999999</v>
      </c>
      <c r="G322">
        <v>1.157</v>
      </c>
      <c r="H322">
        <v>1.454</v>
      </c>
      <c r="I322">
        <v>1.7430000000000001</v>
      </c>
      <c r="J322">
        <v>2.0169999999999999</v>
      </c>
      <c r="K322">
        <v>2.2719999999999998</v>
      </c>
      <c r="L322">
        <v>2.504</v>
      </c>
      <c r="M322">
        <v>2.714</v>
      </c>
    </row>
    <row r="323" spans="1:13" x14ac:dyDescent="0.3">
      <c r="B323">
        <v>3.7999999999999999E-2</v>
      </c>
      <c r="C323">
        <v>0.14899999999999999</v>
      </c>
      <c r="D323">
        <v>0.33300000000000002</v>
      </c>
      <c r="E323">
        <v>0.57399999999999995</v>
      </c>
      <c r="F323">
        <v>0.85199999999999998</v>
      </c>
      <c r="G323">
        <v>1.1479999999999999</v>
      </c>
      <c r="H323">
        <v>1.4470000000000001</v>
      </c>
      <c r="I323">
        <v>1.74</v>
      </c>
      <c r="J323">
        <v>2.0169999999999999</v>
      </c>
      <c r="K323">
        <v>2.2749999999999999</v>
      </c>
      <c r="L323">
        <v>2.5110000000000001</v>
      </c>
      <c r="M323">
        <v>2.7240000000000002</v>
      </c>
    </row>
    <row r="324" spans="1:13" x14ac:dyDescent="0.3">
      <c r="B324">
        <v>3.6999999999999998E-2</v>
      </c>
      <c r="C324">
        <v>0.15</v>
      </c>
      <c r="D324">
        <v>0.34100000000000003</v>
      </c>
      <c r="E324">
        <v>0.59499999999999997</v>
      </c>
      <c r="F324">
        <v>0.89</v>
      </c>
      <c r="G324">
        <v>1.206</v>
      </c>
      <c r="H324">
        <v>1.5269999999999999</v>
      </c>
      <c r="I324">
        <v>1.8420000000000001</v>
      </c>
      <c r="J324">
        <v>2.1419999999999999</v>
      </c>
      <c r="K324">
        <v>2.4220000000000002</v>
      </c>
      <c r="L324">
        <v>2.6779999999999999</v>
      </c>
      <c r="M324">
        <v>2.911</v>
      </c>
    </row>
    <row r="325" spans="1:13" x14ac:dyDescent="0.3">
      <c r="B325">
        <v>3.7999999999999999E-2</v>
      </c>
      <c r="C325">
        <v>0.152</v>
      </c>
      <c r="D325">
        <v>0.34699999999999998</v>
      </c>
      <c r="E325">
        <v>0.60599999999999998</v>
      </c>
      <c r="F325">
        <v>0.90700000000000003</v>
      </c>
      <c r="G325">
        <v>1.23</v>
      </c>
      <c r="H325">
        <v>1.5580000000000001</v>
      </c>
      <c r="I325">
        <v>1.88</v>
      </c>
      <c r="J325">
        <v>2.1869999999999998</v>
      </c>
      <c r="K325">
        <v>2.4729999999999999</v>
      </c>
      <c r="L325">
        <v>2.7349999999999999</v>
      </c>
      <c r="M325">
        <v>2.9729999999999999</v>
      </c>
    </row>
    <row r="326" spans="1:13" x14ac:dyDescent="0.3">
      <c r="B326">
        <v>3.7999999999999999E-2</v>
      </c>
      <c r="C326">
        <v>0.14899999999999999</v>
      </c>
      <c r="D326">
        <v>0.33500000000000002</v>
      </c>
      <c r="E326">
        <v>0.57899999999999996</v>
      </c>
      <c r="F326">
        <v>0.86099999999999999</v>
      </c>
      <c r="G326">
        <v>1.161</v>
      </c>
      <c r="H326">
        <v>1.4650000000000001</v>
      </c>
      <c r="I326">
        <v>1.762</v>
      </c>
      <c r="J326">
        <v>2.044</v>
      </c>
      <c r="K326">
        <v>2.306</v>
      </c>
      <c r="L326">
        <v>2.5459999999999998</v>
      </c>
      <c r="M326">
        <v>2.7629999999999999</v>
      </c>
    </row>
    <row r="327" spans="1:13" x14ac:dyDescent="0.3">
      <c r="B327">
        <v>3.5999999999999997E-2</v>
      </c>
      <c r="C327">
        <v>0.14599999999999999</v>
      </c>
      <c r="D327">
        <v>0.33400000000000002</v>
      </c>
      <c r="E327">
        <v>0.58499999999999996</v>
      </c>
      <c r="F327">
        <v>0.876</v>
      </c>
      <c r="G327">
        <v>1.19</v>
      </c>
      <c r="H327">
        <v>1.51</v>
      </c>
      <c r="I327">
        <v>1.823</v>
      </c>
      <c r="J327">
        <v>2.1219999999999999</v>
      </c>
      <c r="K327">
        <v>2.4</v>
      </c>
      <c r="L327">
        <v>2.6560000000000001</v>
      </c>
      <c r="M327">
        <v>2.8879999999999999</v>
      </c>
    </row>
    <row r="328" spans="1:13" x14ac:dyDescent="0.3">
      <c r="B328">
        <v>3.7999999999999999E-2</v>
      </c>
      <c r="C328">
        <v>0.15</v>
      </c>
      <c r="D328">
        <v>0.33700000000000002</v>
      </c>
      <c r="E328">
        <v>0.58199999999999996</v>
      </c>
      <c r="F328">
        <v>0.86499999999999999</v>
      </c>
      <c r="G328">
        <v>1.167</v>
      </c>
      <c r="H328">
        <v>1.474</v>
      </c>
      <c r="I328">
        <v>1.7729999999999999</v>
      </c>
      <c r="J328">
        <v>2.0569999999999999</v>
      </c>
      <c r="K328">
        <v>2.3210000000000002</v>
      </c>
      <c r="L328">
        <v>2.5630000000000002</v>
      </c>
      <c r="M328">
        <v>2.782</v>
      </c>
    </row>
    <row r="329" spans="1:13" x14ac:dyDescent="0.3">
      <c r="B329">
        <v>3.9E-2</v>
      </c>
      <c r="C329">
        <v>0.15</v>
      </c>
      <c r="D329">
        <v>0.33200000000000002</v>
      </c>
      <c r="E329">
        <v>0.56699999999999995</v>
      </c>
      <c r="F329">
        <v>0.83699999999999997</v>
      </c>
      <c r="G329">
        <v>1.123</v>
      </c>
      <c r="H329">
        <v>1.411</v>
      </c>
      <c r="I329">
        <v>1.6910000000000001</v>
      </c>
      <c r="J329">
        <v>1.956</v>
      </c>
      <c r="K329">
        <v>2.2029999999999998</v>
      </c>
      <c r="L329">
        <v>2.4279999999999999</v>
      </c>
      <c r="M329">
        <v>2.6309999999999998</v>
      </c>
    </row>
    <row r="330" spans="1:13" x14ac:dyDescent="0.3">
      <c r="B330">
        <v>3.1E-2</v>
      </c>
      <c r="C330">
        <v>0.14299999999999999</v>
      </c>
      <c r="D330">
        <v>0.35099999999999998</v>
      </c>
      <c r="E330">
        <v>0.64400000000000002</v>
      </c>
      <c r="F330">
        <v>1</v>
      </c>
      <c r="G330">
        <v>1.395</v>
      </c>
      <c r="H330">
        <v>1.806</v>
      </c>
      <c r="I330">
        <v>2.2170000000000001</v>
      </c>
      <c r="J330">
        <v>2.6139999999999999</v>
      </c>
      <c r="K330">
        <v>2.99</v>
      </c>
      <c r="L330">
        <v>3.3370000000000002</v>
      </c>
      <c r="M330">
        <v>3.6549999999999998</v>
      </c>
    </row>
    <row r="331" spans="1:13" x14ac:dyDescent="0.3">
      <c r="B331">
        <v>3.2000000000000001E-2</v>
      </c>
      <c r="C331">
        <v>0.14499999999999999</v>
      </c>
      <c r="D331">
        <v>0.34899999999999998</v>
      </c>
      <c r="E331">
        <v>0.63200000000000001</v>
      </c>
      <c r="F331">
        <v>0.97099999999999997</v>
      </c>
      <c r="G331">
        <v>1.3440000000000001</v>
      </c>
      <c r="H331">
        <v>1.7310000000000001</v>
      </c>
      <c r="I331">
        <v>2.1150000000000002</v>
      </c>
      <c r="J331">
        <v>2.4849999999999999</v>
      </c>
      <c r="K331">
        <v>2.8340000000000001</v>
      </c>
      <c r="L331">
        <v>3.1560000000000001</v>
      </c>
      <c r="M331">
        <v>3.4489999999999998</v>
      </c>
    </row>
    <row r="332" spans="1:13" s="3" customFormat="1" x14ac:dyDescent="0.3">
      <c r="A332" s="2"/>
      <c r="B332" s="3" t="s">
        <v>0</v>
      </c>
      <c r="C332" s="3" t="s">
        <v>8</v>
      </c>
      <c r="D332" s="3" t="s">
        <v>13</v>
      </c>
    </row>
    <row r="333" spans="1:13" x14ac:dyDescent="0.3">
      <c r="B333">
        <v>5.1999999999999998E-2</v>
      </c>
      <c r="C333">
        <v>9.2999999999999999E-2</v>
      </c>
      <c r="D333">
        <v>0.13100000000000001</v>
      </c>
      <c r="E333">
        <v>0.17799999999999999</v>
      </c>
      <c r="F333">
        <v>0.26200000000000001</v>
      </c>
      <c r="G333">
        <v>0.29399999999999998</v>
      </c>
      <c r="H333">
        <v>0.34</v>
      </c>
      <c r="I333">
        <v>0.39600000000000002</v>
      </c>
      <c r="J333">
        <v>0.54900000000000004</v>
      </c>
      <c r="K333">
        <v>0.73799999999999999</v>
      </c>
      <c r="L333">
        <v>0.98399999999999999</v>
      </c>
      <c r="M333">
        <v>1.093</v>
      </c>
    </row>
    <row r="334" spans="1:13" x14ac:dyDescent="0.3">
      <c r="B334">
        <v>5.1999999999999998E-2</v>
      </c>
      <c r="C334">
        <v>9.2999999999999999E-2</v>
      </c>
      <c r="D334">
        <v>0.13100000000000001</v>
      </c>
      <c r="E334">
        <v>0.17799999999999999</v>
      </c>
      <c r="F334">
        <v>0.26200000000000001</v>
      </c>
      <c r="G334">
        <v>0.29399999999999998</v>
      </c>
      <c r="H334">
        <v>0.34</v>
      </c>
      <c r="I334">
        <v>0.39600000000000002</v>
      </c>
      <c r="J334">
        <v>0.54900000000000004</v>
      </c>
      <c r="K334">
        <v>0.73799999999999999</v>
      </c>
      <c r="L334">
        <v>0.98399999999999999</v>
      </c>
      <c r="M334">
        <v>1.093</v>
      </c>
    </row>
    <row r="335" spans="1:13" x14ac:dyDescent="0.3">
      <c r="B335">
        <v>5.1999999999999998E-2</v>
      </c>
      <c r="C335">
        <v>9.2999999999999999E-2</v>
      </c>
      <c r="D335">
        <v>0.13100000000000001</v>
      </c>
      <c r="E335">
        <v>0.17799999999999999</v>
      </c>
      <c r="F335">
        <v>0.26200000000000001</v>
      </c>
      <c r="G335">
        <v>0.29399999999999998</v>
      </c>
      <c r="H335">
        <v>0.34</v>
      </c>
      <c r="I335">
        <v>0.39600000000000002</v>
      </c>
      <c r="J335">
        <v>0.54900000000000004</v>
      </c>
      <c r="K335">
        <v>0.73799999999999999</v>
      </c>
      <c r="L335">
        <v>0.98399999999999999</v>
      </c>
      <c r="M335">
        <v>1.093</v>
      </c>
    </row>
    <row r="336" spans="1:13" x14ac:dyDescent="0.3">
      <c r="B336">
        <v>5.1999999999999998E-2</v>
      </c>
      <c r="C336">
        <v>9.2999999999999999E-2</v>
      </c>
      <c r="D336">
        <v>0.13100000000000001</v>
      </c>
      <c r="E336">
        <v>0.17799999999999999</v>
      </c>
      <c r="F336">
        <v>0.26200000000000001</v>
      </c>
      <c r="G336">
        <v>0.29399999999999998</v>
      </c>
      <c r="H336">
        <v>0.34</v>
      </c>
      <c r="I336">
        <v>0.39600000000000002</v>
      </c>
      <c r="J336">
        <v>0.54900000000000004</v>
      </c>
      <c r="K336">
        <v>0.73799999999999999</v>
      </c>
      <c r="L336">
        <v>0.98399999999999999</v>
      </c>
      <c r="M336">
        <v>1.093</v>
      </c>
    </row>
    <row r="337" spans="2:13" x14ac:dyDescent="0.3">
      <c r="B337">
        <v>5.1999999999999998E-2</v>
      </c>
      <c r="C337">
        <v>9.2999999999999999E-2</v>
      </c>
      <c r="D337">
        <v>0.13100000000000001</v>
      </c>
      <c r="E337">
        <v>0.17799999999999999</v>
      </c>
      <c r="F337">
        <v>0.26200000000000001</v>
      </c>
      <c r="G337">
        <v>0.29399999999999998</v>
      </c>
      <c r="H337">
        <v>0.34</v>
      </c>
      <c r="I337">
        <v>0.39600000000000002</v>
      </c>
      <c r="J337">
        <v>0.54900000000000004</v>
      </c>
      <c r="K337">
        <v>0.73799999999999999</v>
      </c>
      <c r="L337">
        <v>0.98399999999999999</v>
      </c>
      <c r="M337">
        <v>1.093</v>
      </c>
    </row>
    <row r="338" spans="2:13" x14ac:dyDescent="0.3">
      <c r="B338">
        <v>5.1999999999999998E-2</v>
      </c>
      <c r="C338">
        <v>9.2999999999999999E-2</v>
      </c>
      <c r="D338">
        <v>0.13100000000000001</v>
      </c>
      <c r="E338">
        <v>0.17799999999999999</v>
      </c>
      <c r="F338">
        <v>0.26200000000000001</v>
      </c>
      <c r="G338">
        <v>0.29399999999999998</v>
      </c>
      <c r="H338">
        <v>0.34</v>
      </c>
      <c r="I338">
        <v>0.39600000000000002</v>
      </c>
      <c r="J338">
        <v>0.54900000000000004</v>
      </c>
      <c r="K338">
        <v>0.73799999999999999</v>
      </c>
      <c r="L338">
        <v>0.98399999999999999</v>
      </c>
      <c r="M338">
        <v>1.093</v>
      </c>
    </row>
    <row r="339" spans="2:13" x14ac:dyDescent="0.3">
      <c r="B339">
        <v>5.1999999999999998E-2</v>
      </c>
      <c r="C339">
        <v>7.8E-2</v>
      </c>
      <c r="D339">
        <v>0.155</v>
      </c>
      <c r="E339">
        <v>0.214</v>
      </c>
      <c r="F339">
        <v>0.27500000000000002</v>
      </c>
      <c r="G339">
        <v>0.33600000000000002</v>
      </c>
      <c r="H339">
        <v>0.39400000000000002</v>
      </c>
      <c r="I339">
        <v>0.47199999999999998</v>
      </c>
      <c r="J339">
        <v>0.63200000000000001</v>
      </c>
      <c r="K339">
        <v>0.71399999999999997</v>
      </c>
      <c r="L339">
        <v>0.89800000000000002</v>
      </c>
      <c r="M339">
        <v>1.538</v>
      </c>
    </row>
    <row r="340" spans="2:13" x14ac:dyDescent="0.3">
      <c r="B340">
        <v>5.4699999999999999E-2</v>
      </c>
      <c r="C340">
        <v>9.1999999999999998E-2</v>
      </c>
      <c r="D340">
        <v>0.109</v>
      </c>
      <c r="E340">
        <v>0.23599999999999999</v>
      </c>
      <c r="F340">
        <v>0.27500000000000002</v>
      </c>
      <c r="G340">
        <v>0.314</v>
      </c>
      <c r="H340">
        <v>0.375</v>
      </c>
      <c r="I340">
        <v>0.45600000000000002</v>
      </c>
      <c r="J340">
        <v>0.52100000000000002</v>
      </c>
      <c r="K340">
        <v>0.73199999999999998</v>
      </c>
      <c r="L340">
        <v>0.65100000000000002</v>
      </c>
      <c r="M340">
        <v>1.137</v>
      </c>
    </row>
    <row r="341" spans="2:13" x14ac:dyDescent="0.3">
      <c r="B341">
        <v>5.1999999999999998E-2</v>
      </c>
      <c r="C341">
        <v>8.4000000000000005E-2</v>
      </c>
      <c r="D341">
        <v>0.104</v>
      </c>
      <c r="E341">
        <v>0.14699999999999999</v>
      </c>
      <c r="F341">
        <v>0.21099999999999999</v>
      </c>
      <c r="G341">
        <v>0.32700000000000001</v>
      </c>
      <c r="H341">
        <v>0.39400000000000002</v>
      </c>
      <c r="I341">
        <v>0.44900000000000001</v>
      </c>
      <c r="J341">
        <v>0.51400000000000001</v>
      </c>
      <c r="K341">
        <v>0.58299999999999996</v>
      </c>
      <c r="L341">
        <v>0.63100000000000001</v>
      </c>
      <c r="M341">
        <v>1.538</v>
      </c>
    </row>
    <row r="342" spans="2:13" x14ac:dyDescent="0.3">
      <c r="B342">
        <v>5.1999999999999998E-2</v>
      </c>
      <c r="C342">
        <v>0.108</v>
      </c>
      <c r="D342">
        <v>0.16</v>
      </c>
      <c r="E342">
        <v>0.19900000000000001</v>
      </c>
      <c r="F342">
        <v>0.24099999999999999</v>
      </c>
      <c r="G342">
        <v>0.30099999999999999</v>
      </c>
      <c r="H342">
        <v>0.38800000000000001</v>
      </c>
      <c r="I342">
        <v>0.46600000000000003</v>
      </c>
      <c r="J342">
        <v>0.58799999999999997</v>
      </c>
      <c r="K342">
        <v>0.871</v>
      </c>
      <c r="L342">
        <v>1.2649999999999999</v>
      </c>
      <c r="M342">
        <v>1.972</v>
      </c>
    </row>
    <row r="343" spans="2:13" x14ac:dyDescent="0.3">
      <c r="B343">
        <v>2.5700000000000001E-2</v>
      </c>
      <c r="C343">
        <v>0.06</v>
      </c>
      <c r="D343">
        <v>0.13200000000000001</v>
      </c>
      <c r="E343">
        <v>0.23100000000000001</v>
      </c>
      <c r="F343">
        <v>0.27200000000000002</v>
      </c>
      <c r="G343">
        <v>0.35</v>
      </c>
      <c r="H343">
        <v>0.44700000000000001</v>
      </c>
      <c r="I343">
        <v>0.51900000000000002</v>
      </c>
      <c r="J343">
        <v>0.71599999999999997</v>
      </c>
      <c r="K343">
        <v>0.82</v>
      </c>
      <c r="L343">
        <v>1.073</v>
      </c>
      <c r="M343">
        <v>1.8540000000000001</v>
      </c>
    </row>
    <row r="344" spans="2:13" x14ac:dyDescent="0.3">
      <c r="B344">
        <v>5.1999999999999998E-2</v>
      </c>
      <c r="C344">
        <v>9.5000000000000001E-2</v>
      </c>
      <c r="D344">
        <v>0.14899999999999999</v>
      </c>
      <c r="E344">
        <v>0.24199999999999999</v>
      </c>
      <c r="F344">
        <v>0.29399999999999998</v>
      </c>
      <c r="G344">
        <v>0.34</v>
      </c>
      <c r="H344">
        <v>0.40699999999999997</v>
      </c>
      <c r="I344">
        <v>0.503</v>
      </c>
      <c r="J344">
        <v>0.63700000000000001</v>
      </c>
      <c r="K344">
        <v>0.76500000000000001</v>
      </c>
      <c r="L344">
        <v>1.1839999999999999</v>
      </c>
      <c r="M344">
        <v>1.9</v>
      </c>
    </row>
    <row r="345" spans="2:13" x14ac:dyDescent="0.3">
      <c r="B345">
        <v>5.5199999999999999E-2</v>
      </c>
      <c r="C345">
        <v>8.5000000000000006E-2</v>
      </c>
      <c r="D345">
        <v>0.16600000000000001</v>
      </c>
      <c r="E345">
        <v>0.20699999999999999</v>
      </c>
      <c r="F345">
        <v>0.26900000000000002</v>
      </c>
      <c r="G345">
        <v>0.32300000000000001</v>
      </c>
      <c r="H345">
        <v>0.378</v>
      </c>
      <c r="I345">
        <v>0.47199999999999998</v>
      </c>
      <c r="J345">
        <v>0.53600000000000003</v>
      </c>
      <c r="K345">
        <v>0.64400000000000002</v>
      </c>
      <c r="L345">
        <v>0.98699999999999999</v>
      </c>
      <c r="M345">
        <v>1.1850000000000001</v>
      </c>
    </row>
    <row r="346" spans="2:13" x14ac:dyDescent="0.3">
      <c r="B346">
        <v>7.0400000000000004E-2</v>
      </c>
      <c r="C346">
        <v>9.9000000000000005E-2</v>
      </c>
      <c r="D346">
        <v>0.122</v>
      </c>
      <c r="E346">
        <v>0.23</v>
      </c>
      <c r="F346">
        <v>0.27300000000000002</v>
      </c>
      <c r="G346">
        <v>0.32</v>
      </c>
      <c r="H346">
        <v>0.374</v>
      </c>
      <c r="I346">
        <v>0.46100000000000002</v>
      </c>
      <c r="J346">
        <v>0.59599999999999997</v>
      </c>
      <c r="K346">
        <v>0.70899999999999996</v>
      </c>
      <c r="L346">
        <v>1.196</v>
      </c>
      <c r="M346">
        <v>1.7689999999999999</v>
      </c>
    </row>
    <row r="347" spans="2:13" x14ac:dyDescent="0.3">
      <c r="B347">
        <v>3.4599999999999999E-2</v>
      </c>
      <c r="C347">
        <v>0.13500000000000001</v>
      </c>
      <c r="D347">
        <v>0.154</v>
      </c>
      <c r="E347">
        <v>0.185</v>
      </c>
      <c r="F347">
        <v>0.26600000000000001</v>
      </c>
      <c r="G347">
        <v>0.33</v>
      </c>
      <c r="H347">
        <v>0.38300000000000001</v>
      </c>
      <c r="I347">
        <v>0.44900000000000001</v>
      </c>
      <c r="J347">
        <v>0.57699999999999996</v>
      </c>
      <c r="K347">
        <v>0.68500000000000005</v>
      </c>
      <c r="L347">
        <v>1.012</v>
      </c>
      <c r="M347">
        <v>1.8460000000000001</v>
      </c>
    </row>
    <row r="348" spans="2:13" x14ac:dyDescent="0.3">
      <c r="B348">
        <v>5.7500000000000002E-2</v>
      </c>
      <c r="C348">
        <v>0.14799999999999999</v>
      </c>
      <c r="D348">
        <v>0.18099999999999999</v>
      </c>
      <c r="E348">
        <v>0.223</v>
      </c>
      <c r="F348">
        <v>0.27</v>
      </c>
      <c r="G348">
        <v>0.33900000000000002</v>
      </c>
      <c r="H348">
        <v>0.39800000000000002</v>
      </c>
      <c r="I348">
        <v>0.47299999999999998</v>
      </c>
      <c r="J348">
        <v>0.57299999999999995</v>
      </c>
      <c r="K348">
        <v>0.79600000000000004</v>
      </c>
      <c r="L348">
        <v>1.3759999999999999</v>
      </c>
      <c r="M348">
        <v>1.647</v>
      </c>
    </row>
    <row r="349" spans="2:13" x14ac:dyDescent="0.3">
      <c r="B349">
        <v>7.2700000000000001E-2</v>
      </c>
      <c r="C349">
        <v>7.4999999999999997E-2</v>
      </c>
      <c r="D349">
        <v>0.17199999999999999</v>
      </c>
      <c r="E349">
        <v>0.247</v>
      </c>
      <c r="F349">
        <v>0.28599999999999998</v>
      </c>
      <c r="G349">
        <v>0.34599999999999997</v>
      </c>
      <c r="H349">
        <v>0.42699999999999999</v>
      </c>
      <c r="I349">
        <v>0.51800000000000002</v>
      </c>
      <c r="J349">
        <v>0.64</v>
      </c>
      <c r="K349">
        <v>0.84399999999999997</v>
      </c>
      <c r="L349">
        <v>1.351</v>
      </c>
      <c r="M349">
        <v>2.11</v>
      </c>
    </row>
    <row r="350" spans="2:13" x14ac:dyDescent="0.3">
      <c r="B350">
        <v>7.5999999999999998E-2</v>
      </c>
      <c r="C350">
        <v>0.11700000000000001</v>
      </c>
      <c r="D350">
        <v>0.14000000000000001</v>
      </c>
      <c r="E350">
        <v>0.191</v>
      </c>
      <c r="F350">
        <v>0.27</v>
      </c>
      <c r="G350">
        <v>0.35699999999999998</v>
      </c>
      <c r="H350">
        <v>0.434</v>
      </c>
      <c r="I350">
        <v>0.503</v>
      </c>
      <c r="J350">
        <v>0.57699999999999996</v>
      </c>
      <c r="K350">
        <v>0.68899999999999995</v>
      </c>
      <c r="L350">
        <v>1.089</v>
      </c>
      <c r="M350">
        <v>1.9790000000000001</v>
      </c>
    </row>
    <row r="351" spans="2:13" x14ac:dyDescent="0.3">
      <c r="B351">
        <v>0.1003</v>
      </c>
      <c r="C351">
        <v>0.124</v>
      </c>
      <c r="D351">
        <v>0.159</v>
      </c>
      <c r="E351">
        <v>0.19700000000000001</v>
      </c>
      <c r="F351">
        <v>0.23300000000000001</v>
      </c>
      <c r="G351">
        <v>0.34200000000000003</v>
      </c>
      <c r="H351">
        <v>0.44400000000000001</v>
      </c>
      <c r="I351">
        <v>0.51200000000000001</v>
      </c>
      <c r="J351">
        <v>0.58799999999999997</v>
      </c>
      <c r="K351">
        <v>0.75</v>
      </c>
      <c r="L351">
        <v>1.012</v>
      </c>
      <c r="M351">
        <v>1.3720000000000001</v>
      </c>
    </row>
    <row r="352" spans="2:13" x14ac:dyDescent="0.3">
      <c r="B352">
        <v>5.1999999999999998E-2</v>
      </c>
      <c r="C352">
        <v>0.10299999999999999</v>
      </c>
      <c r="D352">
        <v>0.22</v>
      </c>
      <c r="E352">
        <v>0.24099999999999999</v>
      </c>
      <c r="F352">
        <v>0.27800000000000002</v>
      </c>
      <c r="G352">
        <v>0.33900000000000002</v>
      </c>
      <c r="H352">
        <v>0.46700000000000003</v>
      </c>
      <c r="I352">
        <v>0.58499999999999996</v>
      </c>
      <c r="J352">
        <v>0.70199999999999996</v>
      </c>
      <c r="K352">
        <v>0.77900000000000003</v>
      </c>
      <c r="L352">
        <v>0.88</v>
      </c>
      <c r="M352">
        <v>1.538</v>
      </c>
    </row>
    <row r="353" spans="2:13" x14ac:dyDescent="0.3">
      <c r="B353">
        <v>6.4399999999999999E-2</v>
      </c>
      <c r="C353">
        <v>9.0999999999999998E-2</v>
      </c>
      <c r="D353">
        <v>0.153</v>
      </c>
      <c r="E353">
        <v>0.26400000000000001</v>
      </c>
      <c r="F353">
        <v>0.309</v>
      </c>
      <c r="G353">
        <v>0.373</v>
      </c>
      <c r="H353">
        <v>0.46100000000000002</v>
      </c>
      <c r="I353">
        <v>0.58199999999999996</v>
      </c>
      <c r="J353">
        <v>0.69399999999999995</v>
      </c>
      <c r="K353">
        <v>0.83499999999999996</v>
      </c>
      <c r="L353">
        <v>0.97</v>
      </c>
      <c r="M353">
        <v>1.5980000000000001</v>
      </c>
    </row>
    <row r="354" spans="2:13" x14ac:dyDescent="0.3">
      <c r="B354">
        <v>3.7199999999999997E-2</v>
      </c>
      <c r="C354">
        <v>0.106</v>
      </c>
      <c r="D354">
        <v>0.13200000000000001</v>
      </c>
      <c r="E354">
        <v>0.186</v>
      </c>
      <c r="F354">
        <v>0.27100000000000002</v>
      </c>
      <c r="G354">
        <v>0.38100000000000001</v>
      </c>
      <c r="H354">
        <v>0.45100000000000001</v>
      </c>
      <c r="I354">
        <v>0.54200000000000004</v>
      </c>
      <c r="J354">
        <v>0.66700000000000004</v>
      </c>
      <c r="K354">
        <v>0.78700000000000003</v>
      </c>
      <c r="L354">
        <v>0.90100000000000002</v>
      </c>
      <c r="M354">
        <v>1.0529999999999999</v>
      </c>
    </row>
    <row r="355" spans="2:13" x14ac:dyDescent="0.3">
      <c r="B355">
        <v>6.2600000000000003E-2</v>
      </c>
      <c r="C355">
        <v>8.3000000000000004E-2</v>
      </c>
      <c r="D355">
        <v>0.11799999999999999</v>
      </c>
      <c r="E355">
        <v>0.17699999999999999</v>
      </c>
      <c r="F355">
        <v>0.23899999999999999</v>
      </c>
      <c r="G355">
        <v>0.27500000000000002</v>
      </c>
      <c r="H355">
        <v>0.40899999999999997</v>
      </c>
      <c r="I355">
        <v>0.52400000000000002</v>
      </c>
      <c r="J355">
        <v>0.59399999999999997</v>
      </c>
      <c r="K355">
        <v>0.70899999999999996</v>
      </c>
      <c r="L355">
        <v>0.85099999999999998</v>
      </c>
      <c r="M355">
        <v>1.046</v>
      </c>
    </row>
    <row r="356" spans="2:13" x14ac:dyDescent="0.3">
      <c r="B356">
        <v>1.0999999999999999E-2</v>
      </c>
      <c r="C356">
        <v>8.8999999999999996E-2</v>
      </c>
      <c r="D356">
        <v>0.121</v>
      </c>
      <c r="E356">
        <v>0.18099999999999999</v>
      </c>
      <c r="F356">
        <v>0.246</v>
      </c>
      <c r="G356">
        <v>0.32</v>
      </c>
      <c r="H356">
        <v>0.40799999999999997</v>
      </c>
      <c r="I356">
        <v>0.57899999999999996</v>
      </c>
      <c r="J356">
        <v>0.71899999999999997</v>
      </c>
      <c r="K356">
        <v>0.85299999999999998</v>
      </c>
      <c r="L356">
        <v>0.96499999999999997</v>
      </c>
      <c r="M356">
        <v>1.1739999999999999</v>
      </c>
    </row>
    <row r="357" spans="2:13" x14ac:dyDescent="0.3">
      <c r="B357">
        <v>4.1200000000000001E-2</v>
      </c>
      <c r="C357">
        <v>8.4000000000000005E-2</v>
      </c>
      <c r="D357">
        <v>0.112</v>
      </c>
      <c r="E357">
        <v>0.224</v>
      </c>
      <c r="F357">
        <v>0.27</v>
      </c>
      <c r="G357">
        <v>0.33600000000000002</v>
      </c>
      <c r="H357">
        <v>0.46200000000000002</v>
      </c>
      <c r="I357">
        <v>0.64300000000000002</v>
      </c>
      <c r="J357">
        <v>0.80800000000000005</v>
      </c>
      <c r="K357">
        <v>0.86799999999999999</v>
      </c>
      <c r="L357">
        <v>1.0580000000000001</v>
      </c>
      <c r="M357">
        <v>1.421</v>
      </c>
    </row>
    <row r="358" spans="2:13" x14ac:dyDescent="0.3">
      <c r="B358">
        <v>7.0000000000000007E-2</v>
      </c>
      <c r="C358">
        <v>9.8000000000000004E-2</v>
      </c>
      <c r="D358">
        <v>0.14499999999999999</v>
      </c>
      <c r="E358">
        <v>0.192</v>
      </c>
      <c r="F358">
        <v>0.27</v>
      </c>
      <c r="G358">
        <v>0.34</v>
      </c>
      <c r="H358">
        <v>0.42899999999999999</v>
      </c>
      <c r="I358">
        <v>0.57699999999999996</v>
      </c>
      <c r="J358">
        <v>0.80700000000000005</v>
      </c>
      <c r="K358">
        <v>0.96499999999999997</v>
      </c>
      <c r="L358">
        <v>1.115</v>
      </c>
      <c r="M358">
        <v>1.367</v>
      </c>
    </row>
    <row r="359" spans="2:13" x14ac:dyDescent="0.3">
      <c r="B359">
        <v>6.1199999999999997E-2</v>
      </c>
      <c r="C359">
        <v>9.1999999999999998E-2</v>
      </c>
      <c r="D359">
        <v>0.151</v>
      </c>
      <c r="E359">
        <v>0.191</v>
      </c>
      <c r="F359">
        <v>0.28000000000000003</v>
      </c>
      <c r="G359">
        <v>0.35199999999999998</v>
      </c>
      <c r="H359">
        <v>0.52400000000000002</v>
      </c>
      <c r="I359">
        <v>0.68300000000000005</v>
      </c>
      <c r="J359">
        <v>0.94499999999999995</v>
      </c>
      <c r="K359">
        <v>1.216</v>
      </c>
      <c r="L359">
        <v>1.4259999999999999</v>
      </c>
      <c r="M359">
        <v>1.4770000000000001</v>
      </c>
    </row>
    <row r="360" spans="2:13" x14ac:dyDescent="0.3">
      <c r="B360">
        <v>0.10440000000000001</v>
      </c>
      <c r="C360">
        <v>0.106</v>
      </c>
      <c r="D360">
        <v>0.14599999999999999</v>
      </c>
      <c r="E360">
        <v>0.20100000000000001</v>
      </c>
      <c r="F360">
        <v>0.26</v>
      </c>
      <c r="G360">
        <v>0.35499999999999998</v>
      </c>
      <c r="H360">
        <v>0.495</v>
      </c>
      <c r="I360">
        <v>0.68300000000000005</v>
      </c>
      <c r="J360">
        <v>0.88400000000000001</v>
      </c>
      <c r="K360">
        <v>1.0880000000000001</v>
      </c>
      <c r="L360">
        <v>1.4670000000000001</v>
      </c>
      <c r="M360">
        <v>1.647</v>
      </c>
    </row>
    <row r="361" spans="2:13" x14ac:dyDescent="0.3">
      <c r="B361">
        <v>8.4099999999999994E-2</v>
      </c>
      <c r="C361">
        <v>0.128</v>
      </c>
      <c r="D361">
        <v>0.13800000000000001</v>
      </c>
      <c r="E361">
        <v>0.17799999999999999</v>
      </c>
      <c r="F361">
        <v>0.248</v>
      </c>
      <c r="G361">
        <v>0.34</v>
      </c>
      <c r="H361">
        <v>0.54500000000000004</v>
      </c>
      <c r="I361">
        <v>0.80600000000000005</v>
      </c>
      <c r="J361">
        <v>1.0349999999999999</v>
      </c>
      <c r="K361">
        <v>1.246</v>
      </c>
      <c r="L361">
        <v>1.4119999999999999</v>
      </c>
      <c r="M361">
        <v>1.655</v>
      </c>
    </row>
    <row r="362" spans="2:13" x14ac:dyDescent="0.3">
      <c r="B362">
        <v>8.9499999999999996E-2</v>
      </c>
      <c r="C362">
        <v>0.109</v>
      </c>
      <c r="D362">
        <v>0.13400000000000001</v>
      </c>
      <c r="E362">
        <v>0.17399999999999999</v>
      </c>
      <c r="F362">
        <v>0.25</v>
      </c>
      <c r="G362">
        <v>0.33100000000000002</v>
      </c>
      <c r="H362">
        <v>0.46500000000000002</v>
      </c>
      <c r="I362">
        <v>0.74199999999999999</v>
      </c>
      <c r="J362">
        <v>1.0209999999999999</v>
      </c>
      <c r="K362">
        <v>1.258</v>
      </c>
      <c r="L362">
        <v>1.3759999999999999</v>
      </c>
      <c r="M362">
        <v>1.776</v>
      </c>
    </row>
    <row r="363" spans="2:13" x14ac:dyDescent="0.3">
      <c r="B363">
        <v>4.2599999999999999E-2</v>
      </c>
      <c r="C363">
        <v>6.4000000000000001E-2</v>
      </c>
      <c r="D363">
        <v>0.16300000000000001</v>
      </c>
      <c r="E363">
        <v>0.19600000000000001</v>
      </c>
      <c r="F363">
        <v>0.255</v>
      </c>
      <c r="G363">
        <v>0.34599999999999997</v>
      </c>
      <c r="H363">
        <v>0.46600000000000003</v>
      </c>
      <c r="I363">
        <v>0.75600000000000001</v>
      </c>
      <c r="J363">
        <v>0.999</v>
      </c>
      <c r="K363">
        <v>1.141</v>
      </c>
      <c r="L363">
        <v>1.228</v>
      </c>
      <c r="M363">
        <v>1.5629999999999999</v>
      </c>
    </row>
    <row r="364" spans="2:13" x14ac:dyDescent="0.3">
      <c r="B364">
        <v>6.5600000000000006E-2</v>
      </c>
      <c r="C364">
        <v>9.8000000000000004E-2</v>
      </c>
      <c r="D364">
        <v>0.122</v>
      </c>
      <c r="E364">
        <v>0.17899999999999999</v>
      </c>
      <c r="F364">
        <v>0.25800000000000001</v>
      </c>
      <c r="G364">
        <v>0.32500000000000001</v>
      </c>
      <c r="H364">
        <v>0.46100000000000002</v>
      </c>
      <c r="I364">
        <v>0.61399999999999999</v>
      </c>
      <c r="J364">
        <v>0.82799999999999996</v>
      </c>
      <c r="K364">
        <v>1.0740000000000001</v>
      </c>
      <c r="L364">
        <v>1.36</v>
      </c>
      <c r="M364">
        <v>1.671</v>
      </c>
    </row>
    <row r="365" spans="2:13" x14ac:dyDescent="0.3">
      <c r="B365">
        <v>3.09E-2</v>
      </c>
      <c r="C365">
        <v>7.3999999999999996E-2</v>
      </c>
      <c r="D365">
        <v>0.13</v>
      </c>
      <c r="E365">
        <v>0.2</v>
      </c>
      <c r="F365">
        <v>0.25700000000000001</v>
      </c>
      <c r="G365">
        <v>0.32900000000000001</v>
      </c>
      <c r="H365">
        <v>0.44500000000000001</v>
      </c>
      <c r="I365">
        <v>0.64500000000000002</v>
      </c>
      <c r="J365">
        <v>0.88300000000000001</v>
      </c>
      <c r="K365">
        <v>1.1020000000000001</v>
      </c>
      <c r="L365">
        <v>1.321</v>
      </c>
      <c r="M365">
        <v>1.649</v>
      </c>
    </row>
    <row r="366" spans="2:13" x14ac:dyDescent="0.3">
      <c r="B366">
        <v>3.5799999999999998E-2</v>
      </c>
      <c r="C366">
        <v>8.5999999999999993E-2</v>
      </c>
      <c r="D366">
        <v>0.11700000000000001</v>
      </c>
      <c r="E366">
        <v>0.186</v>
      </c>
      <c r="F366">
        <v>0.245</v>
      </c>
      <c r="G366">
        <v>0.307</v>
      </c>
      <c r="H366">
        <v>0.4</v>
      </c>
      <c r="I366">
        <v>0.56399999999999995</v>
      </c>
      <c r="J366">
        <v>0.76800000000000002</v>
      </c>
      <c r="K366">
        <v>1.0049999999999999</v>
      </c>
      <c r="L366">
        <v>1.2090000000000001</v>
      </c>
      <c r="M366">
        <v>1.5369999999999999</v>
      </c>
    </row>
    <row r="367" spans="2:13" x14ac:dyDescent="0.3">
      <c r="B367">
        <v>3.4099999999999998E-2</v>
      </c>
      <c r="C367">
        <v>0.08</v>
      </c>
      <c r="D367">
        <v>0.158</v>
      </c>
      <c r="E367">
        <v>0.193</v>
      </c>
      <c r="F367">
        <v>0.247</v>
      </c>
      <c r="G367">
        <v>0.307</v>
      </c>
      <c r="H367">
        <v>0.38700000000000001</v>
      </c>
      <c r="I367">
        <v>0.52800000000000002</v>
      </c>
      <c r="J367">
        <v>0.7</v>
      </c>
      <c r="K367">
        <v>0.89700000000000002</v>
      </c>
      <c r="L367">
        <v>1.087</v>
      </c>
      <c r="M367">
        <v>1.5409999999999999</v>
      </c>
    </row>
    <row r="368" spans="2:13" x14ac:dyDescent="0.3">
      <c r="B368">
        <v>2.9100000000000001E-2</v>
      </c>
      <c r="C368">
        <v>7.4999999999999997E-2</v>
      </c>
      <c r="D368">
        <v>0.113</v>
      </c>
      <c r="E368">
        <v>0.19600000000000001</v>
      </c>
      <c r="F368">
        <v>0.25900000000000001</v>
      </c>
      <c r="G368">
        <v>0.318</v>
      </c>
      <c r="H368">
        <v>0.39900000000000002</v>
      </c>
      <c r="I368">
        <v>0.51700000000000002</v>
      </c>
      <c r="J368">
        <v>0.64100000000000001</v>
      </c>
      <c r="K368">
        <v>0.76700000000000002</v>
      </c>
      <c r="L368">
        <v>0.91800000000000004</v>
      </c>
      <c r="M368">
        <v>1.296</v>
      </c>
    </row>
    <row r="369" spans="1:14" x14ac:dyDescent="0.3">
      <c r="B369">
        <v>3.2800000000000003E-2</v>
      </c>
      <c r="C369">
        <v>7.5999999999999998E-2</v>
      </c>
      <c r="D369">
        <v>0.11600000000000001</v>
      </c>
      <c r="E369">
        <v>0.14099999999999999</v>
      </c>
      <c r="F369">
        <v>0.26100000000000001</v>
      </c>
      <c r="G369">
        <v>0.35</v>
      </c>
      <c r="H369">
        <v>0.41899999999999998</v>
      </c>
      <c r="I369">
        <v>0.51600000000000001</v>
      </c>
      <c r="J369">
        <v>0.63100000000000001</v>
      </c>
      <c r="K369">
        <v>0.752</v>
      </c>
      <c r="L369">
        <v>0.92400000000000004</v>
      </c>
      <c r="M369">
        <v>1.2629999999999999</v>
      </c>
    </row>
    <row r="370" spans="1:14" x14ac:dyDescent="0.3">
      <c r="B370">
        <v>8.6300000000000002E-2</v>
      </c>
      <c r="C370">
        <v>7.3999999999999996E-2</v>
      </c>
      <c r="D370">
        <v>0.121</v>
      </c>
      <c r="E370">
        <v>0.17199999999999999</v>
      </c>
      <c r="F370">
        <v>0.22600000000000001</v>
      </c>
      <c r="G370">
        <v>0.33100000000000002</v>
      </c>
      <c r="H370">
        <v>0.43099999999999999</v>
      </c>
      <c r="I370">
        <v>0.51</v>
      </c>
      <c r="J370">
        <v>0.621</v>
      </c>
      <c r="K370">
        <v>0.75600000000000001</v>
      </c>
      <c r="L370">
        <v>0.90300000000000002</v>
      </c>
      <c r="M370">
        <v>1.177</v>
      </c>
    </row>
    <row r="371" spans="1:14" x14ac:dyDescent="0.3">
      <c r="B371">
        <v>3.5799999999999998E-2</v>
      </c>
      <c r="C371">
        <v>4.8300000000000003E-2</v>
      </c>
      <c r="D371">
        <v>6.88E-2</v>
      </c>
      <c r="E371">
        <v>0.18579999999999999</v>
      </c>
      <c r="F371">
        <v>0.25380000000000003</v>
      </c>
      <c r="G371">
        <v>0.31240000000000001</v>
      </c>
      <c r="H371">
        <v>0.41560000000000002</v>
      </c>
      <c r="I371">
        <v>0.51519999999999999</v>
      </c>
      <c r="J371">
        <v>0.60529999999999995</v>
      </c>
      <c r="K371">
        <v>0.71919999999999995</v>
      </c>
      <c r="L371">
        <v>0.86129999999999995</v>
      </c>
      <c r="M371">
        <v>1.1479999999999999</v>
      </c>
    </row>
    <row r="372" spans="1:14" x14ac:dyDescent="0.3">
      <c r="B372">
        <v>1.38E-2</v>
      </c>
      <c r="C372">
        <v>4.53E-2</v>
      </c>
      <c r="D372">
        <v>0.109</v>
      </c>
      <c r="E372">
        <v>0.14230000000000001</v>
      </c>
      <c r="F372">
        <v>0.253</v>
      </c>
      <c r="G372">
        <v>0.32990000000000003</v>
      </c>
      <c r="H372">
        <v>0.41120000000000001</v>
      </c>
      <c r="I372">
        <v>0.53159999999999996</v>
      </c>
      <c r="J372">
        <v>0.625</v>
      </c>
      <c r="K372">
        <v>0.76429999999999998</v>
      </c>
      <c r="L372">
        <v>0.88600000000000001</v>
      </c>
      <c r="M372">
        <v>1.1439999999999999</v>
      </c>
    </row>
    <row r="373" spans="1:14" x14ac:dyDescent="0.3">
      <c r="B373">
        <v>1.38E-2</v>
      </c>
      <c r="C373">
        <v>5.21E-2</v>
      </c>
      <c r="D373">
        <v>0.1013</v>
      </c>
      <c r="E373">
        <v>0.17469999999999999</v>
      </c>
      <c r="F373">
        <v>0.23649999999999999</v>
      </c>
      <c r="G373">
        <v>0.31330000000000002</v>
      </c>
      <c r="H373">
        <v>0.41489999999999999</v>
      </c>
      <c r="I373">
        <v>0.53859999999999997</v>
      </c>
      <c r="J373">
        <v>0.64880000000000004</v>
      </c>
      <c r="K373">
        <v>0.7873</v>
      </c>
      <c r="L373">
        <v>0.96350000000000002</v>
      </c>
      <c r="M373">
        <v>1.4730000000000001</v>
      </c>
    </row>
    <row r="374" spans="1:14" x14ac:dyDescent="0.3">
      <c r="B374">
        <v>1.9300000000000001E-2</v>
      </c>
      <c r="C374">
        <v>6.6699999999999995E-2</v>
      </c>
      <c r="D374">
        <v>0.10059999999999999</v>
      </c>
      <c r="E374">
        <v>0.19009999999999999</v>
      </c>
      <c r="F374">
        <v>0.28720000000000001</v>
      </c>
      <c r="G374">
        <v>0.35320000000000001</v>
      </c>
      <c r="H374">
        <v>0.46639999999999998</v>
      </c>
      <c r="I374">
        <v>0.61299999999999999</v>
      </c>
      <c r="J374">
        <v>0.77349999999999997</v>
      </c>
      <c r="K374">
        <v>0.92259999999999998</v>
      </c>
      <c r="L374">
        <v>1.1733</v>
      </c>
      <c r="M374">
        <v>1.514</v>
      </c>
    </row>
    <row r="375" spans="1:14" x14ac:dyDescent="0.3">
      <c r="B375">
        <v>7.3000000000000001E-3</v>
      </c>
      <c r="C375">
        <v>1.4E-2</v>
      </c>
      <c r="D375">
        <v>8.1500000000000003E-2</v>
      </c>
      <c r="E375">
        <v>0.20180000000000001</v>
      </c>
      <c r="F375">
        <v>0.26350000000000001</v>
      </c>
      <c r="G375">
        <v>0.3528</v>
      </c>
      <c r="H375">
        <v>0.4758</v>
      </c>
      <c r="I375">
        <v>0.55789999999999995</v>
      </c>
      <c r="J375">
        <v>0.71050000000000002</v>
      </c>
      <c r="K375">
        <v>0.91169999999999995</v>
      </c>
      <c r="L375">
        <v>1.1462000000000001</v>
      </c>
      <c r="M375">
        <v>1.6</v>
      </c>
    </row>
    <row r="376" spans="1:14" s="3" customFormat="1" x14ac:dyDescent="0.3">
      <c r="A376" s="2"/>
      <c r="B376" s="3" t="s">
        <v>0</v>
      </c>
      <c r="C376" s="3" t="s">
        <v>5</v>
      </c>
      <c r="D376" s="3" t="s">
        <v>3</v>
      </c>
      <c r="E376" s="3" t="s">
        <v>14</v>
      </c>
    </row>
    <row r="377" spans="1:14" x14ac:dyDescent="0.3">
      <c r="B377">
        <v>9</v>
      </c>
    </row>
    <row r="378" spans="1:14" s="3" customFormat="1" x14ac:dyDescent="0.3">
      <c r="A378" s="2"/>
      <c r="B378" s="3" t="s">
        <v>0</v>
      </c>
      <c r="C378" s="3" t="s">
        <v>2</v>
      </c>
      <c r="D378" s="3" t="s">
        <v>3</v>
      </c>
      <c r="E378" s="3" t="s">
        <v>84</v>
      </c>
      <c r="F378" t="s">
        <v>101</v>
      </c>
      <c r="G378" s="3" t="s">
        <v>102</v>
      </c>
      <c r="H378" s="3" t="s">
        <v>25</v>
      </c>
      <c r="I378" s="3" t="s">
        <v>26</v>
      </c>
      <c r="J378" s="3" t="s">
        <v>103</v>
      </c>
      <c r="K378" s="3" t="s">
        <v>28</v>
      </c>
      <c r="L378" s="3" t="s">
        <v>29</v>
      </c>
      <c r="M378" s="3" t="s">
        <v>30</v>
      </c>
      <c r="N378" s="3" t="s">
        <v>31</v>
      </c>
    </row>
    <row r="379" spans="1:14" x14ac:dyDescent="0.3">
      <c r="B379" t="s">
        <v>15</v>
      </c>
    </row>
    <row r="380" spans="1:14" s="3" customFormat="1" x14ac:dyDescent="0.3">
      <c r="A380" s="2"/>
      <c r="B380" s="3" t="s">
        <v>0</v>
      </c>
      <c r="C380" s="3" t="s">
        <v>16</v>
      </c>
      <c r="D380" s="3" t="s">
        <v>14</v>
      </c>
    </row>
    <row r="381" spans="1:14" x14ac:dyDescent="0.3">
      <c r="A381" s="1" t="s">
        <v>101</v>
      </c>
      <c r="B381">
        <v>13</v>
      </c>
    </row>
    <row r="382" spans="1:14" x14ac:dyDescent="0.3">
      <c r="A382" s="1" t="s">
        <v>102</v>
      </c>
      <c r="B382">
        <v>10</v>
      </c>
    </row>
    <row r="383" spans="1:14" x14ac:dyDescent="0.3">
      <c r="A383" s="1" t="s">
        <v>25</v>
      </c>
      <c r="B383">
        <v>30</v>
      </c>
    </row>
    <row r="384" spans="1:14" x14ac:dyDescent="0.3">
      <c r="A384" s="1" t="s">
        <v>26</v>
      </c>
      <c r="B384">
        <v>9</v>
      </c>
    </row>
    <row r="385" spans="1:31" x14ac:dyDescent="0.3">
      <c r="A385" s="1" t="s">
        <v>103</v>
      </c>
      <c r="B385">
        <v>25</v>
      </c>
    </row>
    <row r="386" spans="1:31" x14ac:dyDescent="0.3">
      <c r="A386" s="1" t="s">
        <v>28</v>
      </c>
      <c r="B386">
        <v>10</v>
      </c>
    </row>
    <row r="387" spans="1:31" x14ac:dyDescent="0.3">
      <c r="A387" s="1" t="s">
        <v>29</v>
      </c>
      <c r="B387">
        <v>11</v>
      </c>
    </row>
    <row r="388" spans="1:31" x14ac:dyDescent="0.3">
      <c r="A388" s="1" t="s">
        <v>30</v>
      </c>
      <c r="B388">
        <v>9</v>
      </c>
    </row>
    <row r="389" spans="1:31" x14ac:dyDescent="0.3">
      <c r="A389" s="1" t="s">
        <v>31</v>
      </c>
      <c r="B389">
        <v>8</v>
      </c>
    </row>
    <row r="390" spans="1:31" s="3" customFormat="1" x14ac:dyDescent="0.3">
      <c r="A390" s="2"/>
      <c r="B390" s="3" t="s">
        <v>0</v>
      </c>
      <c r="C390" s="3" t="s">
        <v>17</v>
      </c>
      <c r="D390" s="3" t="s">
        <v>18</v>
      </c>
    </row>
    <row r="391" spans="1:31" x14ac:dyDescent="0.3">
      <c r="A391" s="1" t="s">
        <v>101</v>
      </c>
      <c r="B391">
        <v>1997</v>
      </c>
      <c r="C391">
        <v>1998</v>
      </c>
      <c r="D391">
        <v>1999</v>
      </c>
      <c r="E391">
        <v>2000</v>
      </c>
      <c r="F391">
        <v>2001</v>
      </c>
      <c r="G391">
        <v>2002</v>
      </c>
      <c r="H391">
        <v>2003</v>
      </c>
      <c r="I391">
        <v>2004</v>
      </c>
      <c r="J391">
        <v>2005</v>
      </c>
      <c r="K391">
        <v>2006</v>
      </c>
      <c r="L391">
        <v>2007</v>
      </c>
      <c r="M391">
        <v>2008</v>
      </c>
      <c r="N391">
        <v>2009</v>
      </c>
    </row>
    <row r="392" spans="1:31" x14ac:dyDescent="0.3">
      <c r="A392" s="1" t="s">
        <v>102</v>
      </c>
      <c r="B392">
        <v>1984</v>
      </c>
      <c r="C392">
        <v>1985</v>
      </c>
      <c r="D392">
        <v>1986</v>
      </c>
      <c r="E392">
        <v>1987</v>
      </c>
      <c r="F392">
        <v>1988</v>
      </c>
      <c r="G392">
        <v>1991</v>
      </c>
      <c r="H392">
        <v>2006</v>
      </c>
      <c r="I392">
        <v>2007</v>
      </c>
      <c r="J392">
        <v>2008</v>
      </c>
      <c r="K392">
        <v>2009</v>
      </c>
    </row>
    <row r="393" spans="1:31" x14ac:dyDescent="0.3">
      <c r="A393" s="1" t="s">
        <v>25</v>
      </c>
      <c r="B393">
        <v>1982</v>
      </c>
      <c r="C393">
        <v>1983</v>
      </c>
      <c r="D393">
        <v>1984</v>
      </c>
      <c r="E393">
        <v>1985</v>
      </c>
      <c r="F393">
        <v>1986</v>
      </c>
      <c r="G393">
        <v>1987</v>
      </c>
      <c r="H393">
        <v>1988</v>
      </c>
      <c r="I393">
        <v>1989</v>
      </c>
      <c r="J393">
        <v>1990</v>
      </c>
      <c r="K393">
        <v>1991</v>
      </c>
      <c r="L393">
        <v>1992</v>
      </c>
      <c r="M393">
        <v>1993</v>
      </c>
      <c r="N393">
        <v>1994</v>
      </c>
      <c r="O393">
        <v>1995</v>
      </c>
      <c r="P393">
        <v>1996</v>
      </c>
      <c r="Q393">
        <v>1997</v>
      </c>
      <c r="R393">
        <v>1998</v>
      </c>
      <c r="S393">
        <v>1999</v>
      </c>
      <c r="T393">
        <v>2000</v>
      </c>
      <c r="U393">
        <v>2001</v>
      </c>
      <c r="V393">
        <v>2002</v>
      </c>
      <c r="W393">
        <v>2003</v>
      </c>
      <c r="X393">
        <v>2004</v>
      </c>
      <c r="Y393">
        <v>2005</v>
      </c>
      <c r="Z393">
        <v>2006</v>
      </c>
      <c r="AA393">
        <v>2007</v>
      </c>
      <c r="AB393">
        <v>2008</v>
      </c>
      <c r="AC393">
        <v>2009</v>
      </c>
      <c r="AD393">
        <v>2010</v>
      </c>
      <c r="AE393">
        <v>2011</v>
      </c>
    </row>
    <row r="394" spans="1:31" x14ac:dyDescent="0.3">
      <c r="A394" s="1" t="s">
        <v>26</v>
      </c>
      <c r="B394">
        <v>1999</v>
      </c>
      <c r="C394">
        <v>2000</v>
      </c>
      <c r="D394">
        <v>2001</v>
      </c>
      <c r="E394">
        <v>2003</v>
      </c>
      <c r="F394">
        <v>2004</v>
      </c>
      <c r="G394">
        <v>2005</v>
      </c>
      <c r="H394">
        <v>2006</v>
      </c>
      <c r="I394">
        <v>2007</v>
      </c>
      <c r="J394">
        <v>2008</v>
      </c>
    </row>
    <row r="395" spans="1:31" x14ac:dyDescent="0.3">
      <c r="A395" s="1" t="s">
        <v>103</v>
      </c>
      <c r="C395">
        <v>1986</v>
      </c>
      <c r="D395">
        <v>1987</v>
      </c>
      <c r="E395">
        <v>1988</v>
      </c>
      <c r="F395">
        <v>1989</v>
      </c>
      <c r="G395">
        <v>1990</v>
      </c>
      <c r="H395">
        <v>1991</v>
      </c>
      <c r="I395">
        <v>1993</v>
      </c>
      <c r="J395">
        <v>1994</v>
      </c>
      <c r="K395">
        <v>1995</v>
      </c>
      <c r="L395">
        <v>1996</v>
      </c>
      <c r="M395">
        <v>1997</v>
      </c>
      <c r="N395">
        <v>1998</v>
      </c>
      <c r="O395">
        <v>1999</v>
      </c>
      <c r="P395">
        <v>2000</v>
      </c>
      <c r="Q395">
        <v>2001</v>
      </c>
      <c r="R395">
        <v>2002</v>
      </c>
      <c r="S395">
        <v>2003</v>
      </c>
      <c r="T395">
        <v>2004</v>
      </c>
      <c r="U395">
        <v>2005</v>
      </c>
      <c r="V395">
        <v>2006</v>
      </c>
      <c r="W395">
        <v>2007</v>
      </c>
      <c r="X395">
        <v>2008</v>
      </c>
      <c r="Y395">
        <v>2009</v>
      </c>
      <c r="Z395">
        <v>2010</v>
      </c>
      <c r="AA395">
        <v>2011</v>
      </c>
    </row>
    <row r="396" spans="1:31" x14ac:dyDescent="0.3">
      <c r="A396" s="1" t="s">
        <v>28</v>
      </c>
      <c r="B396">
        <v>2002</v>
      </c>
      <c r="C396">
        <v>2003</v>
      </c>
      <c r="D396">
        <v>2004</v>
      </c>
      <c r="E396">
        <v>2005</v>
      </c>
      <c r="F396">
        <v>2006</v>
      </c>
      <c r="G396">
        <v>2007</v>
      </c>
      <c r="H396">
        <v>2008</v>
      </c>
      <c r="I396">
        <v>2009</v>
      </c>
      <c r="J396">
        <v>2011</v>
      </c>
      <c r="K396">
        <v>2012</v>
      </c>
    </row>
    <row r="397" spans="1:31" x14ac:dyDescent="0.3">
      <c r="A397" s="1" t="s">
        <v>29</v>
      </c>
      <c r="B397">
        <v>2001</v>
      </c>
      <c r="C397">
        <v>2002</v>
      </c>
      <c r="D397">
        <v>2003</v>
      </c>
      <c r="E397">
        <v>2004</v>
      </c>
      <c r="F397">
        <v>2005</v>
      </c>
      <c r="G397">
        <v>2006</v>
      </c>
      <c r="H397">
        <v>2007</v>
      </c>
      <c r="I397">
        <v>2008</v>
      </c>
      <c r="J397">
        <v>2009</v>
      </c>
      <c r="K397">
        <v>2010</v>
      </c>
      <c r="L397">
        <v>2011</v>
      </c>
    </row>
    <row r="398" spans="1:31" x14ac:dyDescent="0.3">
      <c r="A398" s="1" t="s">
        <v>30</v>
      </c>
      <c r="B398">
        <v>2003</v>
      </c>
      <c r="C398">
        <v>2004</v>
      </c>
      <c r="D398">
        <v>2005</v>
      </c>
      <c r="E398">
        <v>2006</v>
      </c>
      <c r="F398">
        <v>2007</v>
      </c>
      <c r="G398">
        <v>2008</v>
      </c>
      <c r="H398">
        <v>2009</v>
      </c>
      <c r="I398">
        <v>2010</v>
      </c>
      <c r="J398">
        <v>2011</v>
      </c>
    </row>
    <row r="399" spans="1:31" x14ac:dyDescent="0.3">
      <c r="A399" s="1" t="s">
        <v>31</v>
      </c>
      <c r="B399">
        <v>1987</v>
      </c>
      <c r="C399">
        <v>1988</v>
      </c>
      <c r="D399">
        <v>1989</v>
      </c>
      <c r="E399">
        <v>1990</v>
      </c>
      <c r="F399">
        <v>1991</v>
      </c>
      <c r="G399">
        <v>2008</v>
      </c>
      <c r="H399">
        <v>2009</v>
      </c>
      <c r="I399">
        <v>2011</v>
      </c>
    </row>
    <row r="400" spans="1:31" s="3" customFormat="1" x14ac:dyDescent="0.3">
      <c r="A400" s="2"/>
      <c r="B400" s="3" t="s">
        <v>0</v>
      </c>
      <c r="C400" s="3" t="s">
        <v>19</v>
      </c>
      <c r="D400" s="3" t="s">
        <v>14</v>
      </c>
    </row>
    <row r="401" spans="1:31" x14ac:dyDescent="0.3">
      <c r="A401" s="1" t="s">
        <v>101</v>
      </c>
      <c r="B401">
        <v>6</v>
      </c>
    </row>
    <row r="402" spans="1:31" x14ac:dyDescent="0.3">
      <c r="A402" s="1" t="s">
        <v>102</v>
      </c>
      <c r="B402">
        <v>11</v>
      </c>
    </row>
    <row r="403" spans="1:31" x14ac:dyDescent="0.3">
      <c r="A403" s="1" t="s">
        <v>25</v>
      </c>
      <c r="B403">
        <v>6</v>
      </c>
    </row>
    <row r="404" spans="1:31" x14ac:dyDescent="0.3">
      <c r="A404" s="1" t="s">
        <v>26</v>
      </c>
      <c r="B404">
        <v>10.5</v>
      </c>
    </row>
    <row r="405" spans="1:31" x14ac:dyDescent="0.3">
      <c r="A405" s="1" t="s">
        <v>103</v>
      </c>
      <c r="B405">
        <v>1.5</v>
      </c>
    </row>
    <row r="406" spans="1:31" x14ac:dyDescent="0.3">
      <c r="A406" s="1" t="s">
        <v>28</v>
      </c>
      <c r="B406">
        <v>2</v>
      </c>
    </row>
    <row r="407" spans="1:31" x14ac:dyDescent="0.3">
      <c r="A407" s="1" t="s">
        <v>29</v>
      </c>
      <c r="B407">
        <v>6</v>
      </c>
    </row>
    <row r="408" spans="1:31" x14ac:dyDescent="0.3">
      <c r="A408" s="1" t="s">
        <v>30</v>
      </c>
      <c r="B408">
        <v>6</v>
      </c>
    </row>
    <row r="409" spans="1:31" x14ac:dyDescent="0.3">
      <c r="A409" s="1" t="s">
        <v>31</v>
      </c>
      <c r="B409">
        <v>6</v>
      </c>
    </row>
    <row r="410" spans="1:31" s="3" customFormat="1" x14ac:dyDescent="0.3">
      <c r="A410" s="2"/>
      <c r="B410" s="3" t="s">
        <v>0</v>
      </c>
      <c r="C410" s="3" t="s">
        <v>17</v>
      </c>
      <c r="D410" s="3" t="s">
        <v>20</v>
      </c>
    </row>
    <row r="411" spans="1:31" x14ac:dyDescent="0.3">
      <c r="A411" s="1" t="s">
        <v>101</v>
      </c>
      <c r="B411">
        <v>3530</v>
      </c>
      <c r="C411">
        <v>3200</v>
      </c>
      <c r="D411">
        <v>4100</v>
      </c>
      <c r="E411">
        <v>5600</v>
      </c>
      <c r="F411">
        <v>5950</v>
      </c>
      <c r="G411">
        <v>3700</v>
      </c>
      <c r="H411">
        <v>2640</v>
      </c>
      <c r="I411">
        <v>2640</v>
      </c>
      <c r="J411">
        <v>4110</v>
      </c>
      <c r="K411">
        <v>3192</v>
      </c>
      <c r="L411">
        <v>3140</v>
      </c>
      <c r="M411">
        <v>487</v>
      </c>
      <c r="N411">
        <v>328</v>
      </c>
    </row>
    <row r="412" spans="1:31" x14ac:dyDescent="0.3">
      <c r="A412" s="1" t="s">
        <v>102</v>
      </c>
      <c r="B412">
        <v>99</v>
      </c>
      <c r="C412">
        <v>324</v>
      </c>
      <c r="D412">
        <v>123</v>
      </c>
      <c r="E412">
        <v>213</v>
      </c>
      <c r="F412">
        <v>134</v>
      </c>
      <c r="G412">
        <v>242</v>
      </c>
      <c r="H412">
        <v>112</v>
      </c>
      <c r="I412">
        <v>275</v>
      </c>
      <c r="J412">
        <v>259</v>
      </c>
      <c r="K412">
        <v>18</v>
      </c>
    </row>
    <row r="413" spans="1:31" x14ac:dyDescent="0.3">
      <c r="A413" s="1" t="s">
        <v>25</v>
      </c>
      <c r="B413">
        <v>0.45019999999999999</v>
      </c>
      <c r="C413">
        <v>0.41349999999999998</v>
      </c>
      <c r="D413">
        <v>0.3649</v>
      </c>
      <c r="E413">
        <v>0.29970000000000002</v>
      </c>
      <c r="F413">
        <v>0.25869999999999999</v>
      </c>
      <c r="G413">
        <v>0.30959999999999999</v>
      </c>
      <c r="H413">
        <v>0.26400000000000001</v>
      </c>
      <c r="I413">
        <v>0.26960000000000001</v>
      </c>
      <c r="J413">
        <v>0.21390000000000001</v>
      </c>
      <c r="K413">
        <v>0.2631</v>
      </c>
      <c r="L413">
        <v>0.22489999999999999</v>
      </c>
      <c r="M413">
        <v>0.1948</v>
      </c>
      <c r="N413">
        <v>0.2301</v>
      </c>
      <c r="O413">
        <v>0.20649999999999999</v>
      </c>
      <c r="P413">
        <v>0.21390000000000001</v>
      </c>
      <c r="Q413">
        <v>0.18679999999999999</v>
      </c>
      <c r="R413">
        <v>0.1744</v>
      </c>
      <c r="S413">
        <v>0.20699999999999999</v>
      </c>
      <c r="T413">
        <v>0.1958</v>
      </c>
      <c r="U413">
        <v>0.252</v>
      </c>
      <c r="V413">
        <v>0.2084</v>
      </c>
      <c r="W413">
        <v>0.1832</v>
      </c>
      <c r="X413">
        <v>0.1981</v>
      </c>
      <c r="Y413">
        <v>0.1807</v>
      </c>
      <c r="Z413">
        <v>0.19969999999999999</v>
      </c>
      <c r="AA413">
        <v>0.15129999999999999</v>
      </c>
      <c r="AB413">
        <v>0.10150000000000001</v>
      </c>
      <c r="AC413">
        <v>8.4699999999999998E-2</v>
      </c>
      <c r="AD413">
        <v>6.2600000000000003E-2</v>
      </c>
      <c r="AE413">
        <v>3.61E-2</v>
      </c>
    </row>
    <row r="414" spans="1:31" x14ac:dyDescent="0.3">
      <c r="A414" s="1" t="s">
        <v>26</v>
      </c>
      <c r="B414">
        <v>5724</v>
      </c>
      <c r="C414">
        <v>4688</v>
      </c>
      <c r="D414">
        <v>5627</v>
      </c>
      <c r="E414">
        <v>1388</v>
      </c>
      <c r="F414">
        <v>3287</v>
      </c>
      <c r="G414">
        <v>1043</v>
      </c>
      <c r="H414">
        <v>3283</v>
      </c>
      <c r="I414">
        <v>626</v>
      </c>
      <c r="J414">
        <v>1935</v>
      </c>
    </row>
    <row r="415" spans="1:31" x14ac:dyDescent="0.3">
      <c r="A415" s="1" t="s">
        <v>103</v>
      </c>
      <c r="C415">
        <v>8371.0897330000007</v>
      </c>
      <c r="D415">
        <v>12449.006009999999</v>
      </c>
      <c r="E415">
        <v>4455.3179369999998</v>
      </c>
      <c r="F415">
        <v>14017.81754</v>
      </c>
      <c r="G415">
        <v>6733.1099720000002</v>
      </c>
      <c r="H415">
        <v>8918.8189789999997</v>
      </c>
      <c r="I415">
        <v>8471.0959999999995</v>
      </c>
      <c r="J415">
        <v>6760.6636559999997</v>
      </c>
      <c r="K415">
        <v>3328.7926219999999</v>
      </c>
      <c r="L415">
        <v>6570.0578020000003</v>
      </c>
      <c r="M415">
        <v>3446.262831</v>
      </c>
      <c r="N415">
        <v>323.17397399999999</v>
      </c>
      <c r="O415">
        <v>278.93644260000002</v>
      </c>
      <c r="P415">
        <v>3166.5482969999998</v>
      </c>
      <c r="Q415">
        <v>7753.7748799999999</v>
      </c>
      <c r="R415">
        <v>341.10023330000001</v>
      </c>
      <c r="S415">
        <v>1284.033774</v>
      </c>
      <c r="T415">
        <v>627.73730390000003</v>
      </c>
      <c r="U415">
        <v>1319.2783449999999</v>
      </c>
      <c r="V415">
        <v>2387.945412</v>
      </c>
      <c r="W415">
        <v>811.56071659999998</v>
      </c>
      <c r="X415">
        <v>696.84111289999998</v>
      </c>
      <c r="Y415">
        <v>233.3069806</v>
      </c>
      <c r="Z415">
        <v>78.419134159999999</v>
      </c>
      <c r="AA415">
        <v>1216.1106930000001</v>
      </c>
    </row>
    <row r="416" spans="1:31" x14ac:dyDescent="0.3">
      <c r="A416" s="1" t="s">
        <v>28</v>
      </c>
      <c r="B416">
        <v>197.23164879999999</v>
      </c>
      <c r="C416">
        <v>242.2567755</v>
      </c>
      <c r="D416">
        <v>252.0183165</v>
      </c>
      <c r="E416">
        <v>191.96503630000001</v>
      </c>
      <c r="F416">
        <v>248.03405889999999</v>
      </c>
      <c r="G416">
        <v>253.1244409</v>
      </c>
      <c r="H416">
        <v>230.8516357</v>
      </c>
      <c r="I416">
        <v>144.319535</v>
      </c>
      <c r="J416">
        <v>240.28275020000001</v>
      </c>
      <c r="K416">
        <v>243.70098759999999</v>
      </c>
    </row>
    <row r="417" spans="1:31" x14ac:dyDescent="0.3">
      <c r="A417" s="1" t="s">
        <v>29</v>
      </c>
      <c r="B417">
        <v>1.39</v>
      </c>
      <c r="C417">
        <v>1.93</v>
      </c>
      <c r="D417">
        <v>1.71</v>
      </c>
      <c r="E417">
        <v>1.4</v>
      </c>
      <c r="F417">
        <v>1.4</v>
      </c>
      <c r="G417">
        <v>0.99</v>
      </c>
      <c r="H417">
        <v>1.1100000000000001</v>
      </c>
      <c r="I417">
        <v>0.81</v>
      </c>
      <c r="J417">
        <v>0.77</v>
      </c>
      <c r="K417">
        <v>0.55000000000000004</v>
      </c>
      <c r="L417">
        <v>0.32</v>
      </c>
    </row>
    <row r="418" spans="1:31" x14ac:dyDescent="0.3">
      <c r="A418" s="1" t="s">
        <v>30</v>
      </c>
      <c r="B418">
        <v>0.72199999999999998</v>
      </c>
      <c r="C418">
        <v>1.1060000000000001</v>
      </c>
      <c r="D418">
        <v>0.88700000000000001</v>
      </c>
      <c r="E418">
        <v>1.381</v>
      </c>
      <c r="F418">
        <v>1.4330000000000001</v>
      </c>
      <c r="G418">
        <v>1.212</v>
      </c>
      <c r="H418">
        <v>1.0229999999999999</v>
      </c>
      <c r="I418">
        <v>0.79500000000000004</v>
      </c>
      <c r="J418">
        <v>0.26900000000000002</v>
      </c>
    </row>
    <row r="419" spans="1:31" x14ac:dyDescent="0.3">
      <c r="A419" s="1" t="s">
        <v>31</v>
      </c>
      <c r="B419">
        <v>55.02</v>
      </c>
      <c r="C419">
        <v>58.24</v>
      </c>
      <c r="D419">
        <v>51.06</v>
      </c>
      <c r="E419">
        <v>52.57</v>
      </c>
      <c r="F419">
        <v>60.99</v>
      </c>
      <c r="G419">
        <v>77.418999999999997</v>
      </c>
      <c r="H419">
        <v>59.563000000000002</v>
      </c>
      <c r="I419">
        <v>45.213000000000001</v>
      </c>
    </row>
    <row r="420" spans="1:31" s="3" customFormat="1" x14ac:dyDescent="0.3">
      <c r="A420" s="2"/>
      <c r="B420" s="3" t="s">
        <v>0</v>
      </c>
      <c r="C420" s="3" t="s">
        <v>17</v>
      </c>
      <c r="D420" s="3" t="s">
        <v>85</v>
      </c>
      <c r="E420" s="3" t="s">
        <v>86</v>
      </c>
    </row>
    <row r="421" spans="1:31" x14ac:dyDescent="0.3">
      <c r="A421" s="1" t="s">
        <v>101</v>
      </c>
      <c r="B421">
        <v>706</v>
      </c>
      <c r="C421">
        <v>640</v>
      </c>
      <c r="D421">
        <v>820</v>
      </c>
      <c r="E421">
        <v>1120</v>
      </c>
      <c r="F421">
        <v>1190</v>
      </c>
      <c r="G421">
        <v>740</v>
      </c>
      <c r="H421">
        <v>528</v>
      </c>
      <c r="I421">
        <v>528</v>
      </c>
      <c r="J421">
        <v>822</v>
      </c>
      <c r="K421">
        <v>638.4</v>
      </c>
      <c r="L421">
        <v>628</v>
      </c>
      <c r="M421">
        <v>97.4</v>
      </c>
      <c r="N421">
        <v>65.599999999999994</v>
      </c>
    </row>
    <row r="422" spans="1:31" x14ac:dyDescent="0.3">
      <c r="A422" s="1" t="s">
        <v>102</v>
      </c>
      <c r="B422">
        <v>49.5</v>
      </c>
      <c r="C422">
        <v>162</v>
      </c>
      <c r="D422">
        <v>61.5</v>
      </c>
      <c r="E422">
        <v>106.5</v>
      </c>
      <c r="F422">
        <v>67</v>
      </c>
      <c r="G422">
        <v>121</v>
      </c>
      <c r="H422">
        <v>56</v>
      </c>
      <c r="I422">
        <v>137.5</v>
      </c>
      <c r="J422">
        <v>129.5</v>
      </c>
      <c r="K422">
        <v>9</v>
      </c>
    </row>
    <row r="423" spans="1:31" x14ac:dyDescent="0.3">
      <c r="A423" s="1" t="s">
        <v>25</v>
      </c>
      <c r="B423">
        <v>6.8000000000000005E-2</v>
      </c>
      <c r="C423">
        <v>6.2E-2</v>
      </c>
      <c r="D423">
        <v>5.5E-2</v>
      </c>
      <c r="E423">
        <v>4.4999999999999998E-2</v>
      </c>
      <c r="F423">
        <v>3.9E-2</v>
      </c>
      <c r="G423">
        <v>4.5999999999999999E-2</v>
      </c>
      <c r="H423">
        <v>0.04</v>
      </c>
      <c r="I423">
        <v>0.04</v>
      </c>
      <c r="J423">
        <v>3.2000000000000001E-2</v>
      </c>
      <c r="K423">
        <v>3.9E-2</v>
      </c>
      <c r="L423">
        <v>3.4000000000000002E-2</v>
      </c>
      <c r="M423">
        <v>2.9000000000000001E-2</v>
      </c>
      <c r="N423">
        <v>3.5000000000000003E-2</v>
      </c>
      <c r="O423">
        <v>3.1E-2</v>
      </c>
      <c r="P423">
        <v>3.2000000000000001E-2</v>
      </c>
      <c r="Q423">
        <v>2.8000000000000001E-2</v>
      </c>
      <c r="R423">
        <v>2.5999999999999999E-2</v>
      </c>
      <c r="S423">
        <v>3.1E-2</v>
      </c>
      <c r="T423">
        <v>2.9000000000000001E-2</v>
      </c>
      <c r="U423">
        <v>3.7999999999999999E-2</v>
      </c>
      <c r="V423">
        <v>3.1E-2</v>
      </c>
      <c r="W423">
        <v>2.7E-2</v>
      </c>
      <c r="X423">
        <v>0.03</v>
      </c>
      <c r="Y423">
        <v>2.7E-2</v>
      </c>
      <c r="Z423">
        <v>0.03</v>
      </c>
      <c r="AA423">
        <v>2.3E-2</v>
      </c>
      <c r="AB423">
        <v>1.4999999999999999E-2</v>
      </c>
      <c r="AC423">
        <v>1.2999999999999999E-2</v>
      </c>
      <c r="AD423">
        <v>8.9999999999999993E-3</v>
      </c>
      <c r="AE423">
        <v>5.0000000000000001E-3</v>
      </c>
    </row>
    <row r="424" spans="1:31" x14ac:dyDescent="0.3">
      <c r="A424" s="1" t="s">
        <v>26</v>
      </c>
      <c r="B424">
        <v>2862</v>
      </c>
      <c r="C424">
        <v>2344</v>
      </c>
      <c r="D424">
        <v>2813.5</v>
      </c>
      <c r="E424">
        <v>694</v>
      </c>
      <c r="F424">
        <v>1643.5</v>
      </c>
      <c r="G424">
        <v>521.5</v>
      </c>
      <c r="H424">
        <v>1641.5</v>
      </c>
      <c r="I424">
        <v>313</v>
      </c>
      <c r="J424">
        <v>967.5</v>
      </c>
    </row>
    <row r="425" spans="1:31" x14ac:dyDescent="0.3">
      <c r="A425" s="1" t="s">
        <v>103</v>
      </c>
      <c r="C425">
        <v>1674.2179470000001</v>
      </c>
      <c r="D425">
        <v>2489.8012020000001</v>
      </c>
      <c r="E425">
        <v>891.06358739999996</v>
      </c>
      <c r="F425">
        <v>2803.5635080000002</v>
      </c>
      <c r="G425">
        <v>1346.6219940000001</v>
      </c>
      <c r="H425">
        <v>1783.763796</v>
      </c>
      <c r="I425">
        <v>1694.2192</v>
      </c>
      <c r="J425">
        <v>1352.1327309999999</v>
      </c>
      <c r="K425">
        <v>665.75852440000006</v>
      </c>
      <c r="L425">
        <v>1314.0115599999999</v>
      </c>
      <c r="M425">
        <v>689.25256620000005</v>
      </c>
      <c r="N425">
        <v>64.634794799999995</v>
      </c>
      <c r="O425">
        <v>55.787288519999997</v>
      </c>
      <c r="P425">
        <v>633.30965939999999</v>
      </c>
      <c r="Q425">
        <v>1550.7549759999999</v>
      </c>
      <c r="R425">
        <v>68.220046659999994</v>
      </c>
      <c r="S425">
        <v>256.80675480000002</v>
      </c>
      <c r="T425">
        <v>125.5474608</v>
      </c>
      <c r="U425">
        <v>263.85566899999998</v>
      </c>
      <c r="V425">
        <v>477.5890824</v>
      </c>
      <c r="W425">
        <v>162.3121433</v>
      </c>
      <c r="X425">
        <v>139.3682226</v>
      </c>
      <c r="Y425">
        <v>46.661396119999999</v>
      </c>
      <c r="Z425">
        <v>15.683826829999999</v>
      </c>
      <c r="AA425">
        <v>243.22213859999999</v>
      </c>
    </row>
    <row r="426" spans="1:31" x14ac:dyDescent="0.3">
      <c r="A426" s="1" t="s">
        <v>28</v>
      </c>
      <c r="B426">
        <v>39.446329759999998</v>
      </c>
      <c r="C426">
        <v>48.451355100000001</v>
      </c>
      <c r="D426">
        <v>50.403663299999998</v>
      </c>
      <c r="E426">
        <v>38.393007259999997</v>
      </c>
      <c r="F426">
        <v>49.606811780000001</v>
      </c>
      <c r="G426">
        <v>50.624888179999999</v>
      </c>
      <c r="H426">
        <v>46.170327139999998</v>
      </c>
      <c r="I426">
        <v>28.863907000000001</v>
      </c>
      <c r="J426">
        <v>48.056550039999998</v>
      </c>
      <c r="K426">
        <v>48.740197520000002</v>
      </c>
    </row>
    <row r="427" spans="1:31" x14ac:dyDescent="0.3">
      <c r="A427" s="1" t="s">
        <v>29</v>
      </c>
      <c r="B427">
        <v>0.27800000000000002</v>
      </c>
      <c r="C427">
        <v>0.38600000000000001</v>
      </c>
      <c r="D427">
        <v>0.34200000000000003</v>
      </c>
      <c r="E427">
        <v>0.28000000000000003</v>
      </c>
      <c r="F427">
        <v>0.28000000000000003</v>
      </c>
      <c r="G427">
        <v>0.19800000000000001</v>
      </c>
      <c r="H427">
        <v>0.222</v>
      </c>
      <c r="I427">
        <v>0.16200000000000001</v>
      </c>
      <c r="J427">
        <v>0.154</v>
      </c>
      <c r="K427">
        <v>0.11</v>
      </c>
      <c r="L427">
        <v>6.4000000000000001E-2</v>
      </c>
    </row>
    <row r="428" spans="1:31" x14ac:dyDescent="0.3">
      <c r="A428" s="1" t="s">
        <v>30</v>
      </c>
      <c r="B428">
        <v>0.14399999999999999</v>
      </c>
      <c r="C428">
        <v>0.221</v>
      </c>
      <c r="D428">
        <v>0.17699999999999999</v>
      </c>
      <c r="E428">
        <v>0.27600000000000002</v>
      </c>
      <c r="F428">
        <v>0.28699999999999998</v>
      </c>
      <c r="G428">
        <v>0.24199999999999999</v>
      </c>
      <c r="H428">
        <v>0.20499999999999999</v>
      </c>
      <c r="I428">
        <v>0.159</v>
      </c>
      <c r="J428">
        <v>5.3999999999999999E-2</v>
      </c>
    </row>
    <row r="429" spans="1:31" x14ac:dyDescent="0.3">
      <c r="A429" s="1" t="s">
        <v>31</v>
      </c>
      <c r="B429">
        <v>22.007999999999999</v>
      </c>
      <c r="C429">
        <v>23.295999999999999</v>
      </c>
      <c r="D429">
        <v>20.423999999999999</v>
      </c>
      <c r="E429">
        <v>21.027999999999999</v>
      </c>
      <c r="F429">
        <v>24.396000000000001</v>
      </c>
      <c r="G429">
        <v>30.968</v>
      </c>
      <c r="H429">
        <v>23.824999999999999</v>
      </c>
      <c r="I429">
        <v>18.085000000000001</v>
      </c>
    </row>
    <row r="430" spans="1:31" s="3" customFormat="1" x14ac:dyDescent="0.3">
      <c r="A430" s="2"/>
      <c r="B430" s="3" t="s">
        <v>0</v>
      </c>
      <c r="C430" s="3" t="s">
        <v>5</v>
      </c>
      <c r="D430" s="3" t="s">
        <v>3</v>
      </c>
      <c r="E430" s="3" t="s">
        <v>17</v>
      </c>
      <c r="F430" s="3" t="s">
        <v>21</v>
      </c>
      <c r="G430" s="3" t="s">
        <v>22</v>
      </c>
    </row>
    <row r="431" spans="1:31" x14ac:dyDescent="0.3">
      <c r="A431" s="1" t="s">
        <v>101</v>
      </c>
      <c r="B431">
        <v>13</v>
      </c>
    </row>
    <row r="432" spans="1:31" x14ac:dyDescent="0.3">
      <c r="A432" s="1" t="s">
        <v>102</v>
      </c>
      <c r="B432">
        <v>0</v>
      </c>
    </row>
    <row r="433" spans="1:7" x14ac:dyDescent="0.3">
      <c r="A433" s="1" t="s">
        <v>25</v>
      </c>
      <c r="B433">
        <v>0</v>
      </c>
    </row>
    <row r="434" spans="1:7" x14ac:dyDescent="0.3">
      <c r="A434" s="1" t="s">
        <v>26</v>
      </c>
      <c r="B434">
        <v>6</v>
      </c>
    </row>
    <row r="435" spans="1:7" x14ac:dyDescent="0.3">
      <c r="A435" s="1" t="s">
        <v>103</v>
      </c>
      <c r="B435">
        <v>0</v>
      </c>
    </row>
    <row r="436" spans="1:7" x14ac:dyDescent="0.3">
      <c r="A436" s="1" t="s">
        <v>28</v>
      </c>
      <c r="B436">
        <v>0</v>
      </c>
    </row>
    <row r="437" spans="1:7" x14ac:dyDescent="0.3">
      <c r="A437" s="1" t="s">
        <v>29</v>
      </c>
      <c r="B437">
        <v>0</v>
      </c>
    </row>
    <row r="438" spans="1:7" x14ac:dyDescent="0.3">
      <c r="A438" s="1" t="s">
        <v>30</v>
      </c>
      <c r="B438">
        <v>0</v>
      </c>
    </row>
    <row r="439" spans="1:7" x14ac:dyDescent="0.3">
      <c r="A439" s="1" t="s">
        <v>31</v>
      </c>
      <c r="B439">
        <v>0</v>
      </c>
    </row>
    <row r="440" spans="1:7" s="3" customFormat="1" x14ac:dyDescent="0.3">
      <c r="A440" s="2"/>
      <c r="B440" s="3" t="s">
        <v>0</v>
      </c>
      <c r="C440" s="3" t="s">
        <v>5</v>
      </c>
      <c r="D440" s="3" t="s">
        <v>3</v>
      </c>
      <c r="E440" s="3" t="s">
        <v>17</v>
      </c>
      <c r="F440" s="3" t="s">
        <v>55</v>
      </c>
      <c r="G440" s="3" t="s">
        <v>22</v>
      </c>
    </row>
    <row r="441" spans="1:7" x14ac:dyDescent="0.3">
      <c r="B441">
        <v>0</v>
      </c>
    </row>
    <row r="442" spans="1:7" x14ac:dyDescent="0.3">
      <c r="B442">
        <v>0</v>
      </c>
    </row>
    <row r="443" spans="1:7" x14ac:dyDescent="0.3">
      <c r="B443">
        <v>0</v>
      </c>
    </row>
    <row r="444" spans="1:7" x14ac:dyDescent="0.3">
      <c r="B444">
        <v>0</v>
      </c>
    </row>
    <row r="445" spans="1:7" x14ac:dyDescent="0.3">
      <c r="B445">
        <v>0</v>
      </c>
    </row>
    <row r="446" spans="1:7" x14ac:dyDescent="0.3">
      <c r="B446">
        <v>0</v>
      </c>
    </row>
    <row r="447" spans="1:7" x14ac:dyDescent="0.3">
      <c r="B447">
        <v>0</v>
      </c>
    </row>
    <row r="448" spans="1:7" x14ac:dyDescent="0.3">
      <c r="B448">
        <v>0</v>
      </c>
    </row>
    <row r="449" spans="1:14" x14ac:dyDescent="0.3">
      <c r="B449">
        <v>0</v>
      </c>
    </row>
    <row r="450" spans="1:14" s="3" customFormat="1" x14ac:dyDescent="0.3">
      <c r="A450" s="2"/>
      <c r="B450" s="3" t="s">
        <v>0</v>
      </c>
      <c r="C450" s="3" t="s">
        <v>17</v>
      </c>
      <c r="D450" s="3" t="s">
        <v>55</v>
      </c>
      <c r="E450" s="3" t="s">
        <v>18</v>
      </c>
    </row>
    <row r="451" spans="1:14" x14ac:dyDescent="0.3">
      <c r="B451" t="s">
        <v>0</v>
      </c>
    </row>
    <row r="452" spans="1:14" x14ac:dyDescent="0.3">
      <c r="B452" t="s">
        <v>0</v>
      </c>
    </row>
    <row r="453" spans="1:14" x14ac:dyDescent="0.3">
      <c r="B453" t="s">
        <v>0</v>
      </c>
    </row>
    <row r="454" spans="1:14" x14ac:dyDescent="0.3">
      <c r="B454" t="s">
        <v>0</v>
      </c>
    </row>
    <row r="455" spans="1:14" x14ac:dyDescent="0.3">
      <c r="B455" t="s">
        <v>0</v>
      </c>
    </row>
    <row r="456" spans="1:14" x14ac:dyDescent="0.3">
      <c r="B456" t="s">
        <v>0</v>
      </c>
    </row>
    <row r="457" spans="1:14" x14ac:dyDescent="0.3">
      <c r="B457" t="s">
        <v>0</v>
      </c>
    </row>
    <row r="458" spans="1:14" x14ac:dyDescent="0.3">
      <c r="B458" t="s">
        <v>0</v>
      </c>
    </row>
    <row r="459" spans="1:14" x14ac:dyDescent="0.3">
      <c r="B459" t="s">
        <v>0</v>
      </c>
    </row>
    <row r="460" spans="1:14" s="3" customFormat="1" x14ac:dyDescent="0.3">
      <c r="A460" s="2"/>
      <c r="B460" s="3" t="s">
        <v>0</v>
      </c>
      <c r="C460" s="3" t="s">
        <v>17</v>
      </c>
      <c r="D460" s="3" t="s">
        <v>21</v>
      </c>
      <c r="E460" s="3" t="s">
        <v>18</v>
      </c>
    </row>
    <row r="461" spans="1:14" x14ac:dyDescent="0.3">
      <c r="B461">
        <v>1997</v>
      </c>
      <c r="C461">
        <v>1998</v>
      </c>
      <c r="D461">
        <v>1999</v>
      </c>
      <c r="E461">
        <v>2000</v>
      </c>
      <c r="F461">
        <v>2001</v>
      </c>
      <c r="G461">
        <v>2002</v>
      </c>
      <c r="H461">
        <v>2003</v>
      </c>
      <c r="I461">
        <v>2004</v>
      </c>
      <c r="J461">
        <v>2005</v>
      </c>
      <c r="K461">
        <v>2006</v>
      </c>
      <c r="L461">
        <v>2007</v>
      </c>
      <c r="M461">
        <v>2008</v>
      </c>
      <c r="N461">
        <v>2009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>
        <v>2001</v>
      </c>
      <c r="C464">
        <v>2003</v>
      </c>
      <c r="D464">
        <v>2004</v>
      </c>
      <c r="E464">
        <v>2005</v>
      </c>
      <c r="F464">
        <v>2006</v>
      </c>
      <c r="G464">
        <v>2008</v>
      </c>
    </row>
    <row r="465" spans="1:14" x14ac:dyDescent="0.3">
      <c r="B465" t="s">
        <v>0</v>
      </c>
    </row>
    <row r="466" spans="1:14" x14ac:dyDescent="0.3">
      <c r="B466" t="s">
        <v>0</v>
      </c>
    </row>
    <row r="467" spans="1:14" x14ac:dyDescent="0.3">
      <c r="B467" t="s">
        <v>0</v>
      </c>
    </row>
    <row r="468" spans="1:14" x14ac:dyDescent="0.3">
      <c r="B468" t="s">
        <v>0</v>
      </c>
    </row>
    <row r="469" spans="1:14" x14ac:dyDescent="0.3">
      <c r="B469" t="s">
        <v>0</v>
      </c>
    </row>
    <row r="470" spans="1:14" s="3" customFormat="1" x14ac:dyDescent="0.3">
      <c r="A470" s="2"/>
      <c r="B470" s="3" t="s">
        <v>0</v>
      </c>
      <c r="C470" s="3" t="s">
        <v>17</v>
      </c>
      <c r="D470" s="3" t="s">
        <v>21</v>
      </c>
      <c r="E470" s="3" t="s">
        <v>66</v>
      </c>
      <c r="F470" s="3" t="s">
        <v>67</v>
      </c>
      <c r="G470" s="3" t="s">
        <v>87</v>
      </c>
    </row>
    <row r="471" spans="1:14" x14ac:dyDescent="0.3">
      <c r="B471">
        <v>30</v>
      </c>
      <c r="C471">
        <v>30</v>
      </c>
      <c r="D471">
        <v>30</v>
      </c>
      <c r="E471">
        <v>30</v>
      </c>
      <c r="F471">
        <v>30</v>
      </c>
      <c r="G471">
        <v>30</v>
      </c>
      <c r="H471">
        <v>30</v>
      </c>
      <c r="I471">
        <v>30</v>
      </c>
      <c r="J471">
        <v>30</v>
      </c>
      <c r="K471">
        <v>30</v>
      </c>
      <c r="L471">
        <v>30</v>
      </c>
      <c r="M471">
        <v>30</v>
      </c>
      <c r="N471">
        <v>30</v>
      </c>
    </row>
    <row r="472" spans="1:14" x14ac:dyDescent="0.3">
      <c r="B472" t="s">
        <v>0</v>
      </c>
    </row>
    <row r="473" spans="1:14" x14ac:dyDescent="0.3">
      <c r="B473" t="s">
        <v>0</v>
      </c>
    </row>
    <row r="474" spans="1:14" x14ac:dyDescent="0.3">
      <c r="B474">
        <v>20</v>
      </c>
      <c r="C474">
        <v>20</v>
      </c>
      <c r="D474">
        <v>20</v>
      </c>
      <c r="E474">
        <v>20</v>
      </c>
      <c r="F474">
        <v>20</v>
      </c>
      <c r="G474">
        <v>20</v>
      </c>
    </row>
    <row r="475" spans="1:14" x14ac:dyDescent="0.3">
      <c r="B475" t="s">
        <v>0</v>
      </c>
    </row>
    <row r="476" spans="1:14" x14ac:dyDescent="0.3">
      <c r="B476" t="s">
        <v>0</v>
      </c>
    </row>
    <row r="477" spans="1:14" x14ac:dyDescent="0.3">
      <c r="B477" t="s">
        <v>0</v>
      </c>
    </row>
    <row r="478" spans="1:14" x14ac:dyDescent="0.3">
      <c r="B478" t="s">
        <v>0</v>
      </c>
    </row>
    <row r="479" spans="1:14" x14ac:dyDescent="0.3">
      <c r="B479" t="s">
        <v>0</v>
      </c>
    </row>
    <row r="480" spans="1:14" s="3" customFormat="1" x14ac:dyDescent="0.3">
      <c r="A480" s="2"/>
      <c r="B480" s="3" t="s">
        <v>0</v>
      </c>
      <c r="C480" s="3" t="s">
        <v>17</v>
      </c>
      <c r="D480" s="3" t="s">
        <v>21</v>
      </c>
      <c r="E480" s="3" t="s">
        <v>88</v>
      </c>
    </row>
    <row r="481" spans="1:13" x14ac:dyDescent="0.3">
      <c r="B481">
        <v>74</v>
      </c>
      <c r="C481">
        <v>265</v>
      </c>
      <c r="D481">
        <v>7857</v>
      </c>
      <c r="E481">
        <v>8492</v>
      </c>
      <c r="F481">
        <v>2422</v>
      </c>
      <c r="G481">
        <v>668</v>
      </c>
      <c r="H481">
        <v>131</v>
      </c>
      <c r="I481">
        <v>115</v>
      </c>
      <c r="J481">
        <v>128</v>
      </c>
      <c r="K481">
        <v>75</v>
      </c>
      <c r="L481">
        <v>76</v>
      </c>
      <c r="M481">
        <v>95</v>
      </c>
    </row>
    <row r="482" spans="1:13" x14ac:dyDescent="0.3">
      <c r="B482">
        <v>3</v>
      </c>
      <c r="C482">
        <v>119</v>
      </c>
      <c r="D482">
        <v>10599</v>
      </c>
      <c r="E482">
        <v>9851</v>
      </c>
      <c r="F482">
        <v>912</v>
      </c>
      <c r="G482">
        <v>236</v>
      </c>
      <c r="H482">
        <v>142</v>
      </c>
      <c r="I482">
        <v>241</v>
      </c>
      <c r="J482">
        <v>166</v>
      </c>
      <c r="K482">
        <v>24</v>
      </c>
      <c r="L482">
        <v>4</v>
      </c>
      <c r="M482">
        <v>6</v>
      </c>
    </row>
    <row r="483" spans="1:13" x14ac:dyDescent="0.3">
      <c r="B483">
        <v>0</v>
      </c>
      <c r="C483">
        <v>365</v>
      </c>
      <c r="D483">
        <v>5368</v>
      </c>
      <c r="E483">
        <v>7891</v>
      </c>
      <c r="F483">
        <v>1963</v>
      </c>
      <c r="G483">
        <v>1014</v>
      </c>
      <c r="H483">
        <v>377</v>
      </c>
      <c r="I483">
        <v>194</v>
      </c>
      <c r="J483">
        <v>500</v>
      </c>
      <c r="K483">
        <v>357</v>
      </c>
      <c r="L483">
        <v>212</v>
      </c>
      <c r="M483">
        <v>63</v>
      </c>
    </row>
    <row r="484" spans="1:13" x14ac:dyDescent="0.3">
      <c r="B484">
        <v>0</v>
      </c>
      <c r="C484">
        <v>0</v>
      </c>
      <c r="D484">
        <v>2529</v>
      </c>
      <c r="E484">
        <v>11296</v>
      </c>
      <c r="F484">
        <v>7864</v>
      </c>
      <c r="G484">
        <v>2787</v>
      </c>
      <c r="H484">
        <v>567</v>
      </c>
      <c r="I484">
        <v>113</v>
      </c>
      <c r="J484">
        <v>42</v>
      </c>
      <c r="K484">
        <v>20</v>
      </c>
      <c r="L484">
        <v>16</v>
      </c>
      <c r="M484">
        <v>20</v>
      </c>
    </row>
    <row r="485" spans="1:13" x14ac:dyDescent="0.3">
      <c r="B485">
        <v>0</v>
      </c>
      <c r="C485">
        <v>280</v>
      </c>
      <c r="D485">
        <v>6596</v>
      </c>
      <c r="E485">
        <v>14354</v>
      </c>
      <c r="F485">
        <v>7124</v>
      </c>
      <c r="G485">
        <v>1792</v>
      </c>
      <c r="H485">
        <v>428</v>
      </c>
      <c r="I485">
        <v>241</v>
      </c>
      <c r="J485">
        <v>177</v>
      </c>
      <c r="K485">
        <v>103</v>
      </c>
      <c r="L485">
        <v>44</v>
      </c>
      <c r="M485">
        <v>7</v>
      </c>
    </row>
    <row r="486" spans="1:13" x14ac:dyDescent="0.3">
      <c r="B486">
        <v>0</v>
      </c>
      <c r="C486">
        <v>1</v>
      </c>
      <c r="D486">
        <v>498</v>
      </c>
      <c r="E486">
        <v>2217</v>
      </c>
      <c r="F486">
        <v>1833</v>
      </c>
      <c r="G486">
        <v>2363</v>
      </c>
      <c r="H486">
        <v>565</v>
      </c>
      <c r="I486">
        <v>280</v>
      </c>
      <c r="J486">
        <v>80</v>
      </c>
      <c r="K486">
        <v>21</v>
      </c>
      <c r="L486">
        <v>7</v>
      </c>
      <c r="M486">
        <v>2</v>
      </c>
    </row>
    <row r="487" spans="1:13" x14ac:dyDescent="0.3">
      <c r="B487">
        <v>0</v>
      </c>
      <c r="C487">
        <v>1</v>
      </c>
      <c r="D487">
        <v>276</v>
      </c>
      <c r="E487">
        <v>2132</v>
      </c>
      <c r="F487">
        <v>3089</v>
      </c>
      <c r="G487">
        <v>2343</v>
      </c>
      <c r="H487">
        <v>680</v>
      </c>
      <c r="I487">
        <v>200</v>
      </c>
      <c r="J487">
        <v>156</v>
      </c>
      <c r="K487">
        <v>115</v>
      </c>
      <c r="L487">
        <v>54</v>
      </c>
      <c r="M487">
        <v>41</v>
      </c>
    </row>
    <row r="488" spans="1:13" x14ac:dyDescent="0.3">
      <c r="B488">
        <v>0</v>
      </c>
      <c r="C488">
        <v>0</v>
      </c>
      <c r="D488">
        <v>120</v>
      </c>
      <c r="E488">
        <v>662</v>
      </c>
      <c r="F488">
        <v>1833</v>
      </c>
      <c r="G488">
        <v>2277</v>
      </c>
      <c r="H488">
        <v>1709</v>
      </c>
      <c r="I488">
        <v>1128</v>
      </c>
      <c r="J488">
        <v>910</v>
      </c>
      <c r="K488">
        <v>893</v>
      </c>
      <c r="L488">
        <v>320</v>
      </c>
      <c r="M488">
        <v>62</v>
      </c>
    </row>
    <row r="489" spans="1:13" x14ac:dyDescent="0.3">
      <c r="B489">
        <v>0</v>
      </c>
      <c r="C489">
        <v>0</v>
      </c>
      <c r="D489">
        <v>0</v>
      </c>
      <c r="E489">
        <v>1210</v>
      </c>
      <c r="F489">
        <v>2670</v>
      </c>
      <c r="G489">
        <v>5250</v>
      </c>
      <c r="H489">
        <v>2377</v>
      </c>
      <c r="I489">
        <v>701</v>
      </c>
      <c r="J489">
        <v>320</v>
      </c>
      <c r="K489">
        <v>64</v>
      </c>
      <c r="L489">
        <v>82</v>
      </c>
      <c r="M489">
        <v>188</v>
      </c>
    </row>
    <row r="490" spans="1:13" x14ac:dyDescent="0.3">
      <c r="B490">
        <v>0</v>
      </c>
      <c r="C490">
        <v>0</v>
      </c>
      <c r="D490">
        <v>0</v>
      </c>
      <c r="E490">
        <v>12</v>
      </c>
      <c r="F490">
        <v>1799</v>
      </c>
      <c r="G490">
        <v>4266</v>
      </c>
      <c r="H490">
        <v>2625</v>
      </c>
      <c r="I490">
        <v>511</v>
      </c>
      <c r="J490">
        <v>322</v>
      </c>
      <c r="K490">
        <v>188</v>
      </c>
      <c r="L490">
        <v>110</v>
      </c>
      <c r="M490">
        <v>70</v>
      </c>
    </row>
    <row r="491" spans="1:13" x14ac:dyDescent="0.3">
      <c r="B491">
        <v>0</v>
      </c>
      <c r="C491">
        <v>0</v>
      </c>
      <c r="D491">
        <v>0</v>
      </c>
      <c r="E491">
        <v>0</v>
      </c>
      <c r="F491">
        <v>1</v>
      </c>
      <c r="G491">
        <v>339</v>
      </c>
      <c r="H491">
        <v>1113</v>
      </c>
      <c r="I491">
        <v>1058</v>
      </c>
      <c r="J491">
        <v>976</v>
      </c>
      <c r="K491">
        <v>869</v>
      </c>
      <c r="L491">
        <v>439</v>
      </c>
      <c r="M491">
        <v>411</v>
      </c>
    </row>
    <row r="492" spans="1:1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96</v>
      </c>
      <c r="H492">
        <v>317</v>
      </c>
      <c r="I492">
        <v>256</v>
      </c>
      <c r="J492">
        <v>117</v>
      </c>
      <c r="K492">
        <v>87</v>
      </c>
      <c r="L492">
        <v>34</v>
      </c>
      <c r="M492">
        <v>49</v>
      </c>
    </row>
    <row r="493" spans="1:1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265</v>
      </c>
      <c r="J493">
        <v>169</v>
      </c>
      <c r="K493">
        <v>143</v>
      </c>
      <c r="L493">
        <v>127</v>
      </c>
      <c r="M493">
        <v>98</v>
      </c>
    </row>
    <row r="494" spans="1:13" s="3" customFormat="1" x14ac:dyDescent="0.3">
      <c r="A494" s="2"/>
      <c r="B494" s="3" t="s">
        <v>0</v>
      </c>
      <c r="C494" s="3" t="s">
        <v>17</v>
      </c>
      <c r="D494" s="3" t="s">
        <v>21</v>
      </c>
      <c r="E494" s="3" t="s">
        <v>88</v>
      </c>
      <c r="F494" s="3" t="s">
        <v>89</v>
      </c>
      <c r="G494" s="3" t="s">
        <v>90</v>
      </c>
      <c r="H494" s="3" t="s">
        <v>91</v>
      </c>
    </row>
    <row r="495" spans="1:13" x14ac:dyDescent="0.3">
      <c r="B495">
        <v>0</v>
      </c>
      <c r="C495">
        <v>3787</v>
      </c>
      <c r="D495">
        <v>8944</v>
      </c>
      <c r="E495">
        <v>9208</v>
      </c>
      <c r="F495">
        <v>1436</v>
      </c>
      <c r="G495">
        <v>700</v>
      </c>
      <c r="H495">
        <v>420</v>
      </c>
      <c r="I495">
        <v>401</v>
      </c>
      <c r="J495">
        <v>182</v>
      </c>
      <c r="K495">
        <v>58</v>
      </c>
      <c r="L495">
        <v>14</v>
      </c>
      <c r="M495">
        <v>9</v>
      </c>
    </row>
    <row r="496" spans="1:13" x14ac:dyDescent="0.3">
      <c r="B496">
        <v>0</v>
      </c>
      <c r="C496">
        <v>54</v>
      </c>
      <c r="D496">
        <v>529</v>
      </c>
      <c r="E496">
        <v>837</v>
      </c>
      <c r="F496">
        <v>336</v>
      </c>
      <c r="G496">
        <v>563</v>
      </c>
      <c r="H496">
        <v>398</v>
      </c>
      <c r="I496">
        <v>400</v>
      </c>
      <c r="J496">
        <v>219</v>
      </c>
      <c r="K496">
        <v>84</v>
      </c>
      <c r="L496">
        <v>35</v>
      </c>
      <c r="M496">
        <v>6</v>
      </c>
    </row>
    <row r="497" spans="1:13" x14ac:dyDescent="0.3">
      <c r="B497">
        <v>0</v>
      </c>
      <c r="C497">
        <v>122</v>
      </c>
      <c r="D497">
        <v>1217</v>
      </c>
      <c r="E497">
        <v>2801</v>
      </c>
      <c r="F497">
        <v>1511</v>
      </c>
      <c r="G497">
        <v>719</v>
      </c>
      <c r="H497">
        <v>405</v>
      </c>
      <c r="I497">
        <v>584</v>
      </c>
      <c r="J497">
        <v>376</v>
      </c>
      <c r="K497">
        <v>168</v>
      </c>
      <c r="L497">
        <v>66</v>
      </c>
      <c r="M497">
        <v>9</v>
      </c>
    </row>
    <row r="498" spans="1:13" x14ac:dyDescent="0.3">
      <c r="B498">
        <v>0</v>
      </c>
      <c r="C498">
        <v>0</v>
      </c>
      <c r="D498">
        <v>0</v>
      </c>
      <c r="E498">
        <v>21</v>
      </c>
      <c r="F498">
        <v>1115</v>
      </c>
      <c r="G498">
        <v>718</v>
      </c>
      <c r="H498">
        <v>485</v>
      </c>
      <c r="I498">
        <v>336</v>
      </c>
      <c r="J498">
        <v>136</v>
      </c>
      <c r="K498">
        <v>94</v>
      </c>
      <c r="L498">
        <v>57</v>
      </c>
      <c r="M498">
        <v>0</v>
      </c>
    </row>
    <row r="499" spans="1:13" x14ac:dyDescent="0.3">
      <c r="B499">
        <v>0</v>
      </c>
      <c r="C499">
        <v>0</v>
      </c>
      <c r="D499">
        <v>6</v>
      </c>
      <c r="E499">
        <v>216</v>
      </c>
      <c r="F499">
        <v>1232</v>
      </c>
      <c r="G499">
        <v>1892</v>
      </c>
      <c r="H499">
        <v>1473</v>
      </c>
      <c r="I499">
        <v>849</v>
      </c>
      <c r="J499">
        <v>304</v>
      </c>
      <c r="K499">
        <v>114</v>
      </c>
      <c r="L499">
        <v>78</v>
      </c>
      <c r="M499">
        <v>0</v>
      </c>
    </row>
    <row r="500" spans="1:13" x14ac:dyDescent="0.3">
      <c r="B500">
        <v>0</v>
      </c>
      <c r="C500">
        <v>0</v>
      </c>
      <c r="D500">
        <v>0</v>
      </c>
      <c r="E500">
        <v>146</v>
      </c>
      <c r="F500">
        <v>419</v>
      </c>
      <c r="G500">
        <v>778</v>
      </c>
      <c r="H500">
        <v>982</v>
      </c>
      <c r="I500">
        <v>716</v>
      </c>
      <c r="J500">
        <v>323</v>
      </c>
      <c r="K500">
        <v>194</v>
      </c>
      <c r="L500">
        <v>9</v>
      </c>
      <c r="M500">
        <v>9</v>
      </c>
    </row>
    <row r="501" spans="1:13" x14ac:dyDescent="0.3">
      <c r="B501" t="s">
        <v>0</v>
      </c>
      <c r="C501" t="s">
        <v>17</v>
      </c>
      <c r="D501" t="s">
        <v>55</v>
      </c>
      <c r="E501" t="s">
        <v>88</v>
      </c>
    </row>
    <row r="502" spans="1:13" s="3" customFormat="1" x14ac:dyDescent="0.3">
      <c r="A502" s="2"/>
      <c r="B502" s="3" t="s">
        <v>0</v>
      </c>
      <c r="C502" s="3" t="s">
        <v>17</v>
      </c>
      <c r="D502" s="3" t="s">
        <v>55</v>
      </c>
      <c r="E502" s="3" t="s">
        <v>66</v>
      </c>
      <c r="F502" s="3" t="s">
        <v>67</v>
      </c>
      <c r="G502" s="3" t="s">
        <v>87</v>
      </c>
    </row>
    <row r="503" spans="1:13" x14ac:dyDescent="0.3">
      <c r="B503" t="s">
        <v>0</v>
      </c>
    </row>
    <row r="504" spans="1:13" x14ac:dyDescent="0.3">
      <c r="B504" t="s">
        <v>0</v>
      </c>
    </row>
    <row r="505" spans="1:13" x14ac:dyDescent="0.3">
      <c r="B505" t="s">
        <v>0</v>
      </c>
    </row>
    <row r="506" spans="1:13" x14ac:dyDescent="0.3">
      <c r="B506" t="s">
        <v>0</v>
      </c>
    </row>
    <row r="507" spans="1:13" x14ac:dyDescent="0.3">
      <c r="B507" t="s">
        <v>0</v>
      </c>
    </row>
    <row r="508" spans="1:13" x14ac:dyDescent="0.3">
      <c r="B508" t="s">
        <v>0</v>
      </c>
    </row>
    <row r="509" spans="1:13" x14ac:dyDescent="0.3">
      <c r="B509" t="s">
        <v>0</v>
      </c>
    </row>
    <row r="510" spans="1:13" x14ac:dyDescent="0.3">
      <c r="B510" t="s">
        <v>0</v>
      </c>
    </row>
    <row r="511" spans="1:13" x14ac:dyDescent="0.3">
      <c r="B511" t="s">
        <v>0</v>
      </c>
    </row>
    <row r="512" spans="1:13" x14ac:dyDescent="0.3">
      <c r="B512" t="s">
        <v>0</v>
      </c>
      <c r="C512" t="s">
        <v>17</v>
      </c>
      <c r="D512" t="s">
        <v>55</v>
      </c>
      <c r="E512" t="s">
        <v>88</v>
      </c>
    </row>
    <row r="513" spans="1:13" x14ac:dyDescent="0.3">
      <c r="B513" t="s">
        <v>0</v>
      </c>
    </row>
    <row r="514" spans="1:13" x14ac:dyDescent="0.3">
      <c r="B514" t="s">
        <v>0</v>
      </c>
    </row>
    <row r="515" spans="1:13" x14ac:dyDescent="0.3">
      <c r="B515" t="s">
        <v>0</v>
      </c>
    </row>
    <row r="516" spans="1:13" x14ac:dyDescent="0.3">
      <c r="B516" t="s">
        <v>0</v>
      </c>
    </row>
    <row r="517" spans="1:13" x14ac:dyDescent="0.3">
      <c r="B517" t="s">
        <v>0</v>
      </c>
    </row>
    <row r="518" spans="1:13" x14ac:dyDescent="0.3">
      <c r="B518" t="s">
        <v>0</v>
      </c>
    </row>
    <row r="519" spans="1:13" x14ac:dyDescent="0.3">
      <c r="B519" t="s">
        <v>0</v>
      </c>
    </row>
    <row r="520" spans="1:13" x14ac:dyDescent="0.3">
      <c r="B520" t="s">
        <v>0</v>
      </c>
    </row>
    <row r="521" spans="1:13" x14ac:dyDescent="0.3">
      <c r="B521" t="s">
        <v>0</v>
      </c>
    </row>
    <row r="522" spans="1:13" s="3" customFormat="1" x14ac:dyDescent="0.3">
      <c r="A522" s="2"/>
      <c r="B522" s="3" t="s">
        <v>0</v>
      </c>
      <c r="C522" s="3" t="s">
        <v>17</v>
      </c>
      <c r="D522" s="3" t="s">
        <v>10</v>
      </c>
      <c r="E522" s="3">
        <v>1</v>
      </c>
      <c r="F522" s="3" t="s">
        <v>23</v>
      </c>
    </row>
    <row r="523" spans="1:13" x14ac:dyDescent="0.3">
      <c r="B523">
        <v>5.1999999999999998E-2</v>
      </c>
      <c r="C523">
        <v>9.2999999999999999E-2</v>
      </c>
      <c r="D523">
        <v>0.13100000000000001</v>
      </c>
      <c r="E523">
        <v>0.17799999999999999</v>
      </c>
      <c r="F523">
        <v>0.26200000000000001</v>
      </c>
      <c r="G523">
        <v>0.29399999999999998</v>
      </c>
      <c r="H523">
        <v>0.34</v>
      </c>
      <c r="I523">
        <v>0.39600000000000002</v>
      </c>
      <c r="J523">
        <v>0.54900000000000004</v>
      </c>
      <c r="K523">
        <v>0.73799999999999999</v>
      </c>
      <c r="L523">
        <v>0.98399999999999999</v>
      </c>
      <c r="M523">
        <v>1.093</v>
      </c>
    </row>
    <row r="524" spans="1:13" x14ac:dyDescent="0.3">
      <c r="B524">
        <v>5.1999999999999998E-2</v>
      </c>
      <c r="C524">
        <v>9.2999999999999999E-2</v>
      </c>
      <c r="D524">
        <v>0.13100000000000001</v>
      </c>
      <c r="E524">
        <v>0.17799999999999999</v>
      </c>
      <c r="F524">
        <v>0.26200000000000001</v>
      </c>
      <c r="G524">
        <v>0.29399999999999998</v>
      </c>
      <c r="H524">
        <v>0.34</v>
      </c>
      <c r="I524">
        <v>0.39600000000000002</v>
      </c>
      <c r="J524">
        <v>0.54900000000000004</v>
      </c>
      <c r="K524">
        <v>0.73799999999999999</v>
      </c>
      <c r="L524">
        <v>0.98399999999999999</v>
      </c>
      <c r="M524">
        <v>1.093</v>
      </c>
    </row>
    <row r="525" spans="1:13" x14ac:dyDescent="0.3">
      <c r="B525">
        <v>5.1999999999999998E-2</v>
      </c>
      <c r="C525">
        <v>9.2999999999999999E-2</v>
      </c>
      <c r="D525">
        <v>0.13100000000000001</v>
      </c>
      <c r="E525">
        <v>0.17799999999999999</v>
      </c>
      <c r="F525">
        <v>0.26200000000000001</v>
      </c>
      <c r="G525">
        <v>0.29399999999999998</v>
      </c>
      <c r="H525">
        <v>0.34</v>
      </c>
      <c r="I525">
        <v>0.39600000000000002</v>
      </c>
      <c r="J525">
        <v>0.54900000000000004</v>
      </c>
      <c r="K525">
        <v>0.73799999999999999</v>
      </c>
      <c r="L525">
        <v>0.98399999999999999</v>
      </c>
      <c r="M525">
        <v>1.093</v>
      </c>
    </row>
    <row r="526" spans="1:13" x14ac:dyDescent="0.3">
      <c r="B526">
        <v>5.1999999999999998E-2</v>
      </c>
      <c r="C526">
        <v>9.2999999999999999E-2</v>
      </c>
      <c r="D526">
        <v>0.13100000000000001</v>
      </c>
      <c r="E526">
        <v>0.17799999999999999</v>
      </c>
      <c r="F526">
        <v>0.26200000000000001</v>
      </c>
      <c r="G526">
        <v>0.29399999999999998</v>
      </c>
      <c r="H526">
        <v>0.34</v>
      </c>
      <c r="I526">
        <v>0.39600000000000002</v>
      </c>
      <c r="J526">
        <v>0.54900000000000004</v>
      </c>
      <c r="K526">
        <v>0.73799999999999999</v>
      </c>
      <c r="L526">
        <v>0.98399999999999999</v>
      </c>
      <c r="M526">
        <v>1.093</v>
      </c>
    </row>
    <row r="527" spans="1:13" x14ac:dyDescent="0.3">
      <c r="B527">
        <v>5.1999999999999998E-2</v>
      </c>
      <c r="C527">
        <v>9.2999999999999999E-2</v>
      </c>
      <c r="D527">
        <v>0.13100000000000001</v>
      </c>
      <c r="E527">
        <v>0.17799999999999999</v>
      </c>
      <c r="F527">
        <v>0.26200000000000001</v>
      </c>
      <c r="G527">
        <v>0.29399999999999998</v>
      </c>
      <c r="H527">
        <v>0.34</v>
      </c>
      <c r="I527">
        <v>0.39600000000000002</v>
      </c>
      <c r="J527">
        <v>0.54900000000000004</v>
      </c>
      <c r="K527">
        <v>0.73799999999999999</v>
      </c>
      <c r="L527">
        <v>0.98399999999999999</v>
      </c>
      <c r="M527">
        <v>1.093</v>
      </c>
    </row>
    <row r="528" spans="1:13" x14ac:dyDescent="0.3">
      <c r="B528">
        <v>5.1999999999999998E-2</v>
      </c>
      <c r="C528">
        <v>9.2999999999999999E-2</v>
      </c>
      <c r="D528">
        <v>0.13100000000000001</v>
      </c>
      <c r="E528">
        <v>0.17799999999999999</v>
      </c>
      <c r="F528">
        <v>0.26200000000000001</v>
      </c>
      <c r="G528">
        <v>0.29399999999999998</v>
      </c>
      <c r="H528">
        <v>0.34</v>
      </c>
      <c r="I528">
        <v>0.39600000000000002</v>
      </c>
      <c r="J528">
        <v>0.54900000000000004</v>
      </c>
      <c r="K528">
        <v>0.73799999999999999</v>
      </c>
      <c r="L528">
        <v>0.98399999999999999</v>
      </c>
      <c r="M528">
        <v>1.093</v>
      </c>
    </row>
    <row r="529" spans="2:13" x14ac:dyDescent="0.3">
      <c r="B529">
        <v>5.1999999999999998E-2</v>
      </c>
      <c r="C529">
        <v>7.8E-2</v>
      </c>
      <c r="D529">
        <v>0.155</v>
      </c>
      <c r="E529">
        <v>0.214</v>
      </c>
      <c r="F529">
        <v>0.27500000000000002</v>
      </c>
      <c r="G529">
        <v>0.33600000000000002</v>
      </c>
      <c r="H529">
        <v>0.39400000000000002</v>
      </c>
      <c r="I529">
        <v>0.47199999999999998</v>
      </c>
      <c r="J529">
        <v>0.63200000000000001</v>
      </c>
      <c r="K529">
        <v>0.71399999999999997</v>
      </c>
      <c r="L529">
        <v>0.89800000000000002</v>
      </c>
      <c r="M529">
        <v>1.538</v>
      </c>
    </row>
    <row r="530" spans="2:13" x14ac:dyDescent="0.3">
      <c r="B530">
        <v>5.4699999999999999E-2</v>
      </c>
      <c r="C530">
        <v>9.1999999999999998E-2</v>
      </c>
      <c r="D530">
        <v>0.109</v>
      </c>
      <c r="E530">
        <v>0.23599999999999999</v>
      </c>
      <c r="F530">
        <v>0.27500000000000002</v>
      </c>
      <c r="G530">
        <v>0.314</v>
      </c>
      <c r="H530">
        <v>0.375</v>
      </c>
      <c r="I530">
        <v>0.45600000000000002</v>
      </c>
      <c r="J530">
        <v>0.52100000000000002</v>
      </c>
      <c r="K530">
        <v>0.73199999999999998</v>
      </c>
      <c r="L530">
        <v>0.65100000000000002</v>
      </c>
      <c r="M530">
        <v>1.137</v>
      </c>
    </row>
    <row r="531" spans="2:13" x14ac:dyDescent="0.3">
      <c r="B531">
        <v>5.1999999999999998E-2</v>
      </c>
      <c r="C531">
        <v>8.4000000000000005E-2</v>
      </c>
      <c r="D531">
        <v>0.104</v>
      </c>
      <c r="E531">
        <v>0.14699999999999999</v>
      </c>
      <c r="F531">
        <v>0.21099999999999999</v>
      </c>
      <c r="G531">
        <v>0.32700000000000001</v>
      </c>
      <c r="H531">
        <v>0.39400000000000002</v>
      </c>
      <c r="I531">
        <v>0.44900000000000001</v>
      </c>
      <c r="J531">
        <v>0.51400000000000001</v>
      </c>
      <c r="K531">
        <v>0.58299999999999996</v>
      </c>
      <c r="L531">
        <v>0.63100000000000001</v>
      </c>
      <c r="M531">
        <v>1.538</v>
      </c>
    </row>
    <row r="532" spans="2:13" x14ac:dyDescent="0.3">
      <c r="B532">
        <v>5.1999999999999998E-2</v>
      </c>
      <c r="C532">
        <v>0.108</v>
      </c>
      <c r="D532">
        <v>0.16</v>
      </c>
      <c r="E532">
        <v>0.19900000000000001</v>
      </c>
      <c r="F532">
        <v>0.24099999999999999</v>
      </c>
      <c r="G532">
        <v>0.30099999999999999</v>
      </c>
      <c r="H532">
        <v>0.38800000000000001</v>
      </c>
      <c r="I532">
        <v>0.46600000000000003</v>
      </c>
      <c r="J532">
        <v>0.58799999999999997</v>
      </c>
      <c r="K532">
        <v>0.871</v>
      </c>
      <c r="L532">
        <v>1.2649999999999999</v>
      </c>
      <c r="M532">
        <v>1.972</v>
      </c>
    </row>
    <row r="533" spans="2:13" x14ac:dyDescent="0.3">
      <c r="B533">
        <v>2.5700000000000001E-2</v>
      </c>
      <c r="C533">
        <v>0.06</v>
      </c>
      <c r="D533">
        <v>0.13200000000000001</v>
      </c>
      <c r="E533">
        <v>0.23100000000000001</v>
      </c>
      <c r="F533">
        <v>0.27200000000000002</v>
      </c>
      <c r="G533">
        <v>0.35</v>
      </c>
      <c r="H533">
        <v>0.44700000000000001</v>
      </c>
      <c r="I533">
        <v>0.51900000000000002</v>
      </c>
      <c r="J533">
        <v>0.71599999999999997</v>
      </c>
      <c r="K533">
        <v>0.82</v>
      </c>
      <c r="L533">
        <v>1.073</v>
      </c>
      <c r="M533">
        <v>1.8540000000000001</v>
      </c>
    </row>
    <row r="534" spans="2:13" x14ac:dyDescent="0.3">
      <c r="B534">
        <v>5.1999999999999998E-2</v>
      </c>
      <c r="C534">
        <v>9.5000000000000001E-2</v>
      </c>
      <c r="D534">
        <v>0.14899999999999999</v>
      </c>
      <c r="E534">
        <v>0.24199999999999999</v>
      </c>
      <c r="F534">
        <v>0.29399999999999998</v>
      </c>
      <c r="G534">
        <v>0.34</v>
      </c>
      <c r="H534">
        <v>0.40699999999999997</v>
      </c>
      <c r="I534">
        <v>0.503</v>
      </c>
      <c r="J534">
        <v>0.63700000000000001</v>
      </c>
      <c r="K534">
        <v>0.76500000000000001</v>
      </c>
      <c r="L534">
        <v>1.1839999999999999</v>
      </c>
      <c r="M534">
        <v>1.9</v>
      </c>
    </row>
    <row r="535" spans="2:13" x14ac:dyDescent="0.3">
      <c r="B535">
        <v>5.5199999999999999E-2</v>
      </c>
      <c r="C535">
        <v>8.5000000000000006E-2</v>
      </c>
      <c r="D535">
        <v>0.16600000000000001</v>
      </c>
      <c r="E535">
        <v>0.20699999999999999</v>
      </c>
      <c r="F535">
        <v>0.26900000000000002</v>
      </c>
      <c r="G535">
        <v>0.32300000000000001</v>
      </c>
      <c r="H535">
        <v>0.378</v>
      </c>
      <c r="I535">
        <v>0.47199999999999998</v>
      </c>
      <c r="J535">
        <v>0.53600000000000003</v>
      </c>
      <c r="K535">
        <v>0.64400000000000002</v>
      </c>
      <c r="L535">
        <v>0.98699999999999999</v>
      </c>
      <c r="M535">
        <v>1.1850000000000001</v>
      </c>
    </row>
    <row r="536" spans="2:13" x14ac:dyDescent="0.3">
      <c r="B536">
        <v>7.0400000000000004E-2</v>
      </c>
      <c r="C536">
        <v>9.9000000000000005E-2</v>
      </c>
      <c r="D536">
        <v>0.122</v>
      </c>
      <c r="E536">
        <v>0.23</v>
      </c>
      <c r="F536">
        <v>0.27300000000000002</v>
      </c>
      <c r="G536">
        <v>0.32</v>
      </c>
      <c r="H536">
        <v>0.374</v>
      </c>
      <c r="I536">
        <v>0.46100000000000002</v>
      </c>
      <c r="J536">
        <v>0.59599999999999997</v>
      </c>
      <c r="K536">
        <v>0.70899999999999996</v>
      </c>
      <c r="L536">
        <v>1.196</v>
      </c>
      <c r="M536">
        <v>1.7689999999999999</v>
      </c>
    </row>
    <row r="537" spans="2:13" x14ac:dyDescent="0.3">
      <c r="B537">
        <v>3.4599999999999999E-2</v>
      </c>
      <c r="C537">
        <v>0.13500000000000001</v>
      </c>
      <c r="D537">
        <v>0.154</v>
      </c>
      <c r="E537">
        <v>0.185</v>
      </c>
      <c r="F537">
        <v>0.26600000000000001</v>
      </c>
      <c r="G537">
        <v>0.33</v>
      </c>
      <c r="H537">
        <v>0.38300000000000001</v>
      </c>
      <c r="I537">
        <v>0.44900000000000001</v>
      </c>
      <c r="J537">
        <v>0.57699999999999996</v>
      </c>
      <c r="K537">
        <v>0.68500000000000005</v>
      </c>
      <c r="L537">
        <v>1.012</v>
      </c>
      <c r="M537">
        <v>1.8460000000000001</v>
      </c>
    </row>
    <row r="538" spans="2:13" x14ac:dyDescent="0.3">
      <c r="B538">
        <v>5.7500000000000002E-2</v>
      </c>
      <c r="C538">
        <v>0.14799999999999999</v>
      </c>
      <c r="D538">
        <v>0.18099999999999999</v>
      </c>
      <c r="E538">
        <v>0.223</v>
      </c>
      <c r="F538">
        <v>0.27</v>
      </c>
      <c r="G538">
        <v>0.33900000000000002</v>
      </c>
      <c r="H538">
        <v>0.39800000000000002</v>
      </c>
      <c r="I538">
        <v>0.47299999999999998</v>
      </c>
      <c r="J538">
        <v>0.57299999999999995</v>
      </c>
      <c r="K538">
        <v>0.79600000000000004</v>
      </c>
      <c r="L538">
        <v>1.3759999999999999</v>
      </c>
      <c r="M538">
        <v>1.647</v>
      </c>
    </row>
    <row r="539" spans="2:13" x14ac:dyDescent="0.3">
      <c r="B539">
        <v>7.2700000000000001E-2</v>
      </c>
      <c r="C539">
        <v>7.4999999999999997E-2</v>
      </c>
      <c r="D539">
        <v>0.17199999999999999</v>
      </c>
      <c r="E539">
        <v>0.247</v>
      </c>
      <c r="F539">
        <v>0.28599999999999998</v>
      </c>
      <c r="G539">
        <v>0.34599999999999997</v>
      </c>
      <c r="H539">
        <v>0.42699999999999999</v>
      </c>
      <c r="I539">
        <v>0.51800000000000002</v>
      </c>
      <c r="J539">
        <v>0.64</v>
      </c>
      <c r="K539">
        <v>0.84399999999999997</v>
      </c>
      <c r="L539">
        <v>1.351</v>
      </c>
      <c r="M539">
        <v>2.11</v>
      </c>
    </row>
    <row r="540" spans="2:13" x14ac:dyDescent="0.3">
      <c r="B540">
        <v>7.5999999999999998E-2</v>
      </c>
      <c r="C540">
        <v>0.11700000000000001</v>
      </c>
      <c r="D540">
        <v>0.14000000000000001</v>
      </c>
      <c r="E540">
        <v>0.191</v>
      </c>
      <c r="F540">
        <v>0.27</v>
      </c>
      <c r="G540">
        <v>0.35699999999999998</v>
      </c>
      <c r="H540">
        <v>0.434</v>
      </c>
      <c r="I540">
        <v>0.503</v>
      </c>
      <c r="J540">
        <v>0.57699999999999996</v>
      </c>
      <c r="K540">
        <v>0.68899999999999995</v>
      </c>
      <c r="L540">
        <v>1.089</v>
      </c>
      <c r="M540">
        <v>1.9790000000000001</v>
      </c>
    </row>
    <row r="541" spans="2:13" x14ac:dyDescent="0.3">
      <c r="B541">
        <v>0.1003</v>
      </c>
      <c r="C541">
        <v>0.124</v>
      </c>
      <c r="D541">
        <v>0.159</v>
      </c>
      <c r="E541">
        <v>0.19700000000000001</v>
      </c>
      <c r="F541">
        <v>0.23300000000000001</v>
      </c>
      <c r="G541">
        <v>0.34200000000000003</v>
      </c>
      <c r="H541">
        <v>0.44400000000000001</v>
      </c>
      <c r="I541">
        <v>0.51200000000000001</v>
      </c>
      <c r="J541">
        <v>0.58799999999999997</v>
      </c>
      <c r="K541">
        <v>0.75</v>
      </c>
      <c r="L541">
        <v>1.012</v>
      </c>
      <c r="M541">
        <v>1.3720000000000001</v>
      </c>
    </row>
    <row r="542" spans="2:13" x14ac:dyDescent="0.3">
      <c r="B542">
        <v>5.1999999999999998E-2</v>
      </c>
      <c r="C542">
        <v>0.10299999999999999</v>
      </c>
      <c r="D542">
        <v>0.22</v>
      </c>
      <c r="E542">
        <v>0.24099999999999999</v>
      </c>
      <c r="F542">
        <v>0.27800000000000002</v>
      </c>
      <c r="G542">
        <v>0.33900000000000002</v>
      </c>
      <c r="H542">
        <v>0.46700000000000003</v>
      </c>
      <c r="I542">
        <v>0.58499999999999996</v>
      </c>
      <c r="J542">
        <v>0.70199999999999996</v>
      </c>
      <c r="K542">
        <v>0.77900000000000003</v>
      </c>
      <c r="L542">
        <v>0.88</v>
      </c>
      <c r="M542">
        <v>1.538</v>
      </c>
    </row>
    <row r="543" spans="2:13" x14ac:dyDescent="0.3">
      <c r="B543">
        <v>6.4399999999999999E-2</v>
      </c>
      <c r="C543">
        <v>9.0999999999999998E-2</v>
      </c>
      <c r="D543">
        <v>0.153</v>
      </c>
      <c r="E543">
        <v>0.26400000000000001</v>
      </c>
      <c r="F543">
        <v>0.309</v>
      </c>
      <c r="G543">
        <v>0.373</v>
      </c>
      <c r="H543">
        <v>0.46100000000000002</v>
      </c>
      <c r="I543">
        <v>0.58199999999999996</v>
      </c>
      <c r="J543">
        <v>0.69399999999999995</v>
      </c>
      <c r="K543">
        <v>0.83499999999999996</v>
      </c>
      <c r="L543">
        <v>0.97</v>
      </c>
      <c r="M543">
        <v>1.5980000000000001</v>
      </c>
    </row>
    <row r="544" spans="2:13" x14ac:dyDescent="0.3">
      <c r="B544">
        <v>3.7199999999999997E-2</v>
      </c>
      <c r="C544">
        <v>0.106</v>
      </c>
      <c r="D544">
        <v>0.13200000000000001</v>
      </c>
      <c r="E544">
        <v>0.186</v>
      </c>
      <c r="F544">
        <v>0.27100000000000002</v>
      </c>
      <c r="G544">
        <v>0.38100000000000001</v>
      </c>
      <c r="H544">
        <v>0.45100000000000001</v>
      </c>
      <c r="I544">
        <v>0.54200000000000004</v>
      </c>
      <c r="J544">
        <v>0.66700000000000004</v>
      </c>
      <c r="K544">
        <v>0.78700000000000003</v>
      </c>
      <c r="L544">
        <v>0.90100000000000002</v>
      </c>
      <c r="M544">
        <v>1.0529999999999999</v>
      </c>
    </row>
    <row r="545" spans="2:13" x14ac:dyDescent="0.3">
      <c r="B545">
        <v>6.2600000000000003E-2</v>
      </c>
      <c r="C545">
        <v>8.3000000000000004E-2</v>
      </c>
      <c r="D545">
        <v>0.11799999999999999</v>
      </c>
      <c r="E545">
        <v>0.17699999999999999</v>
      </c>
      <c r="F545">
        <v>0.23899999999999999</v>
      </c>
      <c r="G545">
        <v>0.27500000000000002</v>
      </c>
      <c r="H545">
        <v>0.40899999999999997</v>
      </c>
      <c r="I545">
        <v>0.52400000000000002</v>
      </c>
      <c r="J545">
        <v>0.59399999999999997</v>
      </c>
      <c r="K545">
        <v>0.70899999999999996</v>
      </c>
      <c r="L545">
        <v>0.85099999999999998</v>
      </c>
      <c r="M545">
        <v>1.046</v>
      </c>
    </row>
    <row r="546" spans="2:13" x14ac:dyDescent="0.3">
      <c r="B546">
        <v>1.0999999999999999E-2</v>
      </c>
      <c r="C546">
        <v>8.8999999999999996E-2</v>
      </c>
      <c r="D546">
        <v>0.121</v>
      </c>
      <c r="E546">
        <v>0.18099999999999999</v>
      </c>
      <c r="F546">
        <v>0.246</v>
      </c>
      <c r="G546">
        <v>0.32</v>
      </c>
      <c r="H546">
        <v>0.40799999999999997</v>
      </c>
      <c r="I546">
        <v>0.57899999999999996</v>
      </c>
      <c r="J546">
        <v>0.71899999999999997</v>
      </c>
      <c r="K546">
        <v>0.85299999999999998</v>
      </c>
      <c r="L546">
        <v>0.96499999999999997</v>
      </c>
      <c r="M546">
        <v>1.1739999999999999</v>
      </c>
    </row>
    <row r="547" spans="2:13" x14ac:dyDescent="0.3">
      <c r="B547">
        <v>4.1200000000000001E-2</v>
      </c>
      <c r="C547">
        <v>8.4000000000000005E-2</v>
      </c>
      <c r="D547">
        <v>0.112</v>
      </c>
      <c r="E547">
        <v>0.224</v>
      </c>
      <c r="F547">
        <v>0.27</v>
      </c>
      <c r="G547">
        <v>0.33600000000000002</v>
      </c>
      <c r="H547">
        <v>0.46200000000000002</v>
      </c>
      <c r="I547">
        <v>0.64300000000000002</v>
      </c>
      <c r="J547">
        <v>0.80800000000000005</v>
      </c>
      <c r="K547">
        <v>0.86799999999999999</v>
      </c>
      <c r="L547">
        <v>1.0580000000000001</v>
      </c>
      <c r="M547">
        <v>1.421</v>
      </c>
    </row>
    <row r="548" spans="2:13" x14ac:dyDescent="0.3">
      <c r="B548">
        <v>7.0000000000000007E-2</v>
      </c>
      <c r="C548">
        <v>9.8000000000000004E-2</v>
      </c>
      <c r="D548">
        <v>0.14499999999999999</v>
      </c>
      <c r="E548">
        <v>0.192</v>
      </c>
      <c r="F548">
        <v>0.27</v>
      </c>
      <c r="G548">
        <v>0.34</v>
      </c>
      <c r="H548">
        <v>0.42899999999999999</v>
      </c>
      <c r="I548">
        <v>0.57699999999999996</v>
      </c>
      <c r="J548">
        <v>0.80700000000000005</v>
      </c>
      <c r="K548">
        <v>0.96499999999999997</v>
      </c>
      <c r="L548">
        <v>1.115</v>
      </c>
      <c r="M548">
        <v>1.367</v>
      </c>
    </row>
    <row r="549" spans="2:13" x14ac:dyDescent="0.3">
      <c r="B549">
        <v>6.1199999999999997E-2</v>
      </c>
      <c r="C549">
        <v>9.1999999999999998E-2</v>
      </c>
      <c r="D549">
        <v>0.151</v>
      </c>
      <c r="E549">
        <v>0.191</v>
      </c>
      <c r="F549">
        <v>0.28000000000000003</v>
      </c>
      <c r="G549">
        <v>0.35199999999999998</v>
      </c>
      <c r="H549">
        <v>0.52400000000000002</v>
      </c>
      <c r="I549">
        <v>0.68300000000000005</v>
      </c>
      <c r="J549">
        <v>0.94499999999999995</v>
      </c>
      <c r="K549">
        <v>1.216</v>
      </c>
      <c r="L549">
        <v>1.4259999999999999</v>
      </c>
      <c r="M549">
        <v>1.4770000000000001</v>
      </c>
    </row>
    <row r="550" spans="2:13" x14ac:dyDescent="0.3">
      <c r="B550">
        <v>0.10440000000000001</v>
      </c>
      <c r="C550">
        <v>0.106</v>
      </c>
      <c r="D550">
        <v>0.14599999999999999</v>
      </c>
      <c r="E550">
        <v>0.20100000000000001</v>
      </c>
      <c r="F550">
        <v>0.26</v>
      </c>
      <c r="G550">
        <v>0.35499999999999998</v>
      </c>
      <c r="H550">
        <v>0.495</v>
      </c>
      <c r="I550">
        <v>0.68300000000000005</v>
      </c>
      <c r="J550">
        <v>0.88400000000000001</v>
      </c>
      <c r="K550">
        <v>1.0880000000000001</v>
      </c>
      <c r="L550">
        <v>1.4670000000000001</v>
      </c>
      <c r="M550">
        <v>1.647</v>
      </c>
    </row>
    <row r="551" spans="2:13" x14ac:dyDescent="0.3">
      <c r="B551">
        <v>8.4099999999999994E-2</v>
      </c>
      <c r="C551">
        <v>0.128</v>
      </c>
      <c r="D551">
        <v>0.13800000000000001</v>
      </c>
      <c r="E551">
        <v>0.17799999999999999</v>
      </c>
      <c r="F551">
        <v>0.248</v>
      </c>
      <c r="G551">
        <v>0.34</v>
      </c>
      <c r="H551">
        <v>0.54500000000000004</v>
      </c>
      <c r="I551">
        <v>0.80600000000000005</v>
      </c>
      <c r="J551">
        <v>1.0349999999999999</v>
      </c>
      <c r="K551">
        <v>1.246</v>
      </c>
      <c r="L551">
        <v>1.4119999999999999</v>
      </c>
      <c r="M551">
        <v>1.655</v>
      </c>
    </row>
    <row r="552" spans="2:13" x14ac:dyDescent="0.3">
      <c r="B552">
        <v>8.9499999999999996E-2</v>
      </c>
      <c r="C552">
        <v>0.109</v>
      </c>
      <c r="D552">
        <v>0.13400000000000001</v>
      </c>
      <c r="E552">
        <v>0.17399999999999999</v>
      </c>
      <c r="F552">
        <v>0.25</v>
      </c>
      <c r="G552">
        <v>0.33100000000000002</v>
      </c>
      <c r="H552">
        <v>0.46500000000000002</v>
      </c>
      <c r="I552">
        <v>0.74199999999999999</v>
      </c>
      <c r="J552">
        <v>1.0209999999999999</v>
      </c>
      <c r="K552">
        <v>1.258</v>
      </c>
      <c r="L552">
        <v>1.3759999999999999</v>
      </c>
      <c r="M552">
        <v>1.776</v>
      </c>
    </row>
    <row r="553" spans="2:13" x14ac:dyDescent="0.3">
      <c r="B553">
        <v>4.2599999999999999E-2</v>
      </c>
      <c r="C553">
        <v>6.4000000000000001E-2</v>
      </c>
      <c r="D553">
        <v>0.16300000000000001</v>
      </c>
      <c r="E553">
        <v>0.19600000000000001</v>
      </c>
      <c r="F553">
        <v>0.255</v>
      </c>
      <c r="G553">
        <v>0.34599999999999997</v>
      </c>
      <c r="H553">
        <v>0.46600000000000003</v>
      </c>
      <c r="I553">
        <v>0.75600000000000001</v>
      </c>
      <c r="J553">
        <v>0.999</v>
      </c>
      <c r="K553">
        <v>1.141</v>
      </c>
      <c r="L553">
        <v>1.228</v>
      </c>
      <c r="M553">
        <v>1.5629999999999999</v>
      </c>
    </row>
    <row r="554" spans="2:13" x14ac:dyDescent="0.3">
      <c r="B554">
        <v>6.5600000000000006E-2</v>
      </c>
      <c r="C554">
        <v>9.8000000000000004E-2</v>
      </c>
      <c r="D554">
        <v>0.122</v>
      </c>
      <c r="E554">
        <v>0.17899999999999999</v>
      </c>
      <c r="F554">
        <v>0.25800000000000001</v>
      </c>
      <c r="G554">
        <v>0.32500000000000001</v>
      </c>
      <c r="H554">
        <v>0.46100000000000002</v>
      </c>
      <c r="I554">
        <v>0.61399999999999999</v>
      </c>
      <c r="J554">
        <v>0.82799999999999996</v>
      </c>
      <c r="K554">
        <v>1.0740000000000001</v>
      </c>
      <c r="L554">
        <v>1.36</v>
      </c>
      <c r="M554">
        <v>1.671</v>
      </c>
    </row>
    <row r="555" spans="2:13" x14ac:dyDescent="0.3">
      <c r="B555">
        <v>3.09E-2</v>
      </c>
      <c r="C555">
        <v>7.3999999999999996E-2</v>
      </c>
      <c r="D555">
        <v>0.13</v>
      </c>
      <c r="E555">
        <v>0.2</v>
      </c>
      <c r="F555">
        <v>0.25700000000000001</v>
      </c>
      <c r="G555">
        <v>0.32900000000000001</v>
      </c>
      <c r="H555">
        <v>0.44500000000000001</v>
      </c>
      <c r="I555">
        <v>0.64500000000000002</v>
      </c>
      <c r="J555">
        <v>0.88300000000000001</v>
      </c>
      <c r="K555">
        <v>1.1020000000000001</v>
      </c>
      <c r="L555">
        <v>1.321</v>
      </c>
      <c r="M555">
        <v>1.649</v>
      </c>
    </row>
    <row r="556" spans="2:13" x14ac:dyDescent="0.3">
      <c r="B556">
        <v>3.5799999999999998E-2</v>
      </c>
      <c r="C556">
        <v>8.5999999999999993E-2</v>
      </c>
      <c r="D556">
        <v>0.11700000000000001</v>
      </c>
      <c r="E556">
        <v>0.186</v>
      </c>
      <c r="F556">
        <v>0.245</v>
      </c>
      <c r="G556">
        <v>0.307</v>
      </c>
      <c r="H556">
        <v>0.4</v>
      </c>
      <c r="I556">
        <v>0.56399999999999995</v>
      </c>
      <c r="J556">
        <v>0.76800000000000002</v>
      </c>
      <c r="K556">
        <v>1.0049999999999999</v>
      </c>
      <c r="L556">
        <v>1.2090000000000001</v>
      </c>
      <c r="M556">
        <v>1.5369999999999999</v>
      </c>
    </row>
    <row r="557" spans="2:13" x14ac:dyDescent="0.3">
      <c r="B557">
        <v>3.4099999999999998E-2</v>
      </c>
      <c r="C557">
        <v>0.08</v>
      </c>
      <c r="D557">
        <v>0.158</v>
      </c>
      <c r="E557">
        <v>0.193</v>
      </c>
      <c r="F557">
        <v>0.247</v>
      </c>
      <c r="G557">
        <v>0.307</v>
      </c>
      <c r="H557">
        <v>0.38700000000000001</v>
      </c>
      <c r="I557">
        <v>0.52800000000000002</v>
      </c>
      <c r="J557">
        <v>0.7</v>
      </c>
      <c r="K557">
        <v>0.89700000000000002</v>
      </c>
      <c r="L557">
        <v>1.087</v>
      </c>
      <c r="M557">
        <v>1.5409999999999999</v>
      </c>
    </row>
    <row r="558" spans="2:13" x14ac:dyDescent="0.3">
      <c r="B558">
        <v>2.9100000000000001E-2</v>
      </c>
      <c r="C558">
        <v>7.4999999999999997E-2</v>
      </c>
      <c r="D558">
        <v>0.113</v>
      </c>
      <c r="E558">
        <v>0.19600000000000001</v>
      </c>
      <c r="F558">
        <v>0.25900000000000001</v>
      </c>
      <c r="G558">
        <v>0.318</v>
      </c>
      <c r="H558">
        <v>0.39900000000000002</v>
      </c>
      <c r="I558">
        <v>0.51700000000000002</v>
      </c>
      <c r="J558">
        <v>0.64100000000000001</v>
      </c>
      <c r="K558">
        <v>0.76700000000000002</v>
      </c>
      <c r="L558">
        <v>0.91800000000000004</v>
      </c>
      <c r="M558">
        <v>1.296</v>
      </c>
    </row>
    <row r="559" spans="2:13" x14ac:dyDescent="0.3">
      <c r="B559">
        <v>3.2800000000000003E-2</v>
      </c>
      <c r="C559">
        <v>7.5999999999999998E-2</v>
      </c>
      <c r="D559">
        <v>0.11600000000000001</v>
      </c>
      <c r="E559">
        <v>0.14099999999999999</v>
      </c>
      <c r="F559">
        <v>0.26100000000000001</v>
      </c>
      <c r="G559">
        <v>0.35</v>
      </c>
      <c r="H559">
        <v>0.41899999999999998</v>
      </c>
      <c r="I559">
        <v>0.51600000000000001</v>
      </c>
      <c r="J559">
        <v>0.63100000000000001</v>
      </c>
      <c r="K559">
        <v>0.752</v>
      </c>
      <c r="L559">
        <v>0.92400000000000004</v>
      </c>
      <c r="M559">
        <v>1.2629999999999999</v>
      </c>
    </row>
    <row r="560" spans="2:13" x14ac:dyDescent="0.3">
      <c r="B560">
        <v>8.6300000000000002E-2</v>
      </c>
      <c r="C560">
        <v>7.3999999999999996E-2</v>
      </c>
      <c r="D560">
        <v>0.121</v>
      </c>
      <c r="E560">
        <v>0.17199999999999999</v>
      </c>
      <c r="F560">
        <v>0.22600000000000001</v>
      </c>
      <c r="G560">
        <v>0.33100000000000002</v>
      </c>
      <c r="H560">
        <v>0.43099999999999999</v>
      </c>
      <c r="I560">
        <v>0.51</v>
      </c>
      <c r="J560">
        <v>0.621</v>
      </c>
      <c r="K560">
        <v>0.75600000000000001</v>
      </c>
      <c r="L560">
        <v>0.90300000000000002</v>
      </c>
      <c r="M560">
        <v>1.177</v>
      </c>
    </row>
    <row r="561" spans="1:13" x14ac:dyDescent="0.3">
      <c r="B561">
        <v>3.5799999999999998E-2</v>
      </c>
      <c r="C561">
        <v>4.8300000000000003E-2</v>
      </c>
      <c r="D561">
        <v>6.88E-2</v>
      </c>
      <c r="E561">
        <v>0.18579999999999999</v>
      </c>
      <c r="F561">
        <v>0.25380000000000003</v>
      </c>
      <c r="G561">
        <v>0.31240000000000001</v>
      </c>
      <c r="H561">
        <v>0.41560000000000002</v>
      </c>
      <c r="I561">
        <v>0.51519999999999999</v>
      </c>
      <c r="J561">
        <v>0.60529999999999995</v>
      </c>
      <c r="K561">
        <v>0.71919999999999995</v>
      </c>
      <c r="L561">
        <v>0.86129999999999995</v>
      </c>
      <c r="M561">
        <v>1.1479999999999999</v>
      </c>
    </row>
    <row r="562" spans="1:13" x14ac:dyDescent="0.3">
      <c r="B562">
        <v>1.38E-2</v>
      </c>
      <c r="C562">
        <v>4.53E-2</v>
      </c>
      <c r="D562">
        <v>0.109</v>
      </c>
      <c r="E562">
        <v>0.14230000000000001</v>
      </c>
      <c r="F562">
        <v>0.253</v>
      </c>
      <c r="G562">
        <v>0.32990000000000003</v>
      </c>
      <c r="H562">
        <v>0.41120000000000001</v>
      </c>
      <c r="I562">
        <v>0.53159999999999996</v>
      </c>
      <c r="J562">
        <v>0.625</v>
      </c>
      <c r="K562">
        <v>0.76429999999999998</v>
      </c>
      <c r="L562">
        <v>0.88600000000000001</v>
      </c>
      <c r="M562">
        <v>1.1439999999999999</v>
      </c>
    </row>
    <row r="563" spans="1:13" x14ac:dyDescent="0.3">
      <c r="B563">
        <v>1.38E-2</v>
      </c>
      <c r="C563">
        <v>5.21E-2</v>
      </c>
      <c r="D563">
        <v>0.1013</v>
      </c>
      <c r="E563">
        <v>0.17469999999999999</v>
      </c>
      <c r="F563">
        <v>0.23649999999999999</v>
      </c>
      <c r="G563">
        <v>0.31330000000000002</v>
      </c>
      <c r="H563">
        <v>0.41489999999999999</v>
      </c>
      <c r="I563">
        <v>0.53859999999999997</v>
      </c>
      <c r="J563">
        <v>0.64880000000000004</v>
      </c>
      <c r="K563">
        <v>0.7873</v>
      </c>
      <c r="L563">
        <v>0.96350000000000002</v>
      </c>
      <c r="M563">
        <v>1.4730000000000001</v>
      </c>
    </row>
    <row r="564" spans="1:13" x14ac:dyDescent="0.3">
      <c r="B564">
        <v>1.9300000000000001E-2</v>
      </c>
      <c r="C564">
        <v>6.6699999999999995E-2</v>
      </c>
      <c r="D564">
        <v>0.10059999999999999</v>
      </c>
      <c r="E564">
        <v>0.19009999999999999</v>
      </c>
      <c r="F564">
        <v>0.28720000000000001</v>
      </c>
      <c r="G564">
        <v>0.35320000000000001</v>
      </c>
      <c r="H564">
        <v>0.46639999999999998</v>
      </c>
      <c r="I564">
        <v>0.61299999999999999</v>
      </c>
      <c r="J564">
        <v>0.77349999999999997</v>
      </c>
      <c r="K564">
        <v>0.92259999999999998</v>
      </c>
      <c r="L564">
        <v>1.1733</v>
      </c>
      <c r="M564">
        <v>1.514</v>
      </c>
    </row>
    <row r="565" spans="1:13" x14ac:dyDescent="0.3">
      <c r="B565">
        <v>7.3000000000000001E-3</v>
      </c>
      <c r="C565">
        <v>1.4E-2</v>
      </c>
      <c r="D565">
        <v>8.1500000000000003E-2</v>
      </c>
      <c r="E565">
        <v>0.20180000000000001</v>
      </c>
      <c r="F565">
        <v>0.26350000000000001</v>
      </c>
      <c r="G565">
        <v>0.3528</v>
      </c>
      <c r="H565">
        <v>0.4758</v>
      </c>
      <c r="I565">
        <v>0.55789999999999995</v>
      </c>
      <c r="J565">
        <v>0.71050000000000002</v>
      </c>
      <c r="K565">
        <v>0.91169999999999995</v>
      </c>
      <c r="L565">
        <v>1.1462000000000001</v>
      </c>
      <c r="M565">
        <v>1.6</v>
      </c>
    </row>
    <row r="566" spans="1:13" s="3" customFormat="1" x14ac:dyDescent="0.3">
      <c r="A566" s="2"/>
      <c r="B566" s="3" t="s">
        <v>0</v>
      </c>
      <c r="C566" s="3" t="s">
        <v>17</v>
      </c>
      <c r="D566" s="3" t="s">
        <v>10</v>
      </c>
      <c r="E566" s="3">
        <v>2</v>
      </c>
      <c r="F566" s="3" t="s">
        <v>24</v>
      </c>
    </row>
    <row r="567" spans="1:13" x14ac:dyDescent="0.3">
      <c r="B567">
        <v>5.1999999999999998E-2</v>
      </c>
      <c r="C567">
        <v>9.2999999999999999E-2</v>
      </c>
      <c r="D567">
        <v>0.13100000000000001</v>
      </c>
      <c r="E567">
        <v>0.17799999999999999</v>
      </c>
      <c r="F567">
        <v>0.26200000000000001</v>
      </c>
      <c r="G567">
        <v>0.29399999999999998</v>
      </c>
      <c r="H567">
        <v>0.34</v>
      </c>
      <c r="I567">
        <v>0.39600000000000002</v>
      </c>
      <c r="J567">
        <v>0.54900000000000004</v>
      </c>
      <c r="K567">
        <v>0.73799999999999999</v>
      </c>
      <c r="L567">
        <v>0.98399999999999999</v>
      </c>
      <c r="M567">
        <v>1.093</v>
      </c>
    </row>
    <row r="568" spans="1:13" x14ac:dyDescent="0.3">
      <c r="B568">
        <v>5.1999999999999998E-2</v>
      </c>
      <c r="C568">
        <v>9.2999999999999999E-2</v>
      </c>
      <c r="D568">
        <v>0.13100000000000001</v>
      </c>
      <c r="E568">
        <v>0.17799999999999999</v>
      </c>
      <c r="F568">
        <v>0.26200000000000001</v>
      </c>
      <c r="G568">
        <v>0.29399999999999998</v>
      </c>
      <c r="H568">
        <v>0.34</v>
      </c>
      <c r="I568">
        <v>0.39600000000000002</v>
      </c>
      <c r="J568">
        <v>0.54900000000000004</v>
      </c>
      <c r="K568">
        <v>0.73799999999999999</v>
      </c>
      <c r="L568">
        <v>0.98399999999999999</v>
      </c>
      <c r="M568">
        <v>1.093</v>
      </c>
    </row>
    <row r="569" spans="1:13" x14ac:dyDescent="0.3">
      <c r="B569">
        <v>5.1999999999999998E-2</v>
      </c>
      <c r="C569">
        <v>9.2999999999999999E-2</v>
      </c>
      <c r="D569">
        <v>0.13100000000000001</v>
      </c>
      <c r="E569">
        <v>0.17799999999999999</v>
      </c>
      <c r="F569">
        <v>0.26200000000000001</v>
      </c>
      <c r="G569">
        <v>0.29399999999999998</v>
      </c>
      <c r="H569">
        <v>0.34</v>
      </c>
      <c r="I569">
        <v>0.39600000000000002</v>
      </c>
      <c r="J569">
        <v>0.54900000000000004</v>
      </c>
      <c r="K569">
        <v>0.73799999999999999</v>
      </c>
      <c r="L569">
        <v>0.98399999999999999</v>
      </c>
      <c r="M569">
        <v>1.093</v>
      </c>
    </row>
    <row r="570" spans="1:13" x14ac:dyDescent="0.3">
      <c r="B570">
        <v>5.1999999999999998E-2</v>
      </c>
      <c r="C570">
        <v>9.2999999999999999E-2</v>
      </c>
      <c r="D570">
        <v>0.13100000000000001</v>
      </c>
      <c r="E570">
        <v>0.17799999999999999</v>
      </c>
      <c r="F570">
        <v>0.26200000000000001</v>
      </c>
      <c r="G570">
        <v>0.29399999999999998</v>
      </c>
      <c r="H570">
        <v>0.34</v>
      </c>
      <c r="I570">
        <v>0.39600000000000002</v>
      </c>
      <c r="J570">
        <v>0.54900000000000004</v>
      </c>
      <c r="K570">
        <v>0.73799999999999999</v>
      </c>
      <c r="L570">
        <v>0.98399999999999999</v>
      </c>
      <c r="M570">
        <v>1.093</v>
      </c>
    </row>
    <row r="571" spans="1:13" x14ac:dyDescent="0.3">
      <c r="B571">
        <v>5.1999999999999998E-2</v>
      </c>
      <c r="C571">
        <v>9.2999999999999999E-2</v>
      </c>
      <c r="D571">
        <v>0.13100000000000001</v>
      </c>
      <c r="E571">
        <v>0.17799999999999999</v>
      </c>
      <c r="F571">
        <v>0.26200000000000001</v>
      </c>
      <c r="G571">
        <v>0.29399999999999998</v>
      </c>
      <c r="H571">
        <v>0.34</v>
      </c>
      <c r="I571">
        <v>0.39600000000000002</v>
      </c>
      <c r="J571">
        <v>0.54900000000000004</v>
      </c>
      <c r="K571">
        <v>0.73799999999999999</v>
      </c>
      <c r="L571">
        <v>0.98399999999999999</v>
      </c>
      <c r="M571">
        <v>1.093</v>
      </c>
    </row>
    <row r="572" spans="1:13" x14ac:dyDescent="0.3">
      <c r="B572">
        <v>5.1999999999999998E-2</v>
      </c>
      <c r="C572">
        <v>9.2999999999999999E-2</v>
      </c>
      <c r="D572">
        <v>0.13100000000000001</v>
      </c>
      <c r="E572">
        <v>0.17799999999999999</v>
      </c>
      <c r="F572">
        <v>0.26200000000000001</v>
      </c>
      <c r="G572">
        <v>0.29399999999999998</v>
      </c>
      <c r="H572">
        <v>0.34</v>
      </c>
      <c r="I572">
        <v>0.39600000000000002</v>
      </c>
      <c r="J572">
        <v>0.54900000000000004</v>
      </c>
      <c r="K572">
        <v>0.73799999999999999</v>
      </c>
      <c r="L572">
        <v>0.98399999999999999</v>
      </c>
      <c r="M572">
        <v>1.093</v>
      </c>
    </row>
    <row r="573" spans="1:13" x14ac:dyDescent="0.3">
      <c r="B573">
        <v>5.1999999999999998E-2</v>
      </c>
      <c r="C573">
        <v>7.8E-2</v>
      </c>
      <c r="D573">
        <v>0.155</v>
      </c>
      <c r="E573">
        <v>0.214</v>
      </c>
      <c r="F573">
        <v>0.27500000000000002</v>
      </c>
      <c r="G573">
        <v>0.33600000000000002</v>
      </c>
      <c r="H573">
        <v>0.39400000000000002</v>
      </c>
      <c r="I573">
        <v>0.47199999999999998</v>
      </c>
      <c r="J573">
        <v>0.63200000000000001</v>
      </c>
      <c r="K573">
        <v>0.71399999999999997</v>
      </c>
      <c r="L573">
        <v>0.89800000000000002</v>
      </c>
      <c r="M573">
        <v>1.538</v>
      </c>
    </row>
    <row r="574" spans="1:13" x14ac:dyDescent="0.3">
      <c r="B574">
        <v>5.4699999999999999E-2</v>
      </c>
      <c r="C574">
        <v>9.1999999999999998E-2</v>
      </c>
      <c r="D574">
        <v>0.109</v>
      </c>
      <c r="E574">
        <v>0.23599999999999999</v>
      </c>
      <c r="F574">
        <v>0.27500000000000002</v>
      </c>
      <c r="G574">
        <v>0.314</v>
      </c>
      <c r="H574">
        <v>0.375</v>
      </c>
      <c r="I574">
        <v>0.45600000000000002</v>
      </c>
      <c r="J574">
        <v>0.52100000000000002</v>
      </c>
      <c r="K574">
        <v>0.73199999999999998</v>
      </c>
      <c r="L574">
        <v>0.65100000000000002</v>
      </c>
      <c r="M574">
        <v>1.137</v>
      </c>
    </row>
    <row r="575" spans="1:13" x14ac:dyDescent="0.3">
      <c r="B575">
        <v>5.1999999999999998E-2</v>
      </c>
      <c r="C575">
        <v>8.4000000000000005E-2</v>
      </c>
      <c r="D575">
        <v>0.104</v>
      </c>
      <c r="E575">
        <v>0.14699999999999999</v>
      </c>
      <c r="F575">
        <v>0.21099999999999999</v>
      </c>
      <c r="G575">
        <v>0.32700000000000001</v>
      </c>
      <c r="H575">
        <v>0.39400000000000002</v>
      </c>
      <c r="I575">
        <v>0.44900000000000001</v>
      </c>
      <c r="J575">
        <v>0.51400000000000001</v>
      </c>
      <c r="K575">
        <v>0.58299999999999996</v>
      </c>
      <c r="L575">
        <v>0.63100000000000001</v>
      </c>
      <c r="M575">
        <v>1.538</v>
      </c>
    </row>
    <row r="576" spans="1:13" x14ac:dyDescent="0.3">
      <c r="B576">
        <v>5.1999999999999998E-2</v>
      </c>
      <c r="C576">
        <v>0.108</v>
      </c>
      <c r="D576">
        <v>0.16</v>
      </c>
      <c r="E576">
        <v>0.19900000000000001</v>
      </c>
      <c r="F576">
        <v>0.24099999999999999</v>
      </c>
      <c r="G576">
        <v>0.30099999999999999</v>
      </c>
      <c r="H576">
        <v>0.38800000000000001</v>
      </c>
      <c r="I576">
        <v>0.46600000000000003</v>
      </c>
      <c r="J576">
        <v>0.58799999999999997</v>
      </c>
      <c r="K576">
        <v>0.871</v>
      </c>
      <c r="L576">
        <v>1.2649999999999999</v>
      </c>
      <c r="M576">
        <v>1.972</v>
      </c>
    </row>
    <row r="577" spans="2:13" x14ac:dyDescent="0.3">
      <c r="B577">
        <v>2.5700000000000001E-2</v>
      </c>
      <c r="C577">
        <v>0.06</v>
      </c>
      <c r="D577">
        <v>0.13200000000000001</v>
      </c>
      <c r="E577">
        <v>0.23100000000000001</v>
      </c>
      <c r="F577">
        <v>0.27200000000000002</v>
      </c>
      <c r="G577">
        <v>0.35</v>
      </c>
      <c r="H577">
        <v>0.44700000000000001</v>
      </c>
      <c r="I577">
        <v>0.51900000000000002</v>
      </c>
      <c r="J577">
        <v>0.71599999999999997</v>
      </c>
      <c r="K577">
        <v>0.82</v>
      </c>
      <c r="L577">
        <v>1.073</v>
      </c>
      <c r="M577">
        <v>1.8540000000000001</v>
      </c>
    </row>
    <row r="578" spans="2:13" x14ac:dyDescent="0.3">
      <c r="B578">
        <v>5.1999999999999998E-2</v>
      </c>
      <c r="C578">
        <v>9.5000000000000001E-2</v>
      </c>
      <c r="D578">
        <v>0.14899999999999999</v>
      </c>
      <c r="E578">
        <v>0.24199999999999999</v>
      </c>
      <c r="F578">
        <v>0.29399999999999998</v>
      </c>
      <c r="G578">
        <v>0.34</v>
      </c>
      <c r="H578">
        <v>0.40699999999999997</v>
      </c>
      <c r="I578">
        <v>0.503</v>
      </c>
      <c r="J578">
        <v>0.63700000000000001</v>
      </c>
      <c r="K578">
        <v>0.76500000000000001</v>
      </c>
      <c r="L578">
        <v>1.1839999999999999</v>
      </c>
      <c r="M578">
        <v>1.9</v>
      </c>
    </row>
    <row r="579" spans="2:13" x14ac:dyDescent="0.3">
      <c r="B579">
        <v>5.5199999999999999E-2</v>
      </c>
      <c r="C579">
        <v>8.5000000000000006E-2</v>
      </c>
      <c r="D579">
        <v>0.16600000000000001</v>
      </c>
      <c r="E579">
        <v>0.20699999999999999</v>
      </c>
      <c r="F579">
        <v>0.26900000000000002</v>
      </c>
      <c r="G579">
        <v>0.32300000000000001</v>
      </c>
      <c r="H579">
        <v>0.378</v>
      </c>
      <c r="I579">
        <v>0.47199999999999998</v>
      </c>
      <c r="J579">
        <v>0.53600000000000003</v>
      </c>
      <c r="K579">
        <v>0.64400000000000002</v>
      </c>
      <c r="L579">
        <v>0.98699999999999999</v>
      </c>
      <c r="M579">
        <v>1.1850000000000001</v>
      </c>
    </row>
    <row r="580" spans="2:13" x14ac:dyDescent="0.3">
      <c r="B580">
        <v>7.0400000000000004E-2</v>
      </c>
      <c r="C580">
        <v>9.9000000000000005E-2</v>
      </c>
      <c r="D580">
        <v>0.122</v>
      </c>
      <c r="E580">
        <v>0.23</v>
      </c>
      <c r="F580">
        <v>0.27300000000000002</v>
      </c>
      <c r="G580">
        <v>0.32</v>
      </c>
      <c r="H580">
        <v>0.374</v>
      </c>
      <c r="I580">
        <v>0.46100000000000002</v>
      </c>
      <c r="J580">
        <v>0.59599999999999997</v>
      </c>
      <c r="K580">
        <v>0.70899999999999996</v>
      </c>
      <c r="L580">
        <v>1.196</v>
      </c>
      <c r="M580">
        <v>1.7689999999999999</v>
      </c>
    </row>
    <row r="581" spans="2:13" x14ac:dyDescent="0.3">
      <c r="B581">
        <v>3.4599999999999999E-2</v>
      </c>
      <c r="C581">
        <v>0.13500000000000001</v>
      </c>
      <c r="D581">
        <v>0.154</v>
      </c>
      <c r="E581">
        <v>0.185</v>
      </c>
      <c r="F581">
        <v>0.26600000000000001</v>
      </c>
      <c r="G581">
        <v>0.33</v>
      </c>
      <c r="H581">
        <v>0.38300000000000001</v>
      </c>
      <c r="I581">
        <v>0.44900000000000001</v>
      </c>
      <c r="J581">
        <v>0.57699999999999996</v>
      </c>
      <c r="K581">
        <v>0.68500000000000005</v>
      </c>
      <c r="L581">
        <v>1.012</v>
      </c>
      <c r="M581">
        <v>1.8460000000000001</v>
      </c>
    </row>
    <row r="582" spans="2:13" x14ac:dyDescent="0.3">
      <c r="B582">
        <v>5.7500000000000002E-2</v>
      </c>
      <c r="C582">
        <v>0.14799999999999999</v>
      </c>
      <c r="D582">
        <v>0.18099999999999999</v>
      </c>
      <c r="E582">
        <v>0.223</v>
      </c>
      <c r="F582">
        <v>0.27</v>
      </c>
      <c r="G582">
        <v>0.33900000000000002</v>
      </c>
      <c r="H582">
        <v>0.39800000000000002</v>
      </c>
      <c r="I582">
        <v>0.47299999999999998</v>
      </c>
      <c r="J582">
        <v>0.57299999999999995</v>
      </c>
      <c r="K582">
        <v>0.79600000000000004</v>
      </c>
      <c r="L582">
        <v>1.3759999999999999</v>
      </c>
      <c r="M582">
        <v>1.647</v>
      </c>
    </row>
    <row r="583" spans="2:13" x14ac:dyDescent="0.3">
      <c r="B583">
        <v>7.2700000000000001E-2</v>
      </c>
      <c r="C583">
        <v>7.4999999999999997E-2</v>
      </c>
      <c r="D583">
        <v>0.17199999999999999</v>
      </c>
      <c r="E583">
        <v>0.247</v>
      </c>
      <c r="F583">
        <v>0.28599999999999998</v>
      </c>
      <c r="G583">
        <v>0.34599999999999997</v>
      </c>
      <c r="H583">
        <v>0.42699999999999999</v>
      </c>
      <c r="I583">
        <v>0.51800000000000002</v>
      </c>
      <c r="J583">
        <v>0.64</v>
      </c>
      <c r="K583">
        <v>0.84399999999999997</v>
      </c>
      <c r="L583">
        <v>1.351</v>
      </c>
      <c r="M583">
        <v>2.11</v>
      </c>
    </row>
    <row r="584" spans="2:13" x14ac:dyDescent="0.3">
      <c r="B584">
        <v>7.5999999999999998E-2</v>
      </c>
      <c r="C584">
        <v>0.11700000000000001</v>
      </c>
      <c r="D584">
        <v>0.14000000000000001</v>
      </c>
      <c r="E584">
        <v>0.191</v>
      </c>
      <c r="F584">
        <v>0.27</v>
      </c>
      <c r="G584">
        <v>0.35699999999999998</v>
      </c>
      <c r="H584">
        <v>0.434</v>
      </c>
      <c r="I584">
        <v>0.503</v>
      </c>
      <c r="J584">
        <v>0.57699999999999996</v>
      </c>
      <c r="K584">
        <v>0.68899999999999995</v>
      </c>
      <c r="L584">
        <v>1.089</v>
      </c>
      <c r="M584">
        <v>1.9790000000000001</v>
      </c>
    </row>
    <row r="585" spans="2:13" x14ac:dyDescent="0.3">
      <c r="B585">
        <v>0.1003</v>
      </c>
      <c r="C585">
        <v>0.124</v>
      </c>
      <c r="D585">
        <v>0.159</v>
      </c>
      <c r="E585">
        <v>0.19700000000000001</v>
      </c>
      <c r="F585">
        <v>0.23300000000000001</v>
      </c>
      <c r="G585">
        <v>0.34200000000000003</v>
      </c>
      <c r="H585">
        <v>0.44400000000000001</v>
      </c>
      <c r="I585">
        <v>0.51200000000000001</v>
      </c>
      <c r="J585">
        <v>0.58799999999999997</v>
      </c>
      <c r="K585">
        <v>0.75</v>
      </c>
      <c r="L585">
        <v>1.012</v>
      </c>
      <c r="M585">
        <v>1.3720000000000001</v>
      </c>
    </row>
    <row r="586" spans="2:13" x14ac:dyDescent="0.3">
      <c r="B586">
        <v>5.1999999999999998E-2</v>
      </c>
      <c r="C586">
        <v>0.10299999999999999</v>
      </c>
      <c r="D586">
        <v>0.22</v>
      </c>
      <c r="E586">
        <v>0.24099999999999999</v>
      </c>
      <c r="F586">
        <v>0.27800000000000002</v>
      </c>
      <c r="G586">
        <v>0.33900000000000002</v>
      </c>
      <c r="H586">
        <v>0.46700000000000003</v>
      </c>
      <c r="I586">
        <v>0.58499999999999996</v>
      </c>
      <c r="J586">
        <v>0.70199999999999996</v>
      </c>
      <c r="K586">
        <v>0.77900000000000003</v>
      </c>
      <c r="L586">
        <v>0.88</v>
      </c>
      <c r="M586">
        <v>1.538</v>
      </c>
    </row>
    <row r="587" spans="2:13" x14ac:dyDescent="0.3">
      <c r="B587">
        <v>6.4399999999999999E-2</v>
      </c>
      <c r="C587">
        <v>9.0999999999999998E-2</v>
      </c>
      <c r="D587">
        <v>0.153</v>
      </c>
      <c r="E587">
        <v>0.26400000000000001</v>
      </c>
      <c r="F587">
        <v>0.309</v>
      </c>
      <c r="G587">
        <v>0.373</v>
      </c>
      <c r="H587">
        <v>0.46100000000000002</v>
      </c>
      <c r="I587">
        <v>0.58199999999999996</v>
      </c>
      <c r="J587">
        <v>0.69399999999999995</v>
      </c>
      <c r="K587">
        <v>0.83499999999999996</v>
      </c>
      <c r="L587">
        <v>0.97</v>
      </c>
      <c r="M587">
        <v>1.5980000000000001</v>
      </c>
    </row>
    <row r="588" spans="2:13" x14ac:dyDescent="0.3">
      <c r="B588">
        <v>3.7199999999999997E-2</v>
      </c>
      <c r="C588">
        <v>0.106</v>
      </c>
      <c r="D588">
        <v>0.13200000000000001</v>
      </c>
      <c r="E588">
        <v>0.186</v>
      </c>
      <c r="F588">
        <v>0.27100000000000002</v>
      </c>
      <c r="G588">
        <v>0.38100000000000001</v>
      </c>
      <c r="H588">
        <v>0.45100000000000001</v>
      </c>
      <c r="I588">
        <v>0.54200000000000004</v>
      </c>
      <c r="J588">
        <v>0.66700000000000004</v>
      </c>
      <c r="K588">
        <v>0.78700000000000003</v>
      </c>
      <c r="L588">
        <v>0.90100000000000002</v>
      </c>
      <c r="M588">
        <v>1.0529999999999999</v>
      </c>
    </row>
    <row r="589" spans="2:13" x14ac:dyDescent="0.3">
      <c r="B589">
        <v>6.2600000000000003E-2</v>
      </c>
      <c r="C589">
        <v>8.3000000000000004E-2</v>
      </c>
      <c r="D589">
        <v>0.11799999999999999</v>
      </c>
      <c r="E589">
        <v>0.17699999999999999</v>
      </c>
      <c r="F589">
        <v>0.23899999999999999</v>
      </c>
      <c r="G589">
        <v>0.27500000000000002</v>
      </c>
      <c r="H589">
        <v>0.40899999999999997</v>
      </c>
      <c r="I589">
        <v>0.52400000000000002</v>
      </c>
      <c r="J589">
        <v>0.59399999999999997</v>
      </c>
      <c r="K589">
        <v>0.70899999999999996</v>
      </c>
      <c r="L589">
        <v>0.85099999999999998</v>
      </c>
      <c r="M589">
        <v>1.046</v>
      </c>
    </row>
    <row r="590" spans="2:13" x14ac:dyDescent="0.3">
      <c r="B590">
        <v>1.0999999999999999E-2</v>
      </c>
      <c r="C590">
        <v>8.8999999999999996E-2</v>
      </c>
      <c r="D590">
        <v>0.121</v>
      </c>
      <c r="E590">
        <v>0.18099999999999999</v>
      </c>
      <c r="F590">
        <v>0.246</v>
      </c>
      <c r="G590">
        <v>0.32</v>
      </c>
      <c r="H590">
        <v>0.40799999999999997</v>
      </c>
      <c r="I590">
        <v>0.57899999999999996</v>
      </c>
      <c r="J590">
        <v>0.71899999999999997</v>
      </c>
      <c r="K590">
        <v>0.85299999999999998</v>
      </c>
      <c r="L590">
        <v>0.96499999999999997</v>
      </c>
      <c r="M590">
        <v>1.1739999999999999</v>
      </c>
    </row>
    <row r="591" spans="2:13" x14ac:dyDescent="0.3">
      <c r="B591">
        <v>4.1200000000000001E-2</v>
      </c>
      <c r="C591">
        <v>8.4000000000000005E-2</v>
      </c>
      <c r="D591">
        <v>0.112</v>
      </c>
      <c r="E591">
        <v>0.224</v>
      </c>
      <c r="F591">
        <v>0.27</v>
      </c>
      <c r="G591">
        <v>0.33600000000000002</v>
      </c>
      <c r="H591">
        <v>0.46200000000000002</v>
      </c>
      <c r="I591">
        <v>0.64300000000000002</v>
      </c>
      <c r="J591">
        <v>0.80800000000000005</v>
      </c>
      <c r="K591">
        <v>0.86799999999999999</v>
      </c>
      <c r="L591">
        <v>1.0580000000000001</v>
      </c>
      <c r="M591">
        <v>1.421</v>
      </c>
    </row>
    <row r="592" spans="2:13" x14ac:dyDescent="0.3">
      <c r="B592">
        <v>7.0000000000000007E-2</v>
      </c>
      <c r="C592">
        <v>9.8000000000000004E-2</v>
      </c>
      <c r="D592">
        <v>0.14499999999999999</v>
      </c>
      <c r="E592">
        <v>0.192</v>
      </c>
      <c r="F592">
        <v>0.27</v>
      </c>
      <c r="G592">
        <v>0.34</v>
      </c>
      <c r="H592">
        <v>0.42899999999999999</v>
      </c>
      <c r="I592">
        <v>0.57699999999999996</v>
      </c>
      <c r="J592">
        <v>0.80700000000000005</v>
      </c>
      <c r="K592">
        <v>0.96499999999999997</v>
      </c>
      <c r="L592">
        <v>1.115</v>
      </c>
      <c r="M592">
        <v>1.367</v>
      </c>
    </row>
    <row r="593" spans="2:13" x14ac:dyDescent="0.3">
      <c r="B593">
        <v>6.1199999999999997E-2</v>
      </c>
      <c r="C593">
        <v>9.1999999999999998E-2</v>
      </c>
      <c r="D593">
        <v>0.151</v>
      </c>
      <c r="E593">
        <v>0.191</v>
      </c>
      <c r="F593">
        <v>0.28000000000000003</v>
      </c>
      <c r="G593">
        <v>0.35199999999999998</v>
      </c>
      <c r="H593">
        <v>0.52400000000000002</v>
      </c>
      <c r="I593">
        <v>0.68300000000000005</v>
      </c>
      <c r="J593">
        <v>0.94499999999999995</v>
      </c>
      <c r="K593">
        <v>1.216</v>
      </c>
      <c r="L593">
        <v>1.4259999999999999</v>
      </c>
      <c r="M593">
        <v>1.4770000000000001</v>
      </c>
    </row>
    <row r="594" spans="2:13" x14ac:dyDescent="0.3">
      <c r="B594">
        <v>0.10440000000000001</v>
      </c>
      <c r="C594">
        <v>0.106</v>
      </c>
      <c r="D594">
        <v>0.14599999999999999</v>
      </c>
      <c r="E594">
        <v>0.20100000000000001</v>
      </c>
      <c r="F594">
        <v>0.26</v>
      </c>
      <c r="G594">
        <v>0.35499999999999998</v>
      </c>
      <c r="H594">
        <v>0.495</v>
      </c>
      <c r="I594">
        <v>0.68300000000000005</v>
      </c>
      <c r="J594">
        <v>0.88400000000000001</v>
      </c>
      <c r="K594">
        <v>1.0880000000000001</v>
      </c>
      <c r="L594">
        <v>1.4670000000000001</v>
      </c>
      <c r="M594">
        <v>1.647</v>
      </c>
    </row>
    <row r="595" spans="2:13" x14ac:dyDescent="0.3">
      <c r="B595">
        <v>8.4099999999999994E-2</v>
      </c>
      <c r="C595">
        <v>0.128</v>
      </c>
      <c r="D595">
        <v>0.13800000000000001</v>
      </c>
      <c r="E595">
        <v>0.17799999999999999</v>
      </c>
      <c r="F595">
        <v>0.248</v>
      </c>
      <c r="G595">
        <v>0.34</v>
      </c>
      <c r="H595">
        <v>0.54500000000000004</v>
      </c>
      <c r="I595">
        <v>0.80600000000000005</v>
      </c>
      <c r="J595">
        <v>1.0349999999999999</v>
      </c>
      <c r="K595">
        <v>1.246</v>
      </c>
      <c r="L595">
        <v>1.4119999999999999</v>
      </c>
      <c r="M595">
        <v>1.655</v>
      </c>
    </row>
    <row r="596" spans="2:13" x14ac:dyDescent="0.3">
      <c r="B596">
        <v>8.9499999999999996E-2</v>
      </c>
      <c r="C596">
        <v>0.109</v>
      </c>
      <c r="D596">
        <v>0.13400000000000001</v>
      </c>
      <c r="E596">
        <v>0.17399999999999999</v>
      </c>
      <c r="F596">
        <v>0.25</v>
      </c>
      <c r="G596">
        <v>0.33100000000000002</v>
      </c>
      <c r="H596">
        <v>0.46500000000000002</v>
      </c>
      <c r="I596">
        <v>0.74199999999999999</v>
      </c>
      <c r="J596">
        <v>1.0209999999999999</v>
      </c>
      <c r="K596">
        <v>1.258</v>
      </c>
      <c r="L596">
        <v>1.3759999999999999</v>
      </c>
      <c r="M596">
        <v>1.776</v>
      </c>
    </row>
    <row r="597" spans="2:13" x14ac:dyDescent="0.3">
      <c r="B597">
        <v>4.2599999999999999E-2</v>
      </c>
      <c r="C597">
        <v>6.4000000000000001E-2</v>
      </c>
      <c r="D597">
        <v>0.16300000000000001</v>
      </c>
      <c r="E597">
        <v>0.19600000000000001</v>
      </c>
      <c r="F597">
        <v>0.255</v>
      </c>
      <c r="G597">
        <v>0.34599999999999997</v>
      </c>
      <c r="H597">
        <v>0.46600000000000003</v>
      </c>
      <c r="I597">
        <v>0.75600000000000001</v>
      </c>
      <c r="J597">
        <v>0.999</v>
      </c>
      <c r="K597">
        <v>1.141</v>
      </c>
      <c r="L597">
        <v>1.228</v>
      </c>
      <c r="M597">
        <v>1.5629999999999999</v>
      </c>
    </row>
    <row r="598" spans="2:13" x14ac:dyDescent="0.3">
      <c r="B598">
        <v>6.5600000000000006E-2</v>
      </c>
      <c r="C598">
        <v>9.8000000000000004E-2</v>
      </c>
      <c r="D598">
        <v>0.122</v>
      </c>
      <c r="E598">
        <v>0.17899999999999999</v>
      </c>
      <c r="F598">
        <v>0.25800000000000001</v>
      </c>
      <c r="G598">
        <v>0.32500000000000001</v>
      </c>
      <c r="H598">
        <v>0.46100000000000002</v>
      </c>
      <c r="I598">
        <v>0.61399999999999999</v>
      </c>
      <c r="J598">
        <v>0.82799999999999996</v>
      </c>
      <c r="K598">
        <v>1.0740000000000001</v>
      </c>
      <c r="L598">
        <v>1.36</v>
      </c>
      <c r="M598">
        <v>1.671</v>
      </c>
    </row>
    <row r="599" spans="2:13" x14ac:dyDescent="0.3">
      <c r="B599">
        <v>3.09E-2</v>
      </c>
      <c r="C599">
        <v>7.3999999999999996E-2</v>
      </c>
      <c r="D599">
        <v>0.13</v>
      </c>
      <c r="E599">
        <v>0.2</v>
      </c>
      <c r="F599">
        <v>0.25700000000000001</v>
      </c>
      <c r="G599">
        <v>0.32900000000000001</v>
      </c>
      <c r="H599">
        <v>0.44500000000000001</v>
      </c>
      <c r="I599">
        <v>0.64500000000000002</v>
      </c>
      <c r="J599">
        <v>0.88300000000000001</v>
      </c>
      <c r="K599">
        <v>1.1020000000000001</v>
      </c>
      <c r="L599">
        <v>1.321</v>
      </c>
      <c r="M599">
        <v>1.649</v>
      </c>
    </row>
    <row r="600" spans="2:13" x14ac:dyDescent="0.3">
      <c r="B600">
        <v>3.5799999999999998E-2</v>
      </c>
      <c r="C600">
        <v>8.5999999999999993E-2</v>
      </c>
      <c r="D600">
        <v>0.11700000000000001</v>
      </c>
      <c r="E600">
        <v>0.186</v>
      </c>
      <c r="F600">
        <v>0.245</v>
      </c>
      <c r="G600">
        <v>0.307</v>
      </c>
      <c r="H600">
        <v>0.4</v>
      </c>
      <c r="I600">
        <v>0.56399999999999995</v>
      </c>
      <c r="J600">
        <v>0.76800000000000002</v>
      </c>
      <c r="K600">
        <v>1.0049999999999999</v>
      </c>
      <c r="L600">
        <v>1.2090000000000001</v>
      </c>
      <c r="M600">
        <v>1.5369999999999999</v>
      </c>
    </row>
    <row r="601" spans="2:13" x14ac:dyDescent="0.3">
      <c r="B601">
        <v>3.4099999999999998E-2</v>
      </c>
      <c r="C601">
        <v>0.08</v>
      </c>
      <c r="D601">
        <v>0.158</v>
      </c>
      <c r="E601">
        <v>0.193</v>
      </c>
      <c r="F601">
        <v>0.247</v>
      </c>
      <c r="G601">
        <v>0.307</v>
      </c>
      <c r="H601">
        <v>0.38700000000000001</v>
      </c>
      <c r="I601">
        <v>0.52800000000000002</v>
      </c>
      <c r="J601">
        <v>0.7</v>
      </c>
      <c r="K601">
        <v>0.89700000000000002</v>
      </c>
      <c r="L601">
        <v>1.087</v>
      </c>
      <c r="M601">
        <v>1.5409999999999999</v>
      </c>
    </row>
    <row r="602" spans="2:13" x14ac:dyDescent="0.3">
      <c r="B602">
        <v>2.9100000000000001E-2</v>
      </c>
      <c r="C602">
        <v>7.4999999999999997E-2</v>
      </c>
      <c r="D602">
        <v>0.113</v>
      </c>
      <c r="E602">
        <v>0.19600000000000001</v>
      </c>
      <c r="F602">
        <v>0.25900000000000001</v>
      </c>
      <c r="G602">
        <v>0.318</v>
      </c>
      <c r="H602">
        <v>0.39900000000000002</v>
      </c>
      <c r="I602">
        <v>0.51700000000000002</v>
      </c>
      <c r="J602">
        <v>0.64100000000000001</v>
      </c>
      <c r="K602">
        <v>0.76700000000000002</v>
      </c>
      <c r="L602">
        <v>0.91800000000000004</v>
      </c>
      <c r="M602">
        <v>1.296</v>
      </c>
    </row>
    <row r="603" spans="2:13" x14ac:dyDescent="0.3">
      <c r="B603">
        <v>3.2800000000000003E-2</v>
      </c>
      <c r="C603">
        <v>7.5999999999999998E-2</v>
      </c>
      <c r="D603">
        <v>0.11600000000000001</v>
      </c>
      <c r="E603">
        <v>0.14099999999999999</v>
      </c>
      <c r="F603">
        <v>0.26100000000000001</v>
      </c>
      <c r="G603">
        <v>0.35</v>
      </c>
      <c r="H603">
        <v>0.41899999999999998</v>
      </c>
      <c r="I603">
        <v>0.51600000000000001</v>
      </c>
      <c r="J603">
        <v>0.63100000000000001</v>
      </c>
      <c r="K603">
        <v>0.752</v>
      </c>
      <c r="L603">
        <v>0.92400000000000004</v>
      </c>
      <c r="M603">
        <v>1.2629999999999999</v>
      </c>
    </row>
    <row r="604" spans="2:13" x14ac:dyDescent="0.3">
      <c r="B604">
        <v>8.6300000000000002E-2</v>
      </c>
      <c r="C604">
        <v>7.3999999999999996E-2</v>
      </c>
      <c r="D604">
        <v>0.121</v>
      </c>
      <c r="E604">
        <v>0.17199999999999999</v>
      </c>
      <c r="F604">
        <v>0.22600000000000001</v>
      </c>
      <c r="G604">
        <v>0.33100000000000002</v>
      </c>
      <c r="H604">
        <v>0.43099999999999999</v>
      </c>
      <c r="I604">
        <v>0.51</v>
      </c>
      <c r="J604">
        <v>0.621</v>
      </c>
      <c r="K604">
        <v>0.75600000000000001</v>
      </c>
      <c r="L604">
        <v>0.90300000000000002</v>
      </c>
      <c r="M604">
        <v>1.177</v>
      </c>
    </row>
    <row r="605" spans="2:13" x14ac:dyDescent="0.3">
      <c r="B605">
        <v>3.5799999999999998E-2</v>
      </c>
      <c r="C605">
        <v>4.8300000000000003E-2</v>
      </c>
      <c r="D605">
        <v>6.88E-2</v>
      </c>
      <c r="E605">
        <v>0.18579999999999999</v>
      </c>
      <c r="F605">
        <v>0.25380000000000003</v>
      </c>
      <c r="G605">
        <v>0.31240000000000001</v>
      </c>
      <c r="H605">
        <v>0.41560000000000002</v>
      </c>
      <c r="I605">
        <v>0.51519999999999999</v>
      </c>
      <c r="J605">
        <v>0.60529999999999995</v>
      </c>
      <c r="K605">
        <v>0.71919999999999995</v>
      </c>
      <c r="L605">
        <v>0.86129999999999995</v>
      </c>
      <c r="M605">
        <v>1.1479999999999999</v>
      </c>
    </row>
    <row r="606" spans="2:13" x14ac:dyDescent="0.3">
      <c r="B606">
        <v>1.38E-2</v>
      </c>
      <c r="C606">
        <v>4.53E-2</v>
      </c>
      <c r="D606">
        <v>0.109</v>
      </c>
      <c r="E606">
        <v>0.14230000000000001</v>
      </c>
      <c r="F606">
        <v>0.253</v>
      </c>
      <c r="G606">
        <v>0.32990000000000003</v>
      </c>
      <c r="H606">
        <v>0.41120000000000001</v>
      </c>
      <c r="I606">
        <v>0.53159999999999996</v>
      </c>
      <c r="J606">
        <v>0.625</v>
      </c>
      <c r="K606">
        <v>0.76429999999999998</v>
      </c>
      <c r="L606">
        <v>0.88600000000000001</v>
      </c>
      <c r="M606">
        <v>1.1439999999999999</v>
      </c>
    </row>
    <row r="607" spans="2:13" x14ac:dyDescent="0.3">
      <c r="B607">
        <v>1.38E-2</v>
      </c>
      <c r="C607">
        <v>5.21E-2</v>
      </c>
      <c r="D607">
        <v>0.1013</v>
      </c>
      <c r="E607">
        <v>0.17469999999999999</v>
      </c>
      <c r="F607">
        <v>0.23649999999999999</v>
      </c>
      <c r="G607">
        <v>0.31330000000000002</v>
      </c>
      <c r="H607">
        <v>0.41489999999999999</v>
      </c>
      <c r="I607">
        <v>0.53859999999999997</v>
      </c>
      <c r="J607">
        <v>0.64880000000000004</v>
      </c>
      <c r="K607">
        <v>0.7873</v>
      </c>
      <c r="L607">
        <v>0.96350000000000002</v>
      </c>
      <c r="M607">
        <v>1.4730000000000001</v>
      </c>
    </row>
    <row r="608" spans="2:13" x14ac:dyDescent="0.3">
      <c r="B608">
        <v>1.9300000000000001E-2</v>
      </c>
      <c r="C608">
        <v>6.6699999999999995E-2</v>
      </c>
      <c r="D608">
        <v>0.10059999999999999</v>
      </c>
      <c r="E608">
        <v>0.19009999999999999</v>
      </c>
      <c r="F608">
        <v>0.28720000000000001</v>
      </c>
      <c r="G608">
        <v>0.35320000000000001</v>
      </c>
      <c r="H608">
        <v>0.46639999999999998</v>
      </c>
      <c r="I608">
        <v>0.61299999999999999</v>
      </c>
      <c r="J608">
        <v>0.77349999999999997</v>
      </c>
      <c r="K608">
        <v>0.92259999999999998</v>
      </c>
      <c r="L608">
        <v>1.1733</v>
      </c>
      <c r="M608">
        <v>1.514</v>
      </c>
    </row>
    <row r="609" spans="1:13" x14ac:dyDescent="0.3">
      <c r="B609">
        <v>7.3000000000000001E-3</v>
      </c>
      <c r="C609">
        <v>1.4E-2</v>
      </c>
      <c r="D609">
        <v>8.1500000000000003E-2</v>
      </c>
      <c r="E609">
        <v>0.20180000000000001</v>
      </c>
      <c r="F609">
        <v>0.26350000000000001</v>
      </c>
      <c r="G609">
        <v>0.3528</v>
      </c>
      <c r="H609">
        <v>0.4758</v>
      </c>
      <c r="I609">
        <v>0.55789999999999995</v>
      </c>
      <c r="J609">
        <v>0.71050000000000002</v>
      </c>
      <c r="K609">
        <v>0.91169999999999995</v>
      </c>
      <c r="L609">
        <v>1.1462000000000001</v>
      </c>
      <c r="M609">
        <v>1.6</v>
      </c>
    </row>
    <row r="610" spans="1:13" s="3" customFormat="1" x14ac:dyDescent="0.3">
      <c r="A610" s="2"/>
      <c r="B610" s="3" t="s">
        <v>0</v>
      </c>
      <c r="C610" s="3" t="s">
        <v>17</v>
      </c>
      <c r="D610" s="3" t="s">
        <v>10</v>
      </c>
      <c r="E610" s="3">
        <v>3</v>
      </c>
      <c r="F610" s="3" t="s">
        <v>25</v>
      </c>
    </row>
    <row r="611" spans="1:13" x14ac:dyDescent="0.3">
      <c r="B611">
        <v>5.1999999999999998E-2</v>
      </c>
      <c r="C611">
        <v>9.2999999999999999E-2</v>
      </c>
      <c r="D611">
        <v>0.13100000000000001</v>
      </c>
      <c r="E611">
        <v>0.17799999999999999</v>
      </c>
      <c r="F611">
        <v>0.26200000000000001</v>
      </c>
      <c r="G611">
        <v>0.29399999999999998</v>
      </c>
      <c r="H611">
        <v>0.34</v>
      </c>
      <c r="I611">
        <v>0.39600000000000002</v>
      </c>
      <c r="J611">
        <v>0.54900000000000004</v>
      </c>
      <c r="K611">
        <v>0.73799999999999999</v>
      </c>
      <c r="L611">
        <v>0.98399999999999999</v>
      </c>
      <c r="M611">
        <v>1.093</v>
      </c>
    </row>
    <row r="612" spans="1:13" x14ac:dyDescent="0.3">
      <c r="B612">
        <v>5.1999999999999998E-2</v>
      </c>
      <c r="C612">
        <v>9.2999999999999999E-2</v>
      </c>
      <c r="D612">
        <v>0.13100000000000001</v>
      </c>
      <c r="E612">
        <v>0.17799999999999999</v>
      </c>
      <c r="F612">
        <v>0.26200000000000001</v>
      </c>
      <c r="G612">
        <v>0.29399999999999998</v>
      </c>
      <c r="H612">
        <v>0.34</v>
      </c>
      <c r="I612">
        <v>0.39600000000000002</v>
      </c>
      <c r="J612">
        <v>0.54900000000000004</v>
      </c>
      <c r="K612">
        <v>0.73799999999999999</v>
      </c>
      <c r="L612">
        <v>0.98399999999999999</v>
      </c>
      <c r="M612">
        <v>1.093</v>
      </c>
    </row>
    <row r="613" spans="1:13" x14ac:dyDescent="0.3">
      <c r="B613">
        <v>5.1999999999999998E-2</v>
      </c>
      <c r="C613">
        <v>9.2999999999999999E-2</v>
      </c>
      <c r="D613">
        <v>0.13100000000000001</v>
      </c>
      <c r="E613">
        <v>0.17799999999999999</v>
      </c>
      <c r="F613">
        <v>0.26200000000000001</v>
      </c>
      <c r="G613">
        <v>0.29399999999999998</v>
      </c>
      <c r="H613">
        <v>0.34</v>
      </c>
      <c r="I613">
        <v>0.39600000000000002</v>
      </c>
      <c r="J613">
        <v>0.54900000000000004</v>
      </c>
      <c r="K613">
        <v>0.73799999999999999</v>
      </c>
      <c r="L613">
        <v>0.98399999999999999</v>
      </c>
      <c r="M613">
        <v>1.093</v>
      </c>
    </row>
    <row r="614" spans="1:13" x14ac:dyDescent="0.3">
      <c r="B614">
        <v>5.1999999999999998E-2</v>
      </c>
      <c r="C614">
        <v>9.2999999999999999E-2</v>
      </c>
      <c r="D614">
        <v>0.13100000000000001</v>
      </c>
      <c r="E614">
        <v>0.17799999999999999</v>
      </c>
      <c r="F614">
        <v>0.26200000000000001</v>
      </c>
      <c r="G614">
        <v>0.29399999999999998</v>
      </c>
      <c r="H614">
        <v>0.34</v>
      </c>
      <c r="I614">
        <v>0.39600000000000002</v>
      </c>
      <c r="J614">
        <v>0.54900000000000004</v>
      </c>
      <c r="K614">
        <v>0.73799999999999999</v>
      </c>
      <c r="L614">
        <v>0.98399999999999999</v>
      </c>
      <c r="M614">
        <v>1.093</v>
      </c>
    </row>
    <row r="615" spans="1:13" x14ac:dyDescent="0.3">
      <c r="B615">
        <v>5.1999999999999998E-2</v>
      </c>
      <c r="C615">
        <v>9.2999999999999999E-2</v>
      </c>
      <c r="D615">
        <v>0.13100000000000001</v>
      </c>
      <c r="E615">
        <v>0.17799999999999999</v>
      </c>
      <c r="F615">
        <v>0.26200000000000001</v>
      </c>
      <c r="G615">
        <v>0.29399999999999998</v>
      </c>
      <c r="H615">
        <v>0.34</v>
      </c>
      <c r="I615">
        <v>0.39600000000000002</v>
      </c>
      <c r="J615">
        <v>0.54900000000000004</v>
      </c>
      <c r="K615">
        <v>0.73799999999999999</v>
      </c>
      <c r="L615">
        <v>0.98399999999999999</v>
      </c>
      <c r="M615">
        <v>1.093</v>
      </c>
    </row>
    <row r="616" spans="1:13" x14ac:dyDescent="0.3">
      <c r="B616">
        <v>5.1999999999999998E-2</v>
      </c>
      <c r="C616">
        <v>9.2999999999999999E-2</v>
      </c>
      <c r="D616">
        <v>0.13100000000000001</v>
      </c>
      <c r="E616">
        <v>0.17799999999999999</v>
      </c>
      <c r="F616">
        <v>0.26200000000000001</v>
      </c>
      <c r="G616">
        <v>0.29399999999999998</v>
      </c>
      <c r="H616">
        <v>0.34</v>
      </c>
      <c r="I616">
        <v>0.39600000000000002</v>
      </c>
      <c r="J616">
        <v>0.54900000000000004</v>
      </c>
      <c r="K616">
        <v>0.73799999999999999</v>
      </c>
      <c r="L616">
        <v>0.98399999999999999</v>
      </c>
      <c r="M616">
        <v>1.093</v>
      </c>
    </row>
    <row r="617" spans="1:13" x14ac:dyDescent="0.3">
      <c r="B617">
        <v>5.1999999999999998E-2</v>
      </c>
      <c r="C617">
        <v>7.8E-2</v>
      </c>
      <c r="D617">
        <v>0.155</v>
      </c>
      <c r="E617">
        <v>0.214</v>
      </c>
      <c r="F617">
        <v>0.27500000000000002</v>
      </c>
      <c r="G617">
        <v>0.33600000000000002</v>
      </c>
      <c r="H617">
        <v>0.39400000000000002</v>
      </c>
      <c r="I617">
        <v>0.47199999999999998</v>
      </c>
      <c r="J617">
        <v>0.63200000000000001</v>
      </c>
      <c r="K617">
        <v>0.71399999999999997</v>
      </c>
      <c r="L617">
        <v>0.89800000000000002</v>
      </c>
      <c r="M617">
        <v>1.538</v>
      </c>
    </row>
    <row r="618" spans="1:13" x14ac:dyDescent="0.3">
      <c r="B618">
        <v>5.4699999999999999E-2</v>
      </c>
      <c r="C618">
        <v>9.1999999999999998E-2</v>
      </c>
      <c r="D618">
        <v>0.109</v>
      </c>
      <c r="E618">
        <v>0.23599999999999999</v>
      </c>
      <c r="F618">
        <v>0.27500000000000002</v>
      </c>
      <c r="G618">
        <v>0.314</v>
      </c>
      <c r="H618">
        <v>0.375</v>
      </c>
      <c r="I618">
        <v>0.45600000000000002</v>
      </c>
      <c r="J618">
        <v>0.52100000000000002</v>
      </c>
      <c r="K618">
        <v>0.73199999999999998</v>
      </c>
      <c r="L618">
        <v>0.65100000000000002</v>
      </c>
      <c r="M618">
        <v>1.137</v>
      </c>
    </row>
    <row r="619" spans="1:13" x14ac:dyDescent="0.3">
      <c r="B619">
        <v>5.1999999999999998E-2</v>
      </c>
      <c r="C619">
        <v>8.4000000000000005E-2</v>
      </c>
      <c r="D619">
        <v>0.104</v>
      </c>
      <c r="E619">
        <v>0.14699999999999999</v>
      </c>
      <c r="F619">
        <v>0.21099999999999999</v>
      </c>
      <c r="G619">
        <v>0.32700000000000001</v>
      </c>
      <c r="H619">
        <v>0.39400000000000002</v>
      </c>
      <c r="I619">
        <v>0.44900000000000001</v>
      </c>
      <c r="J619">
        <v>0.51400000000000001</v>
      </c>
      <c r="K619">
        <v>0.58299999999999996</v>
      </c>
      <c r="L619">
        <v>0.63100000000000001</v>
      </c>
      <c r="M619">
        <v>1.538</v>
      </c>
    </row>
    <row r="620" spans="1:13" x14ac:dyDescent="0.3">
      <c r="B620">
        <v>5.1999999999999998E-2</v>
      </c>
      <c r="C620">
        <v>0.108</v>
      </c>
      <c r="D620">
        <v>0.16</v>
      </c>
      <c r="E620">
        <v>0.19900000000000001</v>
      </c>
      <c r="F620">
        <v>0.24099999999999999</v>
      </c>
      <c r="G620">
        <v>0.30099999999999999</v>
      </c>
      <c r="H620">
        <v>0.38800000000000001</v>
      </c>
      <c r="I620">
        <v>0.46600000000000003</v>
      </c>
      <c r="J620">
        <v>0.58799999999999997</v>
      </c>
      <c r="K620">
        <v>0.871</v>
      </c>
      <c r="L620">
        <v>1.2649999999999999</v>
      </c>
      <c r="M620">
        <v>1.972</v>
      </c>
    </row>
    <row r="621" spans="1:13" x14ac:dyDescent="0.3">
      <c r="B621">
        <v>2.5700000000000001E-2</v>
      </c>
      <c r="C621">
        <v>0.06</v>
      </c>
      <c r="D621">
        <v>0.13200000000000001</v>
      </c>
      <c r="E621">
        <v>0.23100000000000001</v>
      </c>
      <c r="F621">
        <v>0.27200000000000002</v>
      </c>
      <c r="G621">
        <v>0.35</v>
      </c>
      <c r="H621">
        <v>0.44700000000000001</v>
      </c>
      <c r="I621">
        <v>0.51900000000000002</v>
      </c>
      <c r="J621">
        <v>0.71599999999999997</v>
      </c>
      <c r="K621">
        <v>0.82</v>
      </c>
      <c r="L621">
        <v>1.073</v>
      </c>
      <c r="M621">
        <v>1.8540000000000001</v>
      </c>
    </row>
    <row r="622" spans="1:13" x14ac:dyDescent="0.3">
      <c r="B622">
        <v>5.1999999999999998E-2</v>
      </c>
      <c r="C622">
        <v>9.5000000000000001E-2</v>
      </c>
      <c r="D622">
        <v>0.14899999999999999</v>
      </c>
      <c r="E622">
        <v>0.24199999999999999</v>
      </c>
      <c r="F622">
        <v>0.29399999999999998</v>
      </c>
      <c r="G622">
        <v>0.34</v>
      </c>
      <c r="H622">
        <v>0.40699999999999997</v>
      </c>
      <c r="I622">
        <v>0.503</v>
      </c>
      <c r="J622">
        <v>0.63700000000000001</v>
      </c>
      <c r="K622">
        <v>0.76500000000000001</v>
      </c>
      <c r="L622">
        <v>1.1839999999999999</v>
      </c>
      <c r="M622">
        <v>1.9</v>
      </c>
    </row>
    <row r="623" spans="1:13" x14ac:dyDescent="0.3">
      <c r="B623">
        <v>5.5199999999999999E-2</v>
      </c>
      <c r="C623">
        <v>8.5000000000000006E-2</v>
      </c>
      <c r="D623">
        <v>0.16600000000000001</v>
      </c>
      <c r="E623">
        <v>0.20699999999999999</v>
      </c>
      <c r="F623">
        <v>0.26900000000000002</v>
      </c>
      <c r="G623">
        <v>0.32300000000000001</v>
      </c>
      <c r="H623">
        <v>0.378</v>
      </c>
      <c r="I623">
        <v>0.47199999999999998</v>
      </c>
      <c r="J623">
        <v>0.53600000000000003</v>
      </c>
      <c r="K623">
        <v>0.64400000000000002</v>
      </c>
      <c r="L623">
        <v>0.98699999999999999</v>
      </c>
      <c r="M623">
        <v>1.1850000000000001</v>
      </c>
    </row>
    <row r="624" spans="1:13" x14ac:dyDescent="0.3">
      <c r="B624">
        <v>7.0400000000000004E-2</v>
      </c>
      <c r="C624">
        <v>9.9000000000000005E-2</v>
      </c>
      <c r="D624">
        <v>0.122</v>
      </c>
      <c r="E624">
        <v>0.23</v>
      </c>
      <c r="F624">
        <v>0.27300000000000002</v>
      </c>
      <c r="G624">
        <v>0.32</v>
      </c>
      <c r="H624">
        <v>0.374</v>
      </c>
      <c r="I624">
        <v>0.46100000000000002</v>
      </c>
      <c r="J624">
        <v>0.59599999999999997</v>
      </c>
      <c r="K624">
        <v>0.70899999999999996</v>
      </c>
      <c r="L624">
        <v>1.196</v>
      </c>
      <c r="M624">
        <v>1.7689999999999999</v>
      </c>
    </row>
    <row r="625" spans="2:13" x14ac:dyDescent="0.3">
      <c r="B625">
        <v>3.4599999999999999E-2</v>
      </c>
      <c r="C625">
        <v>0.13500000000000001</v>
      </c>
      <c r="D625">
        <v>0.154</v>
      </c>
      <c r="E625">
        <v>0.185</v>
      </c>
      <c r="F625">
        <v>0.26600000000000001</v>
      </c>
      <c r="G625">
        <v>0.33</v>
      </c>
      <c r="H625">
        <v>0.38300000000000001</v>
      </c>
      <c r="I625">
        <v>0.44900000000000001</v>
      </c>
      <c r="J625">
        <v>0.57699999999999996</v>
      </c>
      <c r="K625">
        <v>0.68500000000000005</v>
      </c>
      <c r="L625">
        <v>1.012</v>
      </c>
      <c r="M625">
        <v>1.8460000000000001</v>
      </c>
    </row>
    <row r="626" spans="2:13" x14ac:dyDescent="0.3">
      <c r="B626">
        <v>5.7500000000000002E-2</v>
      </c>
      <c r="C626">
        <v>0.14799999999999999</v>
      </c>
      <c r="D626">
        <v>0.18099999999999999</v>
      </c>
      <c r="E626">
        <v>0.223</v>
      </c>
      <c r="F626">
        <v>0.27</v>
      </c>
      <c r="G626">
        <v>0.33900000000000002</v>
      </c>
      <c r="H626">
        <v>0.39800000000000002</v>
      </c>
      <c r="I626">
        <v>0.47299999999999998</v>
      </c>
      <c r="J626">
        <v>0.57299999999999995</v>
      </c>
      <c r="K626">
        <v>0.79600000000000004</v>
      </c>
      <c r="L626">
        <v>1.3759999999999999</v>
      </c>
      <c r="M626">
        <v>1.647</v>
      </c>
    </row>
    <row r="627" spans="2:13" x14ac:dyDescent="0.3">
      <c r="B627">
        <v>7.2700000000000001E-2</v>
      </c>
      <c r="C627">
        <v>7.4999999999999997E-2</v>
      </c>
      <c r="D627">
        <v>0.17199999999999999</v>
      </c>
      <c r="E627">
        <v>0.247</v>
      </c>
      <c r="F627">
        <v>0.28599999999999998</v>
      </c>
      <c r="G627">
        <v>0.34599999999999997</v>
      </c>
      <c r="H627">
        <v>0.42699999999999999</v>
      </c>
      <c r="I627">
        <v>0.51800000000000002</v>
      </c>
      <c r="J627">
        <v>0.64</v>
      </c>
      <c r="K627">
        <v>0.84399999999999997</v>
      </c>
      <c r="L627">
        <v>1.351</v>
      </c>
      <c r="M627">
        <v>2.11</v>
      </c>
    </row>
    <row r="628" spans="2:13" x14ac:dyDescent="0.3">
      <c r="B628">
        <v>7.5999999999999998E-2</v>
      </c>
      <c r="C628">
        <v>0.11700000000000001</v>
      </c>
      <c r="D628">
        <v>0.14000000000000001</v>
      </c>
      <c r="E628">
        <v>0.191</v>
      </c>
      <c r="F628">
        <v>0.27</v>
      </c>
      <c r="G628">
        <v>0.35699999999999998</v>
      </c>
      <c r="H628">
        <v>0.434</v>
      </c>
      <c r="I628">
        <v>0.503</v>
      </c>
      <c r="J628">
        <v>0.57699999999999996</v>
      </c>
      <c r="K628">
        <v>0.68899999999999995</v>
      </c>
      <c r="L628">
        <v>1.089</v>
      </c>
      <c r="M628">
        <v>1.9790000000000001</v>
      </c>
    </row>
    <row r="629" spans="2:13" x14ac:dyDescent="0.3">
      <c r="B629">
        <v>0.1003</v>
      </c>
      <c r="C629">
        <v>0.124</v>
      </c>
      <c r="D629">
        <v>0.159</v>
      </c>
      <c r="E629">
        <v>0.19700000000000001</v>
      </c>
      <c r="F629">
        <v>0.23300000000000001</v>
      </c>
      <c r="G629">
        <v>0.34200000000000003</v>
      </c>
      <c r="H629">
        <v>0.44400000000000001</v>
      </c>
      <c r="I629">
        <v>0.51200000000000001</v>
      </c>
      <c r="J629">
        <v>0.58799999999999997</v>
      </c>
      <c r="K629">
        <v>0.75</v>
      </c>
      <c r="L629">
        <v>1.012</v>
      </c>
      <c r="M629">
        <v>1.3720000000000001</v>
      </c>
    </row>
    <row r="630" spans="2:13" x14ac:dyDescent="0.3">
      <c r="B630">
        <v>5.1999999999999998E-2</v>
      </c>
      <c r="C630">
        <v>0.10299999999999999</v>
      </c>
      <c r="D630">
        <v>0.22</v>
      </c>
      <c r="E630">
        <v>0.24099999999999999</v>
      </c>
      <c r="F630">
        <v>0.27800000000000002</v>
      </c>
      <c r="G630">
        <v>0.33900000000000002</v>
      </c>
      <c r="H630">
        <v>0.46700000000000003</v>
      </c>
      <c r="I630">
        <v>0.58499999999999996</v>
      </c>
      <c r="J630">
        <v>0.70199999999999996</v>
      </c>
      <c r="K630">
        <v>0.77900000000000003</v>
      </c>
      <c r="L630">
        <v>0.88</v>
      </c>
      <c r="M630">
        <v>1.538</v>
      </c>
    </row>
    <row r="631" spans="2:13" x14ac:dyDescent="0.3">
      <c r="B631">
        <v>6.4399999999999999E-2</v>
      </c>
      <c r="C631">
        <v>9.0999999999999998E-2</v>
      </c>
      <c r="D631">
        <v>0.153</v>
      </c>
      <c r="E631">
        <v>0.26400000000000001</v>
      </c>
      <c r="F631">
        <v>0.309</v>
      </c>
      <c r="G631">
        <v>0.373</v>
      </c>
      <c r="H631">
        <v>0.46100000000000002</v>
      </c>
      <c r="I631">
        <v>0.58199999999999996</v>
      </c>
      <c r="J631">
        <v>0.69399999999999995</v>
      </c>
      <c r="K631">
        <v>0.83499999999999996</v>
      </c>
      <c r="L631">
        <v>0.97</v>
      </c>
      <c r="M631">
        <v>1.5980000000000001</v>
      </c>
    </row>
    <row r="632" spans="2:13" x14ac:dyDescent="0.3">
      <c r="B632">
        <v>3.7199999999999997E-2</v>
      </c>
      <c r="C632">
        <v>0.106</v>
      </c>
      <c r="D632">
        <v>0.13200000000000001</v>
      </c>
      <c r="E632">
        <v>0.186</v>
      </c>
      <c r="F632">
        <v>0.27100000000000002</v>
      </c>
      <c r="G632">
        <v>0.38100000000000001</v>
      </c>
      <c r="H632">
        <v>0.45100000000000001</v>
      </c>
      <c r="I632">
        <v>0.54200000000000004</v>
      </c>
      <c r="J632">
        <v>0.66700000000000004</v>
      </c>
      <c r="K632">
        <v>0.78700000000000003</v>
      </c>
      <c r="L632">
        <v>0.90100000000000002</v>
      </c>
      <c r="M632">
        <v>1.0529999999999999</v>
      </c>
    </row>
    <row r="633" spans="2:13" x14ac:dyDescent="0.3">
      <c r="B633">
        <v>6.2600000000000003E-2</v>
      </c>
      <c r="C633">
        <v>8.3000000000000004E-2</v>
      </c>
      <c r="D633">
        <v>0.11799999999999999</v>
      </c>
      <c r="E633">
        <v>0.17699999999999999</v>
      </c>
      <c r="F633">
        <v>0.23899999999999999</v>
      </c>
      <c r="G633">
        <v>0.27500000000000002</v>
      </c>
      <c r="H633">
        <v>0.40899999999999997</v>
      </c>
      <c r="I633">
        <v>0.52400000000000002</v>
      </c>
      <c r="J633">
        <v>0.59399999999999997</v>
      </c>
      <c r="K633">
        <v>0.70899999999999996</v>
      </c>
      <c r="L633">
        <v>0.85099999999999998</v>
      </c>
      <c r="M633">
        <v>1.046</v>
      </c>
    </row>
    <row r="634" spans="2:13" x14ac:dyDescent="0.3">
      <c r="B634">
        <v>1.0999999999999999E-2</v>
      </c>
      <c r="C634">
        <v>8.8999999999999996E-2</v>
      </c>
      <c r="D634">
        <v>0.121</v>
      </c>
      <c r="E634">
        <v>0.18099999999999999</v>
      </c>
      <c r="F634">
        <v>0.246</v>
      </c>
      <c r="G634">
        <v>0.32</v>
      </c>
      <c r="H634">
        <v>0.40799999999999997</v>
      </c>
      <c r="I634">
        <v>0.57899999999999996</v>
      </c>
      <c r="J634">
        <v>0.71899999999999997</v>
      </c>
      <c r="K634">
        <v>0.85299999999999998</v>
      </c>
      <c r="L634">
        <v>0.96499999999999997</v>
      </c>
      <c r="M634">
        <v>1.1739999999999999</v>
      </c>
    </row>
    <row r="635" spans="2:13" x14ac:dyDescent="0.3">
      <c r="B635">
        <v>4.1200000000000001E-2</v>
      </c>
      <c r="C635">
        <v>8.4000000000000005E-2</v>
      </c>
      <c r="D635">
        <v>0.112</v>
      </c>
      <c r="E635">
        <v>0.224</v>
      </c>
      <c r="F635">
        <v>0.27</v>
      </c>
      <c r="G635">
        <v>0.33600000000000002</v>
      </c>
      <c r="H635">
        <v>0.46200000000000002</v>
      </c>
      <c r="I635">
        <v>0.64300000000000002</v>
      </c>
      <c r="J635">
        <v>0.80800000000000005</v>
      </c>
      <c r="K635">
        <v>0.86799999999999999</v>
      </c>
      <c r="L635">
        <v>1.0580000000000001</v>
      </c>
      <c r="M635">
        <v>1.421</v>
      </c>
    </row>
    <row r="636" spans="2:13" x14ac:dyDescent="0.3">
      <c r="B636">
        <v>7.0000000000000007E-2</v>
      </c>
      <c r="C636">
        <v>9.8000000000000004E-2</v>
      </c>
      <c r="D636">
        <v>0.14499999999999999</v>
      </c>
      <c r="E636">
        <v>0.192</v>
      </c>
      <c r="F636">
        <v>0.27</v>
      </c>
      <c r="G636">
        <v>0.34</v>
      </c>
      <c r="H636">
        <v>0.42899999999999999</v>
      </c>
      <c r="I636">
        <v>0.57699999999999996</v>
      </c>
      <c r="J636">
        <v>0.80700000000000005</v>
      </c>
      <c r="K636">
        <v>0.96499999999999997</v>
      </c>
      <c r="L636">
        <v>1.115</v>
      </c>
      <c r="M636">
        <v>1.367</v>
      </c>
    </row>
    <row r="637" spans="2:13" x14ac:dyDescent="0.3">
      <c r="B637">
        <v>6.1199999999999997E-2</v>
      </c>
      <c r="C637">
        <v>9.1999999999999998E-2</v>
      </c>
      <c r="D637">
        <v>0.151</v>
      </c>
      <c r="E637">
        <v>0.191</v>
      </c>
      <c r="F637">
        <v>0.28000000000000003</v>
      </c>
      <c r="G637">
        <v>0.35199999999999998</v>
      </c>
      <c r="H637">
        <v>0.52400000000000002</v>
      </c>
      <c r="I637">
        <v>0.68300000000000005</v>
      </c>
      <c r="J637">
        <v>0.94499999999999995</v>
      </c>
      <c r="K637">
        <v>1.216</v>
      </c>
      <c r="L637">
        <v>1.4259999999999999</v>
      </c>
      <c r="M637">
        <v>1.4770000000000001</v>
      </c>
    </row>
    <row r="638" spans="2:13" x14ac:dyDescent="0.3">
      <c r="B638">
        <v>0.10440000000000001</v>
      </c>
      <c r="C638">
        <v>0.106</v>
      </c>
      <c r="D638">
        <v>0.14599999999999999</v>
      </c>
      <c r="E638">
        <v>0.20100000000000001</v>
      </c>
      <c r="F638">
        <v>0.26</v>
      </c>
      <c r="G638">
        <v>0.35499999999999998</v>
      </c>
      <c r="H638">
        <v>0.495</v>
      </c>
      <c r="I638">
        <v>0.68300000000000005</v>
      </c>
      <c r="J638">
        <v>0.88400000000000001</v>
      </c>
      <c r="K638">
        <v>1.0880000000000001</v>
      </c>
      <c r="L638">
        <v>1.4670000000000001</v>
      </c>
      <c r="M638">
        <v>1.647</v>
      </c>
    </row>
    <row r="639" spans="2:13" x14ac:dyDescent="0.3">
      <c r="B639">
        <v>8.4099999999999994E-2</v>
      </c>
      <c r="C639">
        <v>0.128</v>
      </c>
      <c r="D639">
        <v>0.13800000000000001</v>
      </c>
      <c r="E639">
        <v>0.17799999999999999</v>
      </c>
      <c r="F639">
        <v>0.248</v>
      </c>
      <c r="G639">
        <v>0.34</v>
      </c>
      <c r="H639">
        <v>0.54500000000000004</v>
      </c>
      <c r="I639">
        <v>0.80600000000000005</v>
      </c>
      <c r="J639">
        <v>1.0349999999999999</v>
      </c>
      <c r="K639">
        <v>1.246</v>
      </c>
      <c r="L639">
        <v>1.4119999999999999</v>
      </c>
      <c r="M639">
        <v>1.655</v>
      </c>
    </row>
    <row r="640" spans="2:13" x14ac:dyDescent="0.3">
      <c r="B640">
        <v>8.9499999999999996E-2</v>
      </c>
      <c r="C640">
        <v>0.109</v>
      </c>
      <c r="D640">
        <v>0.13400000000000001</v>
      </c>
      <c r="E640">
        <v>0.17399999999999999</v>
      </c>
      <c r="F640">
        <v>0.25</v>
      </c>
      <c r="G640">
        <v>0.33100000000000002</v>
      </c>
      <c r="H640">
        <v>0.46500000000000002</v>
      </c>
      <c r="I640">
        <v>0.74199999999999999</v>
      </c>
      <c r="J640">
        <v>1.0209999999999999</v>
      </c>
      <c r="K640">
        <v>1.258</v>
      </c>
      <c r="L640">
        <v>1.3759999999999999</v>
      </c>
      <c r="M640">
        <v>1.776</v>
      </c>
    </row>
    <row r="641" spans="1:13" x14ac:dyDescent="0.3">
      <c r="B641">
        <v>4.2599999999999999E-2</v>
      </c>
      <c r="C641">
        <v>6.4000000000000001E-2</v>
      </c>
      <c r="D641">
        <v>0.16300000000000001</v>
      </c>
      <c r="E641">
        <v>0.19600000000000001</v>
      </c>
      <c r="F641">
        <v>0.255</v>
      </c>
      <c r="G641">
        <v>0.34599999999999997</v>
      </c>
      <c r="H641">
        <v>0.46600000000000003</v>
      </c>
      <c r="I641">
        <v>0.75600000000000001</v>
      </c>
      <c r="J641">
        <v>0.999</v>
      </c>
      <c r="K641">
        <v>1.141</v>
      </c>
      <c r="L641">
        <v>1.228</v>
      </c>
      <c r="M641">
        <v>1.5629999999999999</v>
      </c>
    </row>
    <row r="642" spans="1:13" x14ac:dyDescent="0.3">
      <c r="B642">
        <v>6.5600000000000006E-2</v>
      </c>
      <c r="C642">
        <v>9.8000000000000004E-2</v>
      </c>
      <c r="D642">
        <v>0.122</v>
      </c>
      <c r="E642">
        <v>0.17899999999999999</v>
      </c>
      <c r="F642">
        <v>0.25800000000000001</v>
      </c>
      <c r="G642">
        <v>0.32500000000000001</v>
      </c>
      <c r="H642">
        <v>0.46100000000000002</v>
      </c>
      <c r="I642">
        <v>0.61399999999999999</v>
      </c>
      <c r="J642">
        <v>0.82799999999999996</v>
      </c>
      <c r="K642">
        <v>1.0740000000000001</v>
      </c>
      <c r="L642">
        <v>1.36</v>
      </c>
      <c r="M642">
        <v>1.671</v>
      </c>
    </row>
    <row r="643" spans="1:13" x14ac:dyDescent="0.3">
      <c r="B643">
        <v>3.09E-2</v>
      </c>
      <c r="C643">
        <v>7.3999999999999996E-2</v>
      </c>
      <c r="D643">
        <v>0.13</v>
      </c>
      <c r="E643">
        <v>0.2</v>
      </c>
      <c r="F643">
        <v>0.25700000000000001</v>
      </c>
      <c r="G643">
        <v>0.32900000000000001</v>
      </c>
      <c r="H643">
        <v>0.44500000000000001</v>
      </c>
      <c r="I643">
        <v>0.64500000000000002</v>
      </c>
      <c r="J643">
        <v>0.88300000000000001</v>
      </c>
      <c r="K643">
        <v>1.1020000000000001</v>
      </c>
      <c r="L643">
        <v>1.321</v>
      </c>
      <c r="M643">
        <v>1.649</v>
      </c>
    </row>
    <row r="644" spans="1:13" x14ac:dyDescent="0.3">
      <c r="B644">
        <v>3.5799999999999998E-2</v>
      </c>
      <c r="C644">
        <v>8.5999999999999993E-2</v>
      </c>
      <c r="D644">
        <v>0.11700000000000001</v>
      </c>
      <c r="E644">
        <v>0.186</v>
      </c>
      <c r="F644">
        <v>0.245</v>
      </c>
      <c r="G644">
        <v>0.307</v>
      </c>
      <c r="H644">
        <v>0.4</v>
      </c>
      <c r="I644">
        <v>0.56399999999999995</v>
      </c>
      <c r="J644">
        <v>0.76800000000000002</v>
      </c>
      <c r="K644">
        <v>1.0049999999999999</v>
      </c>
      <c r="L644">
        <v>1.2090000000000001</v>
      </c>
      <c r="M644">
        <v>1.5369999999999999</v>
      </c>
    </row>
    <row r="645" spans="1:13" x14ac:dyDescent="0.3">
      <c r="B645">
        <v>3.4099999999999998E-2</v>
      </c>
      <c r="C645">
        <v>0.08</v>
      </c>
      <c r="D645">
        <v>0.158</v>
      </c>
      <c r="E645">
        <v>0.193</v>
      </c>
      <c r="F645">
        <v>0.247</v>
      </c>
      <c r="G645">
        <v>0.307</v>
      </c>
      <c r="H645">
        <v>0.38700000000000001</v>
      </c>
      <c r="I645">
        <v>0.52800000000000002</v>
      </c>
      <c r="J645">
        <v>0.7</v>
      </c>
      <c r="K645">
        <v>0.89700000000000002</v>
      </c>
      <c r="L645">
        <v>1.087</v>
      </c>
      <c r="M645">
        <v>1.5409999999999999</v>
      </c>
    </row>
    <row r="646" spans="1:13" x14ac:dyDescent="0.3">
      <c r="B646">
        <v>2.9100000000000001E-2</v>
      </c>
      <c r="C646">
        <v>7.4999999999999997E-2</v>
      </c>
      <c r="D646">
        <v>0.113</v>
      </c>
      <c r="E646">
        <v>0.19600000000000001</v>
      </c>
      <c r="F646">
        <v>0.25900000000000001</v>
      </c>
      <c r="G646">
        <v>0.318</v>
      </c>
      <c r="H646">
        <v>0.39900000000000002</v>
      </c>
      <c r="I646">
        <v>0.51700000000000002</v>
      </c>
      <c r="J646">
        <v>0.64100000000000001</v>
      </c>
      <c r="K646">
        <v>0.76700000000000002</v>
      </c>
      <c r="L646">
        <v>0.91800000000000004</v>
      </c>
      <c r="M646">
        <v>1.296</v>
      </c>
    </row>
    <row r="647" spans="1:13" x14ac:dyDescent="0.3">
      <c r="B647">
        <v>3.2800000000000003E-2</v>
      </c>
      <c r="C647">
        <v>7.5999999999999998E-2</v>
      </c>
      <c r="D647">
        <v>0.11600000000000001</v>
      </c>
      <c r="E647">
        <v>0.14099999999999999</v>
      </c>
      <c r="F647">
        <v>0.26100000000000001</v>
      </c>
      <c r="G647">
        <v>0.35</v>
      </c>
      <c r="H647">
        <v>0.41899999999999998</v>
      </c>
      <c r="I647">
        <v>0.51600000000000001</v>
      </c>
      <c r="J647">
        <v>0.63100000000000001</v>
      </c>
      <c r="K647">
        <v>0.752</v>
      </c>
      <c r="L647">
        <v>0.92400000000000004</v>
      </c>
      <c r="M647">
        <v>1.2629999999999999</v>
      </c>
    </row>
    <row r="648" spans="1:13" x14ac:dyDescent="0.3">
      <c r="B648">
        <v>8.6300000000000002E-2</v>
      </c>
      <c r="C648">
        <v>7.3999999999999996E-2</v>
      </c>
      <c r="D648">
        <v>0.121</v>
      </c>
      <c r="E648">
        <v>0.17199999999999999</v>
      </c>
      <c r="F648">
        <v>0.22600000000000001</v>
      </c>
      <c r="G648">
        <v>0.33100000000000002</v>
      </c>
      <c r="H648">
        <v>0.43099999999999999</v>
      </c>
      <c r="I648">
        <v>0.51</v>
      </c>
      <c r="J648">
        <v>0.621</v>
      </c>
      <c r="K648">
        <v>0.75600000000000001</v>
      </c>
      <c r="L648">
        <v>0.90300000000000002</v>
      </c>
      <c r="M648">
        <v>1.177</v>
      </c>
    </row>
    <row r="649" spans="1:13" x14ac:dyDescent="0.3">
      <c r="B649">
        <v>3.5799999999999998E-2</v>
      </c>
      <c r="C649">
        <v>4.8300000000000003E-2</v>
      </c>
      <c r="D649">
        <v>6.88E-2</v>
      </c>
      <c r="E649">
        <v>0.18579999999999999</v>
      </c>
      <c r="F649">
        <v>0.25380000000000003</v>
      </c>
      <c r="G649">
        <v>0.31240000000000001</v>
      </c>
      <c r="H649">
        <v>0.41560000000000002</v>
      </c>
      <c r="I649">
        <v>0.51519999999999999</v>
      </c>
      <c r="J649">
        <v>0.60529999999999995</v>
      </c>
      <c r="K649">
        <v>0.71919999999999995</v>
      </c>
      <c r="L649">
        <v>0.86129999999999995</v>
      </c>
      <c r="M649">
        <v>1.1479999999999999</v>
      </c>
    </row>
    <row r="650" spans="1:13" x14ac:dyDescent="0.3">
      <c r="B650">
        <v>1.38E-2</v>
      </c>
      <c r="C650">
        <v>4.53E-2</v>
      </c>
      <c r="D650">
        <v>0.109</v>
      </c>
      <c r="E650">
        <v>0.14230000000000001</v>
      </c>
      <c r="F650">
        <v>0.253</v>
      </c>
      <c r="G650">
        <v>0.32990000000000003</v>
      </c>
      <c r="H650">
        <v>0.41120000000000001</v>
      </c>
      <c r="I650">
        <v>0.53159999999999996</v>
      </c>
      <c r="J650">
        <v>0.625</v>
      </c>
      <c r="K650">
        <v>0.76429999999999998</v>
      </c>
      <c r="L650">
        <v>0.88600000000000001</v>
      </c>
      <c r="M650">
        <v>1.1439999999999999</v>
      </c>
    </row>
    <row r="651" spans="1:13" x14ac:dyDescent="0.3">
      <c r="B651">
        <v>1.38E-2</v>
      </c>
      <c r="C651">
        <v>5.21E-2</v>
      </c>
      <c r="D651">
        <v>0.1013</v>
      </c>
      <c r="E651">
        <v>0.17469999999999999</v>
      </c>
      <c r="F651">
        <v>0.23649999999999999</v>
      </c>
      <c r="G651">
        <v>0.31330000000000002</v>
      </c>
      <c r="H651">
        <v>0.41489999999999999</v>
      </c>
      <c r="I651">
        <v>0.53859999999999997</v>
      </c>
      <c r="J651">
        <v>0.64880000000000004</v>
      </c>
      <c r="K651">
        <v>0.7873</v>
      </c>
      <c r="L651">
        <v>0.96350000000000002</v>
      </c>
      <c r="M651">
        <v>1.4730000000000001</v>
      </c>
    </row>
    <row r="652" spans="1:13" x14ac:dyDescent="0.3">
      <c r="B652">
        <v>1.9300000000000001E-2</v>
      </c>
      <c r="C652">
        <v>6.6699999999999995E-2</v>
      </c>
      <c r="D652">
        <v>0.10059999999999999</v>
      </c>
      <c r="E652">
        <v>0.19009999999999999</v>
      </c>
      <c r="F652">
        <v>0.28720000000000001</v>
      </c>
      <c r="G652">
        <v>0.35320000000000001</v>
      </c>
      <c r="H652">
        <v>0.46639999999999998</v>
      </c>
      <c r="I652">
        <v>0.61299999999999999</v>
      </c>
      <c r="J652">
        <v>0.77349999999999997</v>
      </c>
      <c r="K652">
        <v>0.92259999999999998</v>
      </c>
      <c r="L652">
        <v>1.1733</v>
      </c>
      <c r="M652">
        <v>1.514</v>
      </c>
    </row>
    <row r="653" spans="1:13" x14ac:dyDescent="0.3">
      <c r="B653">
        <v>7.3000000000000001E-3</v>
      </c>
      <c r="C653">
        <v>1.4E-2</v>
      </c>
      <c r="D653">
        <v>8.1500000000000003E-2</v>
      </c>
      <c r="E653">
        <v>0.20180000000000001</v>
      </c>
      <c r="F653">
        <v>0.26350000000000001</v>
      </c>
      <c r="G653">
        <v>0.3528</v>
      </c>
      <c r="H653">
        <v>0.4758</v>
      </c>
      <c r="I653">
        <v>0.55789999999999995</v>
      </c>
      <c r="J653">
        <v>0.71050000000000002</v>
      </c>
      <c r="K653">
        <v>0.91169999999999995</v>
      </c>
      <c r="L653">
        <v>1.1462000000000001</v>
      </c>
      <c r="M653">
        <v>1.6</v>
      </c>
    </row>
    <row r="654" spans="1:13" s="3" customFormat="1" x14ac:dyDescent="0.3">
      <c r="A654" s="2"/>
      <c r="B654" s="3" t="s">
        <v>0</v>
      </c>
      <c r="C654" s="3" t="s">
        <v>17</v>
      </c>
      <c r="D654" s="3" t="s">
        <v>10</v>
      </c>
      <c r="E654" s="3">
        <v>4</v>
      </c>
      <c r="F654" s="3" t="s">
        <v>26</v>
      </c>
    </row>
    <row r="655" spans="1:13" x14ac:dyDescent="0.3">
      <c r="B655">
        <v>5.1999999999999998E-2</v>
      </c>
      <c r="C655">
        <v>9.2999999999999999E-2</v>
      </c>
      <c r="D655">
        <v>0.13100000000000001</v>
      </c>
      <c r="E655">
        <v>0.17799999999999999</v>
      </c>
      <c r="F655">
        <v>0.26200000000000001</v>
      </c>
      <c r="G655">
        <v>0.29399999999999998</v>
      </c>
      <c r="H655">
        <v>0.34</v>
      </c>
      <c r="I655">
        <v>0.39600000000000002</v>
      </c>
      <c r="J655">
        <v>0.54900000000000004</v>
      </c>
      <c r="K655">
        <v>0.73799999999999999</v>
      </c>
      <c r="L655">
        <v>0.98399999999999999</v>
      </c>
      <c r="M655">
        <v>1.093</v>
      </c>
    </row>
    <row r="656" spans="1:13" x14ac:dyDescent="0.3">
      <c r="B656">
        <v>5.1999999999999998E-2</v>
      </c>
      <c r="C656">
        <v>9.2999999999999999E-2</v>
      </c>
      <c r="D656">
        <v>0.13100000000000001</v>
      </c>
      <c r="E656">
        <v>0.17799999999999999</v>
      </c>
      <c r="F656">
        <v>0.26200000000000001</v>
      </c>
      <c r="G656">
        <v>0.29399999999999998</v>
      </c>
      <c r="H656">
        <v>0.34</v>
      </c>
      <c r="I656">
        <v>0.39600000000000002</v>
      </c>
      <c r="J656">
        <v>0.54900000000000004</v>
      </c>
      <c r="K656">
        <v>0.73799999999999999</v>
      </c>
      <c r="L656">
        <v>0.98399999999999999</v>
      </c>
      <c r="M656">
        <v>1.093</v>
      </c>
    </row>
    <row r="657" spans="2:13" x14ac:dyDescent="0.3">
      <c r="B657">
        <v>5.1999999999999998E-2</v>
      </c>
      <c r="C657">
        <v>9.2999999999999999E-2</v>
      </c>
      <c r="D657">
        <v>0.13100000000000001</v>
      </c>
      <c r="E657">
        <v>0.17799999999999999</v>
      </c>
      <c r="F657">
        <v>0.26200000000000001</v>
      </c>
      <c r="G657">
        <v>0.29399999999999998</v>
      </c>
      <c r="H657">
        <v>0.34</v>
      </c>
      <c r="I657">
        <v>0.39600000000000002</v>
      </c>
      <c r="J657">
        <v>0.54900000000000004</v>
      </c>
      <c r="K657">
        <v>0.73799999999999999</v>
      </c>
      <c r="L657">
        <v>0.98399999999999999</v>
      </c>
      <c r="M657">
        <v>1.093</v>
      </c>
    </row>
    <row r="658" spans="2:13" x14ac:dyDescent="0.3">
      <c r="B658">
        <v>5.1999999999999998E-2</v>
      </c>
      <c r="C658">
        <v>9.2999999999999999E-2</v>
      </c>
      <c r="D658">
        <v>0.13100000000000001</v>
      </c>
      <c r="E658">
        <v>0.17799999999999999</v>
      </c>
      <c r="F658">
        <v>0.26200000000000001</v>
      </c>
      <c r="G658">
        <v>0.29399999999999998</v>
      </c>
      <c r="H658">
        <v>0.34</v>
      </c>
      <c r="I658">
        <v>0.39600000000000002</v>
      </c>
      <c r="J658">
        <v>0.54900000000000004</v>
      </c>
      <c r="K658">
        <v>0.73799999999999999</v>
      </c>
      <c r="L658">
        <v>0.98399999999999999</v>
      </c>
      <c r="M658">
        <v>1.093</v>
      </c>
    </row>
    <row r="659" spans="2:13" x14ac:dyDescent="0.3">
      <c r="B659">
        <v>5.1999999999999998E-2</v>
      </c>
      <c r="C659">
        <v>9.2999999999999999E-2</v>
      </c>
      <c r="D659">
        <v>0.13100000000000001</v>
      </c>
      <c r="E659">
        <v>0.17799999999999999</v>
      </c>
      <c r="F659">
        <v>0.26200000000000001</v>
      </c>
      <c r="G659">
        <v>0.29399999999999998</v>
      </c>
      <c r="H659">
        <v>0.34</v>
      </c>
      <c r="I659">
        <v>0.39600000000000002</v>
      </c>
      <c r="J659">
        <v>0.54900000000000004</v>
      </c>
      <c r="K659">
        <v>0.73799999999999999</v>
      </c>
      <c r="L659">
        <v>0.98399999999999999</v>
      </c>
      <c r="M659">
        <v>1.093</v>
      </c>
    </row>
    <row r="660" spans="2:13" x14ac:dyDescent="0.3">
      <c r="B660">
        <v>5.1999999999999998E-2</v>
      </c>
      <c r="C660">
        <v>9.2999999999999999E-2</v>
      </c>
      <c r="D660">
        <v>0.13100000000000001</v>
      </c>
      <c r="E660">
        <v>0.17799999999999999</v>
      </c>
      <c r="F660">
        <v>0.26200000000000001</v>
      </c>
      <c r="G660">
        <v>0.29399999999999998</v>
      </c>
      <c r="H660">
        <v>0.34</v>
      </c>
      <c r="I660">
        <v>0.39600000000000002</v>
      </c>
      <c r="J660">
        <v>0.54900000000000004</v>
      </c>
      <c r="K660">
        <v>0.73799999999999999</v>
      </c>
      <c r="L660">
        <v>0.98399999999999999</v>
      </c>
      <c r="M660">
        <v>1.093</v>
      </c>
    </row>
    <row r="661" spans="2:13" x14ac:dyDescent="0.3">
      <c r="B661">
        <v>5.1999999999999998E-2</v>
      </c>
      <c r="C661">
        <v>7.8E-2</v>
      </c>
      <c r="D661">
        <v>0.155</v>
      </c>
      <c r="E661">
        <v>0.214</v>
      </c>
      <c r="F661">
        <v>0.27500000000000002</v>
      </c>
      <c r="G661">
        <v>0.33600000000000002</v>
      </c>
      <c r="H661">
        <v>0.39400000000000002</v>
      </c>
      <c r="I661">
        <v>0.47199999999999998</v>
      </c>
      <c r="J661">
        <v>0.63200000000000001</v>
      </c>
      <c r="K661">
        <v>0.71399999999999997</v>
      </c>
      <c r="L661">
        <v>0.89800000000000002</v>
      </c>
      <c r="M661">
        <v>1.538</v>
      </c>
    </row>
    <row r="662" spans="2:13" x14ac:dyDescent="0.3">
      <c r="B662">
        <v>5.4699999999999999E-2</v>
      </c>
      <c r="C662">
        <v>9.1999999999999998E-2</v>
      </c>
      <c r="D662">
        <v>0.109</v>
      </c>
      <c r="E662">
        <v>0.23599999999999999</v>
      </c>
      <c r="F662">
        <v>0.27500000000000002</v>
      </c>
      <c r="G662">
        <v>0.314</v>
      </c>
      <c r="H662">
        <v>0.375</v>
      </c>
      <c r="I662">
        <v>0.45600000000000002</v>
      </c>
      <c r="J662">
        <v>0.52100000000000002</v>
      </c>
      <c r="K662">
        <v>0.73199999999999998</v>
      </c>
      <c r="L662">
        <v>0.65100000000000002</v>
      </c>
      <c r="M662">
        <v>1.137</v>
      </c>
    </row>
    <row r="663" spans="2:13" x14ac:dyDescent="0.3">
      <c r="B663">
        <v>5.1999999999999998E-2</v>
      </c>
      <c r="C663">
        <v>8.4000000000000005E-2</v>
      </c>
      <c r="D663">
        <v>0.104</v>
      </c>
      <c r="E663">
        <v>0.14699999999999999</v>
      </c>
      <c r="F663">
        <v>0.21099999999999999</v>
      </c>
      <c r="G663">
        <v>0.32700000000000001</v>
      </c>
      <c r="H663">
        <v>0.39400000000000002</v>
      </c>
      <c r="I663">
        <v>0.44900000000000001</v>
      </c>
      <c r="J663">
        <v>0.51400000000000001</v>
      </c>
      <c r="K663">
        <v>0.58299999999999996</v>
      </c>
      <c r="L663">
        <v>0.63100000000000001</v>
      </c>
      <c r="M663">
        <v>1.538</v>
      </c>
    </row>
    <row r="664" spans="2:13" x14ac:dyDescent="0.3">
      <c r="B664">
        <v>5.1999999999999998E-2</v>
      </c>
      <c r="C664">
        <v>0.108</v>
      </c>
      <c r="D664">
        <v>0.16</v>
      </c>
      <c r="E664">
        <v>0.19900000000000001</v>
      </c>
      <c r="F664">
        <v>0.24099999999999999</v>
      </c>
      <c r="G664">
        <v>0.30099999999999999</v>
      </c>
      <c r="H664">
        <v>0.38800000000000001</v>
      </c>
      <c r="I664">
        <v>0.46600000000000003</v>
      </c>
      <c r="J664">
        <v>0.58799999999999997</v>
      </c>
      <c r="K664">
        <v>0.871</v>
      </c>
      <c r="L664">
        <v>1.2649999999999999</v>
      </c>
      <c r="M664">
        <v>1.972</v>
      </c>
    </row>
    <row r="665" spans="2:13" x14ac:dyDescent="0.3">
      <c r="B665">
        <v>2.5700000000000001E-2</v>
      </c>
      <c r="C665">
        <v>0.06</v>
      </c>
      <c r="D665">
        <v>0.13200000000000001</v>
      </c>
      <c r="E665">
        <v>0.23100000000000001</v>
      </c>
      <c r="F665">
        <v>0.27200000000000002</v>
      </c>
      <c r="G665">
        <v>0.35</v>
      </c>
      <c r="H665">
        <v>0.44700000000000001</v>
      </c>
      <c r="I665">
        <v>0.51900000000000002</v>
      </c>
      <c r="J665">
        <v>0.71599999999999997</v>
      </c>
      <c r="K665">
        <v>0.82</v>
      </c>
      <c r="L665">
        <v>1.073</v>
      </c>
      <c r="M665">
        <v>1.8540000000000001</v>
      </c>
    </row>
    <row r="666" spans="2:13" x14ac:dyDescent="0.3">
      <c r="B666">
        <v>5.1999999999999998E-2</v>
      </c>
      <c r="C666">
        <v>9.5000000000000001E-2</v>
      </c>
      <c r="D666">
        <v>0.14899999999999999</v>
      </c>
      <c r="E666">
        <v>0.24199999999999999</v>
      </c>
      <c r="F666">
        <v>0.29399999999999998</v>
      </c>
      <c r="G666">
        <v>0.34</v>
      </c>
      <c r="H666">
        <v>0.40699999999999997</v>
      </c>
      <c r="I666">
        <v>0.503</v>
      </c>
      <c r="J666">
        <v>0.63700000000000001</v>
      </c>
      <c r="K666">
        <v>0.76500000000000001</v>
      </c>
      <c r="L666">
        <v>1.1839999999999999</v>
      </c>
      <c r="M666">
        <v>1.9</v>
      </c>
    </row>
    <row r="667" spans="2:13" x14ac:dyDescent="0.3">
      <c r="B667">
        <v>5.5199999999999999E-2</v>
      </c>
      <c r="C667">
        <v>8.5000000000000006E-2</v>
      </c>
      <c r="D667">
        <v>0.16600000000000001</v>
      </c>
      <c r="E667">
        <v>0.20699999999999999</v>
      </c>
      <c r="F667">
        <v>0.26900000000000002</v>
      </c>
      <c r="G667">
        <v>0.32300000000000001</v>
      </c>
      <c r="H667">
        <v>0.378</v>
      </c>
      <c r="I667">
        <v>0.47199999999999998</v>
      </c>
      <c r="J667">
        <v>0.53600000000000003</v>
      </c>
      <c r="K667">
        <v>0.64400000000000002</v>
      </c>
      <c r="L667">
        <v>0.98699999999999999</v>
      </c>
      <c r="M667">
        <v>1.1850000000000001</v>
      </c>
    </row>
    <row r="668" spans="2:13" x14ac:dyDescent="0.3">
      <c r="B668">
        <v>7.0400000000000004E-2</v>
      </c>
      <c r="C668">
        <v>9.9000000000000005E-2</v>
      </c>
      <c r="D668">
        <v>0.122</v>
      </c>
      <c r="E668">
        <v>0.23</v>
      </c>
      <c r="F668">
        <v>0.27300000000000002</v>
      </c>
      <c r="G668">
        <v>0.32</v>
      </c>
      <c r="H668">
        <v>0.374</v>
      </c>
      <c r="I668">
        <v>0.46100000000000002</v>
      </c>
      <c r="J668">
        <v>0.59599999999999997</v>
      </c>
      <c r="K668">
        <v>0.70899999999999996</v>
      </c>
      <c r="L668">
        <v>1.196</v>
      </c>
      <c r="M668">
        <v>1.7689999999999999</v>
      </c>
    </row>
    <row r="669" spans="2:13" x14ac:dyDescent="0.3">
      <c r="B669">
        <v>3.4599999999999999E-2</v>
      </c>
      <c r="C669">
        <v>0.13500000000000001</v>
      </c>
      <c r="D669">
        <v>0.154</v>
      </c>
      <c r="E669">
        <v>0.185</v>
      </c>
      <c r="F669">
        <v>0.26600000000000001</v>
      </c>
      <c r="G669">
        <v>0.33</v>
      </c>
      <c r="H669">
        <v>0.38300000000000001</v>
      </c>
      <c r="I669">
        <v>0.44900000000000001</v>
      </c>
      <c r="J669">
        <v>0.57699999999999996</v>
      </c>
      <c r="K669">
        <v>0.68500000000000005</v>
      </c>
      <c r="L669">
        <v>1.012</v>
      </c>
      <c r="M669">
        <v>1.8460000000000001</v>
      </c>
    </row>
    <row r="670" spans="2:13" x14ac:dyDescent="0.3">
      <c r="B670">
        <v>5.7500000000000002E-2</v>
      </c>
      <c r="C670">
        <v>0.14799999999999999</v>
      </c>
      <c r="D670">
        <v>0.18099999999999999</v>
      </c>
      <c r="E670">
        <v>0.223</v>
      </c>
      <c r="F670">
        <v>0.27</v>
      </c>
      <c r="G670">
        <v>0.33900000000000002</v>
      </c>
      <c r="H670">
        <v>0.39800000000000002</v>
      </c>
      <c r="I670">
        <v>0.47299999999999998</v>
      </c>
      <c r="J670">
        <v>0.57299999999999995</v>
      </c>
      <c r="K670">
        <v>0.79600000000000004</v>
      </c>
      <c r="L670">
        <v>1.3759999999999999</v>
      </c>
      <c r="M670">
        <v>1.647</v>
      </c>
    </row>
    <row r="671" spans="2:13" x14ac:dyDescent="0.3">
      <c r="B671">
        <v>7.2700000000000001E-2</v>
      </c>
      <c r="C671">
        <v>7.4999999999999997E-2</v>
      </c>
      <c r="D671">
        <v>0.17199999999999999</v>
      </c>
      <c r="E671">
        <v>0.247</v>
      </c>
      <c r="F671">
        <v>0.28599999999999998</v>
      </c>
      <c r="G671">
        <v>0.34599999999999997</v>
      </c>
      <c r="H671">
        <v>0.42699999999999999</v>
      </c>
      <c r="I671">
        <v>0.51800000000000002</v>
      </c>
      <c r="J671">
        <v>0.64</v>
      </c>
      <c r="K671">
        <v>0.84399999999999997</v>
      </c>
      <c r="L671">
        <v>1.351</v>
      </c>
      <c r="M671">
        <v>2.11</v>
      </c>
    </row>
    <row r="672" spans="2:13" x14ac:dyDescent="0.3">
      <c r="B672">
        <v>7.5999999999999998E-2</v>
      </c>
      <c r="C672">
        <v>0.11700000000000001</v>
      </c>
      <c r="D672">
        <v>0.14000000000000001</v>
      </c>
      <c r="E672">
        <v>0.191</v>
      </c>
      <c r="F672">
        <v>0.27</v>
      </c>
      <c r="G672">
        <v>0.35699999999999998</v>
      </c>
      <c r="H672">
        <v>0.434</v>
      </c>
      <c r="I672">
        <v>0.503</v>
      </c>
      <c r="J672">
        <v>0.57699999999999996</v>
      </c>
      <c r="K672">
        <v>0.68899999999999995</v>
      </c>
      <c r="L672">
        <v>1.089</v>
      </c>
      <c r="M672">
        <v>1.9790000000000001</v>
      </c>
    </row>
    <row r="673" spans="2:13" x14ac:dyDescent="0.3">
      <c r="B673">
        <v>0.1003</v>
      </c>
      <c r="C673">
        <v>0.124</v>
      </c>
      <c r="D673">
        <v>0.159</v>
      </c>
      <c r="E673">
        <v>0.19700000000000001</v>
      </c>
      <c r="F673">
        <v>0.23300000000000001</v>
      </c>
      <c r="G673">
        <v>0.34200000000000003</v>
      </c>
      <c r="H673">
        <v>0.44400000000000001</v>
      </c>
      <c r="I673">
        <v>0.51200000000000001</v>
      </c>
      <c r="J673">
        <v>0.58799999999999997</v>
      </c>
      <c r="K673">
        <v>0.75</v>
      </c>
      <c r="L673">
        <v>1.012</v>
      </c>
      <c r="M673">
        <v>1.3720000000000001</v>
      </c>
    </row>
    <row r="674" spans="2:13" x14ac:dyDescent="0.3">
      <c r="B674">
        <v>5.1999999999999998E-2</v>
      </c>
      <c r="C674">
        <v>0.10299999999999999</v>
      </c>
      <c r="D674">
        <v>0.22</v>
      </c>
      <c r="E674">
        <v>0.24099999999999999</v>
      </c>
      <c r="F674">
        <v>0.27800000000000002</v>
      </c>
      <c r="G674">
        <v>0.33900000000000002</v>
      </c>
      <c r="H674">
        <v>0.46700000000000003</v>
      </c>
      <c r="I674">
        <v>0.58499999999999996</v>
      </c>
      <c r="J674">
        <v>0.70199999999999996</v>
      </c>
      <c r="K674">
        <v>0.77900000000000003</v>
      </c>
      <c r="L674">
        <v>0.88</v>
      </c>
      <c r="M674">
        <v>1.538</v>
      </c>
    </row>
    <row r="675" spans="2:13" x14ac:dyDescent="0.3">
      <c r="B675">
        <v>6.4399999999999999E-2</v>
      </c>
      <c r="C675">
        <v>9.0999999999999998E-2</v>
      </c>
      <c r="D675">
        <v>0.153</v>
      </c>
      <c r="E675">
        <v>0.26400000000000001</v>
      </c>
      <c r="F675">
        <v>0.309</v>
      </c>
      <c r="G675">
        <v>0.373</v>
      </c>
      <c r="H675">
        <v>0.46100000000000002</v>
      </c>
      <c r="I675">
        <v>0.58199999999999996</v>
      </c>
      <c r="J675">
        <v>0.69399999999999995</v>
      </c>
      <c r="K675">
        <v>0.83499999999999996</v>
      </c>
      <c r="L675">
        <v>0.97</v>
      </c>
      <c r="M675">
        <v>1.5980000000000001</v>
      </c>
    </row>
    <row r="676" spans="2:13" x14ac:dyDescent="0.3">
      <c r="B676">
        <v>3.7199999999999997E-2</v>
      </c>
      <c r="C676">
        <v>0.106</v>
      </c>
      <c r="D676">
        <v>0.13200000000000001</v>
      </c>
      <c r="E676">
        <v>0.186</v>
      </c>
      <c r="F676">
        <v>0.27100000000000002</v>
      </c>
      <c r="G676">
        <v>0.38100000000000001</v>
      </c>
      <c r="H676">
        <v>0.45100000000000001</v>
      </c>
      <c r="I676">
        <v>0.54200000000000004</v>
      </c>
      <c r="J676">
        <v>0.66700000000000004</v>
      </c>
      <c r="K676">
        <v>0.78700000000000003</v>
      </c>
      <c r="L676">
        <v>0.90100000000000002</v>
      </c>
      <c r="M676">
        <v>1.0529999999999999</v>
      </c>
    </row>
    <row r="677" spans="2:13" x14ac:dyDescent="0.3">
      <c r="B677">
        <v>6.2600000000000003E-2</v>
      </c>
      <c r="C677">
        <v>8.3000000000000004E-2</v>
      </c>
      <c r="D677">
        <v>0.11799999999999999</v>
      </c>
      <c r="E677">
        <v>0.17699999999999999</v>
      </c>
      <c r="F677">
        <v>0.23899999999999999</v>
      </c>
      <c r="G677">
        <v>0.27500000000000002</v>
      </c>
      <c r="H677">
        <v>0.40899999999999997</v>
      </c>
      <c r="I677">
        <v>0.52400000000000002</v>
      </c>
      <c r="J677">
        <v>0.59399999999999997</v>
      </c>
      <c r="K677">
        <v>0.70899999999999996</v>
      </c>
      <c r="L677">
        <v>0.85099999999999998</v>
      </c>
      <c r="M677">
        <v>1.046</v>
      </c>
    </row>
    <row r="678" spans="2:13" x14ac:dyDescent="0.3">
      <c r="B678">
        <v>1.0999999999999999E-2</v>
      </c>
      <c r="C678">
        <v>8.8999999999999996E-2</v>
      </c>
      <c r="D678">
        <v>0.121</v>
      </c>
      <c r="E678">
        <v>0.18099999999999999</v>
      </c>
      <c r="F678">
        <v>0.246</v>
      </c>
      <c r="G678">
        <v>0.32</v>
      </c>
      <c r="H678">
        <v>0.40799999999999997</v>
      </c>
      <c r="I678">
        <v>0.57899999999999996</v>
      </c>
      <c r="J678">
        <v>0.71899999999999997</v>
      </c>
      <c r="K678">
        <v>0.85299999999999998</v>
      </c>
      <c r="L678">
        <v>0.96499999999999997</v>
      </c>
      <c r="M678">
        <v>1.1739999999999999</v>
      </c>
    </row>
    <row r="679" spans="2:13" x14ac:dyDescent="0.3">
      <c r="B679">
        <v>4.1200000000000001E-2</v>
      </c>
      <c r="C679">
        <v>8.4000000000000005E-2</v>
      </c>
      <c r="D679">
        <v>0.112</v>
      </c>
      <c r="E679">
        <v>0.224</v>
      </c>
      <c r="F679">
        <v>0.27</v>
      </c>
      <c r="G679">
        <v>0.33600000000000002</v>
      </c>
      <c r="H679">
        <v>0.46200000000000002</v>
      </c>
      <c r="I679">
        <v>0.64300000000000002</v>
      </c>
      <c r="J679">
        <v>0.80800000000000005</v>
      </c>
      <c r="K679">
        <v>0.86799999999999999</v>
      </c>
      <c r="L679">
        <v>1.0580000000000001</v>
      </c>
      <c r="M679">
        <v>1.421</v>
      </c>
    </row>
    <row r="680" spans="2:13" x14ac:dyDescent="0.3">
      <c r="B680">
        <v>7.0000000000000007E-2</v>
      </c>
      <c r="C680">
        <v>9.8000000000000004E-2</v>
      </c>
      <c r="D680">
        <v>0.14499999999999999</v>
      </c>
      <c r="E680">
        <v>0.192</v>
      </c>
      <c r="F680">
        <v>0.27</v>
      </c>
      <c r="G680">
        <v>0.34</v>
      </c>
      <c r="H680">
        <v>0.42899999999999999</v>
      </c>
      <c r="I680">
        <v>0.57699999999999996</v>
      </c>
      <c r="J680">
        <v>0.80700000000000005</v>
      </c>
      <c r="K680">
        <v>0.96499999999999997</v>
      </c>
      <c r="L680">
        <v>1.115</v>
      </c>
      <c r="M680">
        <v>1.367</v>
      </c>
    </row>
    <row r="681" spans="2:13" x14ac:dyDescent="0.3">
      <c r="B681">
        <v>6.1199999999999997E-2</v>
      </c>
      <c r="C681">
        <v>9.1999999999999998E-2</v>
      </c>
      <c r="D681">
        <v>0.151</v>
      </c>
      <c r="E681">
        <v>0.191</v>
      </c>
      <c r="F681">
        <v>0.28000000000000003</v>
      </c>
      <c r="G681">
        <v>0.35199999999999998</v>
      </c>
      <c r="H681">
        <v>0.52400000000000002</v>
      </c>
      <c r="I681">
        <v>0.68300000000000005</v>
      </c>
      <c r="J681">
        <v>0.94499999999999995</v>
      </c>
      <c r="K681">
        <v>1.216</v>
      </c>
      <c r="L681">
        <v>1.4259999999999999</v>
      </c>
      <c r="M681">
        <v>1.4770000000000001</v>
      </c>
    </row>
    <row r="682" spans="2:13" x14ac:dyDescent="0.3">
      <c r="B682">
        <v>0.10440000000000001</v>
      </c>
      <c r="C682">
        <v>0.106</v>
      </c>
      <c r="D682">
        <v>0.14599999999999999</v>
      </c>
      <c r="E682">
        <v>0.20100000000000001</v>
      </c>
      <c r="F682">
        <v>0.26</v>
      </c>
      <c r="G682">
        <v>0.35499999999999998</v>
      </c>
      <c r="H682">
        <v>0.495</v>
      </c>
      <c r="I682">
        <v>0.68300000000000005</v>
      </c>
      <c r="J682">
        <v>0.88400000000000001</v>
      </c>
      <c r="K682">
        <v>1.0880000000000001</v>
      </c>
      <c r="L682">
        <v>1.4670000000000001</v>
      </c>
      <c r="M682">
        <v>1.647</v>
      </c>
    </row>
    <row r="683" spans="2:13" x14ac:dyDescent="0.3">
      <c r="B683">
        <v>8.4099999999999994E-2</v>
      </c>
      <c r="C683">
        <v>0.128</v>
      </c>
      <c r="D683">
        <v>0.13800000000000001</v>
      </c>
      <c r="E683">
        <v>0.17799999999999999</v>
      </c>
      <c r="F683">
        <v>0.248</v>
      </c>
      <c r="G683">
        <v>0.34</v>
      </c>
      <c r="H683">
        <v>0.54500000000000004</v>
      </c>
      <c r="I683">
        <v>0.80600000000000005</v>
      </c>
      <c r="J683">
        <v>1.0349999999999999</v>
      </c>
      <c r="K683">
        <v>1.246</v>
      </c>
      <c r="L683">
        <v>1.4119999999999999</v>
      </c>
      <c r="M683">
        <v>1.655</v>
      </c>
    </row>
    <row r="684" spans="2:13" x14ac:dyDescent="0.3">
      <c r="B684">
        <v>8.9499999999999996E-2</v>
      </c>
      <c r="C684">
        <v>0.109</v>
      </c>
      <c r="D684">
        <v>0.13400000000000001</v>
      </c>
      <c r="E684">
        <v>0.17399999999999999</v>
      </c>
      <c r="F684">
        <v>0.25</v>
      </c>
      <c r="G684">
        <v>0.33100000000000002</v>
      </c>
      <c r="H684">
        <v>0.46500000000000002</v>
      </c>
      <c r="I684">
        <v>0.74199999999999999</v>
      </c>
      <c r="J684">
        <v>1.0209999999999999</v>
      </c>
      <c r="K684">
        <v>1.258</v>
      </c>
      <c r="L684">
        <v>1.3759999999999999</v>
      </c>
      <c r="M684">
        <v>1.776</v>
      </c>
    </row>
    <row r="685" spans="2:13" x14ac:dyDescent="0.3">
      <c r="B685">
        <v>4.2599999999999999E-2</v>
      </c>
      <c r="C685">
        <v>6.4000000000000001E-2</v>
      </c>
      <c r="D685">
        <v>0.16300000000000001</v>
      </c>
      <c r="E685">
        <v>0.19600000000000001</v>
      </c>
      <c r="F685">
        <v>0.255</v>
      </c>
      <c r="G685">
        <v>0.34599999999999997</v>
      </c>
      <c r="H685">
        <v>0.46600000000000003</v>
      </c>
      <c r="I685">
        <v>0.75600000000000001</v>
      </c>
      <c r="J685">
        <v>0.999</v>
      </c>
      <c r="K685">
        <v>1.141</v>
      </c>
      <c r="L685">
        <v>1.228</v>
      </c>
      <c r="M685">
        <v>1.5629999999999999</v>
      </c>
    </row>
    <row r="686" spans="2:13" x14ac:dyDescent="0.3">
      <c r="B686">
        <v>6.5600000000000006E-2</v>
      </c>
      <c r="C686">
        <v>9.8000000000000004E-2</v>
      </c>
      <c r="D686">
        <v>0.122</v>
      </c>
      <c r="E686">
        <v>0.17899999999999999</v>
      </c>
      <c r="F686">
        <v>0.25800000000000001</v>
      </c>
      <c r="G686">
        <v>0.32500000000000001</v>
      </c>
      <c r="H686">
        <v>0.46100000000000002</v>
      </c>
      <c r="I686">
        <v>0.61399999999999999</v>
      </c>
      <c r="J686">
        <v>0.82799999999999996</v>
      </c>
      <c r="K686">
        <v>1.0740000000000001</v>
      </c>
      <c r="L686">
        <v>1.36</v>
      </c>
      <c r="M686">
        <v>1.671</v>
      </c>
    </row>
    <row r="687" spans="2:13" x14ac:dyDescent="0.3">
      <c r="B687">
        <v>3.09E-2</v>
      </c>
      <c r="C687">
        <v>7.3999999999999996E-2</v>
      </c>
      <c r="D687">
        <v>0.13</v>
      </c>
      <c r="E687">
        <v>0.2</v>
      </c>
      <c r="F687">
        <v>0.25700000000000001</v>
      </c>
      <c r="G687">
        <v>0.32900000000000001</v>
      </c>
      <c r="H687">
        <v>0.44500000000000001</v>
      </c>
      <c r="I687">
        <v>0.64500000000000002</v>
      </c>
      <c r="J687">
        <v>0.88300000000000001</v>
      </c>
      <c r="K687">
        <v>1.1020000000000001</v>
      </c>
      <c r="L687">
        <v>1.321</v>
      </c>
      <c r="M687">
        <v>1.649</v>
      </c>
    </row>
    <row r="688" spans="2:13" x14ac:dyDescent="0.3">
      <c r="B688">
        <v>3.5799999999999998E-2</v>
      </c>
      <c r="C688">
        <v>8.5999999999999993E-2</v>
      </c>
      <c r="D688">
        <v>0.11700000000000001</v>
      </c>
      <c r="E688">
        <v>0.186</v>
      </c>
      <c r="F688">
        <v>0.245</v>
      </c>
      <c r="G688">
        <v>0.307</v>
      </c>
      <c r="H688">
        <v>0.4</v>
      </c>
      <c r="I688">
        <v>0.56399999999999995</v>
      </c>
      <c r="J688">
        <v>0.76800000000000002</v>
      </c>
      <c r="K688">
        <v>1.0049999999999999</v>
      </c>
      <c r="L688">
        <v>1.2090000000000001</v>
      </c>
      <c r="M688">
        <v>1.5369999999999999</v>
      </c>
    </row>
    <row r="689" spans="1:13" x14ac:dyDescent="0.3">
      <c r="B689">
        <v>3.4099999999999998E-2</v>
      </c>
      <c r="C689">
        <v>0.08</v>
      </c>
      <c r="D689">
        <v>0.158</v>
      </c>
      <c r="E689">
        <v>0.193</v>
      </c>
      <c r="F689">
        <v>0.247</v>
      </c>
      <c r="G689">
        <v>0.307</v>
      </c>
      <c r="H689">
        <v>0.38700000000000001</v>
      </c>
      <c r="I689">
        <v>0.52800000000000002</v>
      </c>
      <c r="J689">
        <v>0.7</v>
      </c>
      <c r="K689">
        <v>0.89700000000000002</v>
      </c>
      <c r="L689">
        <v>1.087</v>
      </c>
      <c r="M689">
        <v>1.5409999999999999</v>
      </c>
    </row>
    <row r="690" spans="1:13" x14ac:dyDescent="0.3">
      <c r="B690">
        <v>2.9100000000000001E-2</v>
      </c>
      <c r="C690">
        <v>7.4999999999999997E-2</v>
      </c>
      <c r="D690">
        <v>0.113</v>
      </c>
      <c r="E690">
        <v>0.19600000000000001</v>
      </c>
      <c r="F690">
        <v>0.25900000000000001</v>
      </c>
      <c r="G690">
        <v>0.318</v>
      </c>
      <c r="H690">
        <v>0.39900000000000002</v>
      </c>
      <c r="I690">
        <v>0.51700000000000002</v>
      </c>
      <c r="J690">
        <v>0.64100000000000001</v>
      </c>
      <c r="K690">
        <v>0.76700000000000002</v>
      </c>
      <c r="L690">
        <v>0.91800000000000004</v>
      </c>
      <c r="M690">
        <v>1.296</v>
      </c>
    </row>
    <row r="691" spans="1:13" x14ac:dyDescent="0.3">
      <c r="B691">
        <v>3.2800000000000003E-2</v>
      </c>
      <c r="C691">
        <v>7.5999999999999998E-2</v>
      </c>
      <c r="D691">
        <v>0.11600000000000001</v>
      </c>
      <c r="E691">
        <v>0.14099999999999999</v>
      </c>
      <c r="F691">
        <v>0.26100000000000001</v>
      </c>
      <c r="G691">
        <v>0.35</v>
      </c>
      <c r="H691">
        <v>0.41899999999999998</v>
      </c>
      <c r="I691">
        <v>0.51600000000000001</v>
      </c>
      <c r="J691">
        <v>0.63100000000000001</v>
      </c>
      <c r="K691">
        <v>0.752</v>
      </c>
      <c r="L691">
        <v>0.92400000000000004</v>
      </c>
      <c r="M691">
        <v>1.2629999999999999</v>
      </c>
    </row>
    <row r="692" spans="1:13" x14ac:dyDescent="0.3">
      <c r="B692">
        <v>8.6300000000000002E-2</v>
      </c>
      <c r="C692">
        <v>7.3999999999999996E-2</v>
      </c>
      <c r="D692">
        <v>0.121</v>
      </c>
      <c r="E692">
        <v>0.17199999999999999</v>
      </c>
      <c r="F692">
        <v>0.22600000000000001</v>
      </c>
      <c r="G692">
        <v>0.33100000000000002</v>
      </c>
      <c r="H692">
        <v>0.43099999999999999</v>
      </c>
      <c r="I692">
        <v>0.51</v>
      </c>
      <c r="J692">
        <v>0.621</v>
      </c>
      <c r="K692">
        <v>0.75600000000000001</v>
      </c>
      <c r="L692">
        <v>0.90300000000000002</v>
      </c>
      <c r="M692">
        <v>1.177</v>
      </c>
    </row>
    <row r="693" spans="1:13" x14ac:dyDescent="0.3">
      <c r="B693">
        <v>3.5799999999999998E-2</v>
      </c>
      <c r="C693">
        <v>4.8300000000000003E-2</v>
      </c>
      <c r="D693">
        <v>6.88E-2</v>
      </c>
      <c r="E693">
        <v>0.18579999999999999</v>
      </c>
      <c r="F693">
        <v>0.25380000000000003</v>
      </c>
      <c r="G693">
        <v>0.31240000000000001</v>
      </c>
      <c r="H693">
        <v>0.41560000000000002</v>
      </c>
      <c r="I693">
        <v>0.51519999999999999</v>
      </c>
      <c r="J693">
        <v>0.60529999999999995</v>
      </c>
      <c r="K693">
        <v>0.71919999999999995</v>
      </c>
      <c r="L693">
        <v>0.86129999999999995</v>
      </c>
      <c r="M693">
        <v>1.1479999999999999</v>
      </c>
    </row>
    <row r="694" spans="1:13" x14ac:dyDescent="0.3">
      <c r="B694">
        <v>1.38E-2</v>
      </c>
      <c r="C694">
        <v>4.53E-2</v>
      </c>
      <c r="D694">
        <v>0.109</v>
      </c>
      <c r="E694">
        <v>0.14230000000000001</v>
      </c>
      <c r="F694">
        <v>0.253</v>
      </c>
      <c r="G694">
        <v>0.32990000000000003</v>
      </c>
      <c r="H694">
        <v>0.41120000000000001</v>
      </c>
      <c r="I694">
        <v>0.53159999999999996</v>
      </c>
      <c r="J694">
        <v>0.625</v>
      </c>
      <c r="K694">
        <v>0.76429999999999998</v>
      </c>
      <c r="L694">
        <v>0.88600000000000001</v>
      </c>
      <c r="M694">
        <v>1.1439999999999999</v>
      </c>
    </row>
    <row r="695" spans="1:13" x14ac:dyDescent="0.3">
      <c r="B695">
        <v>1.38E-2</v>
      </c>
      <c r="C695">
        <v>5.21E-2</v>
      </c>
      <c r="D695">
        <v>0.1013</v>
      </c>
      <c r="E695">
        <v>0.17469999999999999</v>
      </c>
      <c r="F695">
        <v>0.23649999999999999</v>
      </c>
      <c r="G695">
        <v>0.31330000000000002</v>
      </c>
      <c r="H695">
        <v>0.41489999999999999</v>
      </c>
      <c r="I695">
        <v>0.53859999999999997</v>
      </c>
      <c r="J695">
        <v>0.64880000000000004</v>
      </c>
      <c r="K695">
        <v>0.7873</v>
      </c>
      <c r="L695">
        <v>0.96350000000000002</v>
      </c>
      <c r="M695">
        <v>1.4730000000000001</v>
      </c>
    </row>
    <row r="696" spans="1:13" x14ac:dyDescent="0.3">
      <c r="B696">
        <v>1.9300000000000001E-2</v>
      </c>
      <c r="C696">
        <v>6.6699999999999995E-2</v>
      </c>
      <c r="D696">
        <v>0.10059999999999999</v>
      </c>
      <c r="E696">
        <v>0.19009999999999999</v>
      </c>
      <c r="F696">
        <v>0.28720000000000001</v>
      </c>
      <c r="G696">
        <v>0.35320000000000001</v>
      </c>
      <c r="H696">
        <v>0.46639999999999998</v>
      </c>
      <c r="I696">
        <v>0.61299999999999999</v>
      </c>
      <c r="J696">
        <v>0.77349999999999997</v>
      </c>
      <c r="K696">
        <v>0.92259999999999998</v>
      </c>
      <c r="L696">
        <v>1.1733</v>
      </c>
      <c r="M696">
        <v>1.514</v>
      </c>
    </row>
    <row r="697" spans="1:13" x14ac:dyDescent="0.3">
      <c r="B697">
        <v>7.3000000000000001E-3</v>
      </c>
      <c r="C697">
        <v>1.4E-2</v>
      </c>
      <c r="D697">
        <v>8.1500000000000003E-2</v>
      </c>
      <c r="E697">
        <v>0.20180000000000001</v>
      </c>
      <c r="F697">
        <v>0.26350000000000001</v>
      </c>
      <c r="G697">
        <v>0.3528</v>
      </c>
      <c r="H697">
        <v>0.4758</v>
      </c>
      <c r="I697">
        <v>0.55789999999999995</v>
      </c>
      <c r="J697">
        <v>0.71050000000000002</v>
      </c>
      <c r="K697">
        <v>0.91169999999999995</v>
      </c>
      <c r="L697">
        <v>1.1462000000000001</v>
      </c>
      <c r="M697">
        <v>1.6</v>
      </c>
    </row>
    <row r="698" spans="1:13" s="3" customFormat="1" x14ac:dyDescent="0.3">
      <c r="A698" s="2"/>
      <c r="B698" s="3" t="s">
        <v>0</v>
      </c>
      <c r="C698" s="3" t="s">
        <v>17</v>
      </c>
      <c r="D698" s="3" t="s">
        <v>10</v>
      </c>
      <c r="E698" s="3">
        <v>5</v>
      </c>
      <c r="F698" s="3" t="s">
        <v>27</v>
      </c>
    </row>
    <row r="699" spans="1:13" x14ac:dyDescent="0.3">
      <c r="B699">
        <v>4.4695039999999998E-2</v>
      </c>
      <c r="C699">
        <v>0.17123924099999999</v>
      </c>
      <c r="D699">
        <v>0.37696127200000001</v>
      </c>
      <c r="E699">
        <v>0.64225458099999999</v>
      </c>
      <c r="F699">
        <v>0.944864237</v>
      </c>
      <c r="G699">
        <v>1.265033466</v>
      </c>
      <c r="H699">
        <v>1.5871722930000001</v>
      </c>
      <c r="I699">
        <v>1.899961107</v>
      </c>
      <c r="J699">
        <v>1.899961107</v>
      </c>
      <c r="K699">
        <v>1.899961107</v>
      </c>
      <c r="L699">
        <v>1.899961107</v>
      </c>
      <c r="M699">
        <v>1.899961107</v>
      </c>
    </row>
    <row r="700" spans="1:13" x14ac:dyDescent="0.3">
      <c r="B700">
        <v>4.4719691999999998E-2</v>
      </c>
      <c r="C700">
        <v>0.17135001499999999</v>
      </c>
      <c r="D700">
        <v>0.37722623900000002</v>
      </c>
      <c r="E700">
        <v>0.642730315</v>
      </c>
      <c r="F700">
        <v>0.94559001600000003</v>
      </c>
      <c r="G700">
        <v>1.266031382</v>
      </c>
      <c r="H700">
        <v>1.588449886</v>
      </c>
      <c r="I700">
        <v>1.9015147400000001</v>
      </c>
      <c r="J700">
        <v>1.9015147400000001</v>
      </c>
      <c r="K700">
        <v>1.9015147400000001</v>
      </c>
      <c r="L700">
        <v>1.9015147400000001</v>
      </c>
      <c r="M700">
        <v>1.9015147400000001</v>
      </c>
    </row>
    <row r="701" spans="1:13" x14ac:dyDescent="0.3">
      <c r="B701">
        <v>2.9912848999999998E-2</v>
      </c>
      <c r="C701">
        <v>0.129512034</v>
      </c>
      <c r="D701">
        <v>0.30633937</v>
      </c>
      <c r="E701">
        <v>0.54787463999999997</v>
      </c>
      <c r="F701">
        <v>0.83484832799999997</v>
      </c>
      <c r="G701">
        <v>1.147831354</v>
      </c>
      <c r="H701">
        <v>1.4701773140000001</v>
      </c>
      <c r="I701">
        <v>1.788967937</v>
      </c>
      <c r="J701">
        <v>1.788967937</v>
      </c>
      <c r="K701">
        <v>1.788967937</v>
      </c>
      <c r="L701">
        <v>1.788967937</v>
      </c>
      <c r="M701">
        <v>1.788967937</v>
      </c>
    </row>
    <row r="702" spans="1:13" x14ac:dyDescent="0.3">
      <c r="B702">
        <v>3.7401855999999997E-2</v>
      </c>
      <c r="C702">
        <v>0.147325543</v>
      </c>
      <c r="D702">
        <v>0.32964394499999999</v>
      </c>
      <c r="E702">
        <v>0.56784809800000002</v>
      </c>
      <c r="F702">
        <v>0.84208344499999999</v>
      </c>
      <c r="G702">
        <v>1.134236579</v>
      </c>
      <c r="H702">
        <v>1.429747428</v>
      </c>
      <c r="I702">
        <v>1.7178785889999999</v>
      </c>
      <c r="J702">
        <v>1.7178785889999999</v>
      </c>
      <c r="K702">
        <v>1.7178785889999999</v>
      </c>
      <c r="L702">
        <v>1.7178785889999999</v>
      </c>
      <c r="M702">
        <v>1.7178785889999999</v>
      </c>
    </row>
    <row r="703" spans="1:13" x14ac:dyDescent="0.3">
      <c r="B703">
        <v>3.7744558999999997E-2</v>
      </c>
      <c r="C703">
        <v>0.14671946699999999</v>
      </c>
      <c r="D703">
        <v>0.32574367199999998</v>
      </c>
      <c r="E703">
        <v>0.55818923300000001</v>
      </c>
      <c r="F703">
        <v>0.82461519900000002</v>
      </c>
      <c r="G703">
        <v>1.1075168129999999</v>
      </c>
      <c r="H703">
        <v>1.3929470850000001</v>
      </c>
      <c r="I703">
        <v>1.670696363</v>
      </c>
      <c r="J703">
        <v>1.670696363</v>
      </c>
      <c r="K703">
        <v>1.670696363</v>
      </c>
      <c r="L703">
        <v>1.670696363</v>
      </c>
      <c r="M703">
        <v>1.670696363</v>
      </c>
    </row>
    <row r="704" spans="1:13" x14ac:dyDescent="0.3">
      <c r="B704">
        <v>3.3520037000000003E-2</v>
      </c>
      <c r="C704">
        <v>0.13604482300000001</v>
      </c>
      <c r="D704">
        <v>0.309800252</v>
      </c>
      <c r="E704">
        <v>0.54003631699999999</v>
      </c>
      <c r="F704">
        <v>0.80775602300000005</v>
      </c>
      <c r="G704">
        <v>1.095093994</v>
      </c>
      <c r="H704">
        <v>1.3873991379999999</v>
      </c>
      <c r="I704">
        <v>1.6736880599999999</v>
      </c>
      <c r="J704">
        <v>1.6736880599999999</v>
      </c>
      <c r="K704">
        <v>1.6736880599999999</v>
      </c>
      <c r="L704">
        <v>1.6736880599999999</v>
      </c>
      <c r="M704">
        <v>1.6736880599999999</v>
      </c>
    </row>
    <row r="705" spans="2:13" x14ac:dyDescent="0.3">
      <c r="B705">
        <v>4.4002488999999999E-2</v>
      </c>
      <c r="C705">
        <v>0.15961377199999999</v>
      </c>
      <c r="D705">
        <v>0.34026011</v>
      </c>
      <c r="E705">
        <v>0.56728282900000004</v>
      </c>
      <c r="F705">
        <v>0.82155278700000001</v>
      </c>
      <c r="G705">
        <v>1.086946478</v>
      </c>
      <c r="H705">
        <v>1.351197687</v>
      </c>
      <c r="I705">
        <v>1.6056794489999999</v>
      </c>
      <c r="J705">
        <v>1.6056794489999999</v>
      </c>
      <c r="K705">
        <v>1.6056794489999999</v>
      </c>
      <c r="L705">
        <v>1.6056794489999999</v>
      </c>
      <c r="M705">
        <v>1.6056794489999999</v>
      </c>
    </row>
    <row r="706" spans="2:13" x14ac:dyDescent="0.3">
      <c r="B706">
        <v>3.2350298E-2</v>
      </c>
      <c r="C706">
        <v>0.129835641</v>
      </c>
      <c r="D706">
        <v>0.29372268499999998</v>
      </c>
      <c r="E706">
        <v>0.50974150200000001</v>
      </c>
      <c r="F706">
        <v>0.75999344999999996</v>
      </c>
      <c r="G706">
        <v>1.0278382770000001</v>
      </c>
      <c r="H706">
        <v>1.299731596</v>
      </c>
      <c r="I706">
        <v>1.565581484</v>
      </c>
      <c r="J706">
        <v>1.565581484</v>
      </c>
      <c r="K706">
        <v>1.565581484</v>
      </c>
      <c r="L706">
        <v>1.565581484</v>
      </c>
      <c r="M706">
        <v>1.565581484</v>
      </c>
    </row>
    <row r="707" spans="2:13" x14ac:dyDescent="0.3">
      <c r="B707">
        <v>3.1656032000000001E-2</v>
      </c>
      <c r="C707">
        <v>0.12928384200000001</v>
      </c>
      <c r="D707">
        <v>0.29548549600000001</v>
      </c>
      <c r="E707">
        <v>0.51635990600000004</v>
      </c>
      <c r="F707">
        <v>0.77372872100000001</v>
      </c>
      <c r="G707">
        <v>1.0503854960000001</v>
      </c>
      <c r="H707">
        <v>1.3321602720000001</v>
      </c>
      <c r="I707">
        <v>1.6083943080000001</v>
      </c>
      <c r="J707">
        <v>1.6083943080000001</v>
      </c>
      <c r="K707">
        <v>1.6083943080000001</v>
      </c>
      <c r="L707">
        <v>1.6083943080000001</v>
      </c>
      <c r="M707">
        <v>1.6083943080000001</v>
      </c>
    </row>
    <row r="708" spans="2:13" x14ac:dyDescent="0.3">
      <c r="B708">
        <v>3.6144229E-2</v>
      </c>
      <c r="C708">
        <v>0.13832704000000001</v>
      </c>
      <c r="D708">
        <v>0.30431333300000002</v>
      </c>
      <c r="E708">
        <v>0.51825403400000003</v>
      </c>
      <c r="F708">
        <v>0.76219856699999999</v>
      </c>
      <c r="G708">
        <v>1.020228269</v>
      </c>
      <c r="H708">
        <v>1.2797909810000001</v>
      </c>
      <c r="I708">
        <v>1.53177846</v>
      </c>
      <c r="J708">
        <v>1.53177846</v>
      </c>
      <c r="K708">
        <v>1.53177846</v>
      </c>
      <c r="L708">
        <v>1.53177846</v>
      </c>
      <c r="M708">
        <v>1.53177846</v>
      </c>
    </row>
    <row r="709" spans="2:13" x14ac:dyDescent="0.3">
      <c r="B709">
        <v>3.5620952999999997E-2</v>
      </c>
      <c r="C709">
        <v>0.13567654400000001</v>
      </c>
      <c r="D709">
        <v>0.29764820800000003</v>
      </c>
      <c r="E709">
        <v>0.50594611099999998</v>
      </c>
      <c r="F709">
        <v>0.743079135</v>
      </c>
      <c r="G709">
        <v>0.99360741100000005</v>
      </c>
      <c r="H709">
        <v>1.2453949369999999</v>
      </c>
      <c r="I709">
        <v>1.489659278</v>
      </c>
      <c r="J709">
        <v>1.489659278</v>
      </c>
      <c r="K709">
        <v>1.489659278</v>
      </c>
      <c r="L709">
        <v>1.489659278</v>
      </c>
      <c r="M709">
        <v>1.489659278</v>
      </c>
    </row>
    <row r="710" spans="2:13" x14ac:dyDescent="0.3">
      <c r="B710">
        <v>4.0741708000000001E-2</v>
      </c>
      <c r="C710">
        <v>0.147588686</v>
      </c>
      <c r="D710">
        <v>0.314378932</v>
      </c>
      <c r="E710">
        <v>0.52385637399999996</v>
      </c>
      <c r="F710">
        <v>0.75837074500000001</v>
      </c>
      <c r="G710">
        <v>1.0030634490000001</v>
      </c>
      <c r="H710">
        <v>1.246640701</v>
      </c>
      <c r="I710">
        <v>1.481165815</v>
      </c>
      <c r="J710">
        <v>1.481165815</v>
      </c>
      <c r="K710">
        <v>1.481165815</v>
      </c>
      <c r="L710">
        <v>1.481165815</v>
      </c>
      <c r="M710">
        <v>1.481165815</v>
      </c>
    </row>
    <row r="711" spans="2:13" x14ac:dyDescent="0.3">
      <c r="B711">
        <v>3.9043161E-2</v>
      </c>
      <c r="C711">
        <v>0.143840992</v>
      </c>
      <c r="D711">
        <v>0.309446477</v>
      </c>
      <c r="E711">
        <v>0.51909840399999996</v>
      </c>
      <c r="F711">
        <v>0.755134003</v>
      </c>
      <c r="G711">
        <v>1.0024483040000001</v>
      </c>
      <c r="H711">
        <v>1.249429694</v>
      </c>
      <c r="I711">
        <v>1.487835799</v>
      </c>
      <c r="J711">
        <v>1.487835799</v>
      </c>
      <c r="K711">
        <v>1.487835799</v>
      </c>
      <c r="L711">
        <v>1.487835799</v>
      </c>
      <c r="M711">
        <v>1.487835799</v>
      </c>
    </row>
    <row r="712" spans="2:13" x14ac:dyDescent="0.3">
      <c r="B712">
        <v>4.1605780000000002E-2</v>
      </c>
      <c r="C712">
        <v>0.13836649600000001</v>
      </c>
      <c r="D712">
        <v>0.28029472700000002</v>
      </c>
      <c r="E712">
        <v>0.45148339799999998</v>
      </c>
      <c r="F712">
        <v>0.63773095000000002</v>
      </c>
      <c r="G712">
        <v>0.82797331399999996</v>
      </c>
      <c r="H712">
        <v>1.0142783900000001</v>
      </c>
      <c r="I712">
        <v>1.1913689380000001</v>
      </c>
      <c r="J712">
        <v>1.1913689380000001</v>
      </c>
      <c r="K712">
        <v>1.1913689380000001</v>
      </c>
      <c r="L712">
        <v>1.1913689380000001</v>
      </c>
      <c r="M712">
        <v>1.1913689380000001</v>
      </c>
    </row>
    <row r="713" spans="2:13" x14ac:dyDescent="0.3">
      <c r="B713">
        <v>4.4185250000000002E-2</v>
      </c>
      <c r="C713">
        <v>0.15620625899999999</v>
      </c>
      <c r="D713">
        <v>0.3280016</v>
      </c>
      <c r="E713">
        <v>0.54129332200000002</v>
      </c>
      <c r="F713">
        <v>0.77813956299999998</v>
      </c>
      <c r="G713">
        <v>1.0237715199999999</v>
      </c>
      <c r="H713">
        <v>1.2671467590000001</v>
      </c>
      <c r="I713">
        <v>1.5006200119999999</v>
      </c>
      <c r="J713">
        <v>1.5006200119999999</v>
      </c>
      <c r="K713">
        <v>1.5006200119999999</v>
      </c>
      <c r="L713">
        <v>1.5006200119999999</v>
      </c>
      <c r="M713">
        <v>1.5006200119999999</v>
      </c>
    </row>
    <row r="714" spans="2:13" x14ac:dyDescent="0.3">
      <c r="B714">
        <v>4.0340523000000003E-2</v>
      </c>
      <c r="C714">
        <v>0.149337473</v>
      </c>
      <c r="D714">
        <v>0.32218047999999999</v>
      </c>
      <c r="E714">
        <v>0.541492321</v>
      </c>
      <c r="F714">
        <v>0.78880056499999995</v>
      </c>
      <c r="G714">
        <v>1.0482361579999999</v>
      </c>
      <c r="H714">
        <v>1.3075607849999999</v>
      </c>
      <c r="I714">
        <v>1.558062595</v>
      </c>
      <c r="J714">
        <v>1.558062595</v>
      </c>
      <c r="K714">
        <v>1.558062595</v>
      </c>
      <c r="L714">
        <v>1.558062595</v>
      </c>
      <c r="M714">
        <v>1.558062595</v>
      </c>
    </row>
    <row r="715" spans="2:13" x14ac:dyDescent="0.3">
      <c r="B715">
        <v>4.1701779000000001E-2</v>
      </c>
      <c r="C715">
        <v>0.151455697</v>
      </c>
      <c r="D715">
        <v>0.32310397099999999</v>
      </c>
      <c r="E715">
        <v>0.53894479699999998</v>
      </c>
      <c r="F715">
        <v>0.78079086399999997</v>
      </c>
      <c r="G715">
        <v>1.033294865</v>
      </c>
      <c r="H715">
        <v>1.2847713810000001</v>
      </c>
      <c r="I715">
        <v>1.526995812</v>
      </c>
      <c r="J715">
        <v>1.526995812</v>
      </c>
      <c r="K715">
        <v>1.526995812</v>
      </c>
      <c r="L715">
        <v>1.526995812</v>
      </c>
      <c r="M715">
        <v>1.526995812</v>
      </c>
    </row>
    <row r="716" spans="2:13" x14ac:dyDescent="0.3">
      <c r="B716">
        <v>3.3810448999999999E-2</v>
      </c>
      <c r="C716">
        <v>0.13191617899999999</v>
      </c>
      <c r="D716">
        <v>0.29351771799999998</v>
      </c>
      <c r="E716">
        <v>0.50370928100000001</v>
      </c>
      <c r="F716">
        <v>0.74492687899999999</v>
      </c>
      <c r="G716">
        <v>1.001297713</v>
      </c>
      <c r="H716">
        <v>1.2601436690000001</v>
      </c>
      <c r="I716">
        <v>1.5121646419999999</v>
      </c>
      <c r="J716">
        <v>1.5121646419999999</v>
      </c>
      <c r="K716">
        <v>1.5121646419999999</v>
      </c>
      <c r="L716">
        <v>1.5121646419999999</v>
      </c>
      <c r="M716">
        <v>1.5121646419999999</v>
      </c>
    </row>
    <row r="717" spans="2:13" x14ac:dyDescent="0.3">
      <c r="B717">
        <v>3.8483562999999998E-2</v>
      </c>
      <c r="C717">
        <v>0.14476181599999999</v>
      </c>
      <c r="D717">
        <v>0.31525950000000003</v>
      </c>
      <c r="E717">
        <v>0.53323529000000003</v>
      </c>
      <c r="F717">
        <v>0.78035416800000001</v>
      </c>
      <c r="G717">
        <v>1.0406241439999999</v>
      </c>
      <c r="H717">
        <v>1.3015794860000001</v>
      </c>
      <c r="I717">
        <v>1.5542634719999999</v>
      </c>
      <c r="J717">
        <v>1.5542634719999999</v>
      </c>
      <c r="K717">
        <v>1.5542634719999999</v>
      </c>
      <c r="L717">
        <v>1.5542634719999999</v>
      </c>
      <c r="M717">
        <v>1.5542634719999999</v>
      </c>
    </row>
    <row r="718" spans="2:13" x14ac:dyDescent="0.3">
      <c r="B718">
        <v>4.3679181999999997E-2</v>
      </c>
      <c r="C718">
        <v>0.15813185499999999</v>
      </c>
      <c r="D718">
        <v>0.33671443200000001</v>
      </c>
      <c r="E718">
        <v>0.560936675</v>
      </c>
      <c r="F718">
        <v>0.81190622800000001</v>
      </c>
      <c r="G718">
        <v>1.073727994</v>
      </c>
      <c r="H718">
        <v>1.334325384</v>
      </c>
      <c r="I718">
        <v>1.585214763</v>
      </c>
      <c r="J718">
        <v>1.585214763</v>
      </c>
      <c r="K718">
        <v>1.585214763</v>
      </c>
      <c r="L718">
        <v>1.585214763</v>
      </c>
      <c r="M718">
        <v>1.585214763</v>
      </c>
    </row>
    <row r="719" spans="2:13" x14ac:dyDescent="0.3">
      <c r="B719">
        <v>4.1691151000000003E-2</v>
      </c>
      <c r="C719">
        <v>0.15044643899999999</v>
      </c>
      <c r="D719">
        <v>0.319740617</v>
      </c>
      <c r="E719">
        <v>0.53197573399999998</v>
      </c>
      <c r="F719">
        <v>0.76927126499999998</v>
      </c>
      <c r="G719">
        <v>1.0166284839999999</v>
      </c>
      <c r="H719">
        <v>1.262676626</v>
      </c>
      <c r="I719">
        <v>1.499443474</v>
      </c>
      <c r="J719">
        <v>1.499443474</v>
      </c>
      <c r="K719">
        <v>1.499443474</v>
      </c>
      <c r="L719">
        <v>1.499443474</v>
      </c>
      <c r="M719">
        <v>1.499443474</v>
      </c>
    </row>
    <row r="720" spans="2:13" x14ac:dyDescent="0.3">
      <c r="B720">
        <v>3.8679356999999998E-2</v>
      </c>
      <c r="C720">
        <v>0.142033047</v>
      </c>
      <c r="D720">
        <v>0.30496756600000002</v>
      </c>
      <c r="E720">
        <v>0.51091835699999999</v>
      </c>
      <c r="F720">
        <v>0.74253263300000005</v>
      </c>
      <c r="G720">
        <v>0.98501619100000004</v>
      </c>
      <c r="H720">
        <v>1.2270213190000001</v>
      </c>
      <c r="I720">
        <v>1.4605085900000001</v>
      </c>
      <c r="J720">
        <v>1.4605085900000001</v>
      </c>
      <c r="K720">
        <v>1.4605085900000001</v>
      </c>
      <c r="L720">
        <v>1.4605085900000001</v>
      </c>
      <c r="M720">
        <v>1.4605085900000001</v>
      </c>
    </row>
    <row r="721" spans="2:13" x14ac:dyDescent="0.3">
      <c r="B721">
        <v>3.9995840999999997E-2</v>
      </c>
      <c r="C721">
        <v>0.147596697</v>
      </c>
      <c r="D721">
        <v>0.31783732799999997</v>
      </c>
      <c r="E721">
        <v>0.53352687799999998</v>
      </c>
      <c r="F721">
        <v>0.77649516699999999</v>
      </c>
      <c r="G721">
        <v>1.031178929</v>
      </c>
      <c r="H721">
        <v>1.2856008910000001</v>
      </c>
      <c r="I721">
        <v>1.5312507609999999</v>
      </c>
      <c r="J721">
        <v>1.5312507609999999</v>
      </c>
      <c r="K721">
        <v>1.5312507609999999</v>
      </c>
      <c r="L721">
        <v>1.5312507609999999</v>
      </c>
      <c r="M721">
        <v>1.5312507609999999</v>
      </c>
    </row>
    <row r="722" spans="2:13" x14ac:dyDescent="0.3">
      <c r="B722">
        <v>3.8540043000000003E-2</v>
      </c>
      <c r="C722">
        <v>0.147054025</v>
      </c>
      <c r="D722">
        <v>0.32294243299999997</v>
      </c>
      <c r="E722">
        <v>0.54932551299999999</v>
      </c>
      <c r="F722">
        <v>0.80719894999999997</v>
      </c>
      <c r="G722">
        <v>1.079758539</v>
      </c>
      <c r="H722">
        <v>1.3537803500000001</v>
      </c>
      <c r="I722">
        <v>1.6196850330000001</v>
      </c>
      <c r="J722">
        <v>1.6196850330000001</v>
      </c>
      <c r="K722">
        <v>1.6196850330000001</v>
      </c>
      <c r="L722">
        <v>1.6196850330000001</v>
      </c>
      <c r="M722">
        <v>1.6196850330000001</v>
      </c>
    </row>
    <row r="723" spans="2:13" x14ac:dyDescent="0.3">
      <c r="B723">
        <v>3.6160836000000002E-2</v>
      </c>
      <c r="C723">
        <v>0.146986695</v>
      </c>
      <c r="D723">
        <v>0.33501688800000001</v>
      </c>
      <c r="E723">
        <v>0.58434661300000001</v>
      </c>
      <c r="F723">
        <v>0.87441591100000005</v>
      </c>
      <c r="G723">
        <v>1.1858590550000001</v>
      </c>
      <c r="H723">
        <v>1.5027782869999999</v>
      </c>
      <c r="I723">
        <v>1.8132457529999999</v>
      </c>
      <c r="J723">
        <v>1.8132457529999999</v>
      </c>
      <c r="K723">
        <v>1.8132457529999999</v>
      </c>
      <c r="L723">
        <v>1.8132457529999999</v>
      </c>
      <c r="M723">
        <v>1.8132457529999999</v>
      </c>
    </row>
    <row r="724" spans="2:13" x14ac:dyDescent="0.3">
      <c r="B724">
        <v>3.8463741000000003E-2</v>
      </c>
      <c r="C724">
        <v>0.14566931599999999</v>
      </c>
      <c r="D724">
        <v>0.31849902400000002</v>
      </c>
      <c r="E724">
        <v>0.54016225200000001</v>
      </c>
      <c r="F724">
        <v>0.79202972000000005</v>
      </c>
      <c r="G724">
        <v>1.0577471629999999</v>
      </c>
      <c r="H724">
        <v>1.324508778</v>
      </c>
      <c r="I724">
        <v>1.5830776419999999</v>
      </c>
      <c r="J724">
        <v>1.5830776419999999</v>
      </c>
      <c r="K724">
        <v>1.5830776419999999</v>
      </c>
      <c r="L724">
        <v>1.5830776419999999</v>
      </c>
      <c r="M724">
        <v>1.5830776419999999</v>
      </c>
    </row>
    <row r="725" spans="2:13" x14ac:dyDescent="0.3">
      <c r="B725">
        <v>3.8131678000000002E-2</v>
      </c>
      <c r="C725">
        <v>0.14463204499999999</v>
      </c>
      <c r="D725">
        <v>0.316514403</v>
      </c>
      <c r="E725">
        <v>0.53712112300000003</v>
      </c>
      <c r="F725">
        <v>0.78791571299999996</v>
      </c>
      <c r="G725">
        <v>1.0526014960000001</v>
      </c>
      <c r="H725">
        <v>1.318404779</v>
      </c>
      <c r="I725">
        <v>1.5761037520000001</v>
      </c>
      <c r="J725">
        <v>1.5761037520000001</v>
      </c>
      <c r="K725">
        <v>1.5761037520000001</v>
      </c>
      <c r="L725">
        <v>1.5761037520000001</v>
      </c>
      <c r="M725">
        <v>1.5761037520000001</v>
      </c>
    </row>
    <row r="726" spans="2:13" x14ac:dyDescent="0.3">
      <c r="B726">
        <v>4.4609358000000002E-2</v>
      </c>
      <c r="C726">
        <v>0.15177953599999999</v>
      </c>
      <c r="D726">
        <v>0.31161543200000003</v>
      </c>
      <c r="E726">
        <v>0.50649722200000002</v>
      </c>
      <c r="F726">
        <v>0.72014684200000001</v>
      </c>
      <c r="G726">
        <v>0.939621331</v>
      </c>
      <c r="H726">
        <v>1.1554932579999999</v>
      </c>
      <c r="I726">
        <v>1.3613934190000001</v>
      </c>
      <c r="J726">
        <v>1.3613934190000001</v>
      </c>
      <c r="K726">
        <v>1.3613934190000001</v>
      </c>
      <c r="L726">
        <v>1.3613934190000001</v>
      </c>
      <c r="M726">
        <v>1.3613934190000001</v>
      </c>
    </row>
    <row r="727" spans="2:13" x14ac:dyDescent="0.3">
      <c r="B727">
        <v>4.0004442000000001E-2</v>
      </c>
      <c r="C727">
        <v>0.14044580100000001</v>
      </c>
      <c r="D727">
        <v>0.29370531799999999</v>
      </c>
      <c r="E727">
        <v>0.48335950599999999</v>
      </c>
      <c r="F727">
        <v>0.69346880600000005</v>
      </c>
      <c r="G727">
        <v>0.91099554000000005</v>
      </c>
      <c r="H727">
        <v>1.1262374719999999</v>
      </c>
      <c r="I727">
        <v>1.3325063210000001</v>
      </c>
      <c r="J727">
        <v>1.3325063210000001</v>
      </c>
      <c r="K727">
        <v>1.3325063210000001</v>
      </c>
      <c r="L727">
        <v>1.3325063210000001</v>
      </c>
      <c r="M727">
        <v>1.3325063210000001</v>
      </c>
    </row>
    <row r="728" spans="2:13" x14ac:dyDescent="0.3">
      <c r="B728">
        <v>3.7266760000000003E-2</v>
      </c>
      <c r="C728">
        <v>0.145595534</v>
      </c>
      <c r="D728">
        <v>0.32420866799999998</v>
      </c>
      <c r="E728">
        <v>0.55667286699999996</v>
      </c>
      <c r="F728">
        <v>0.82356947700000005</v>
      </c>
      <c r="G728">
        <v>1.10732645</v>
      </c>
      <c r="H728">
        <v>1.393895925</v>
      </c>
      <c r="I728">
        <v>1.6729653390000001</v>
      </c>
      <c r="J728">
        <v>1.6729653390000001</v>
      </c>
      <c r="K728">
        <v>1.6729653390000001</v>
      </c>
      <c r="L728">
        <v>1.6729653390000001</v>
      </c>
      <c r="M728">
        <v>1.6729653390000001</v>
      </c>
    </row>
    <row r="729" spans="2:13" x14ac:dyDescent="0.3">
      <c r="B729">
        <v>3.4755047999999997E-2</v>
      </c>
      <c r="C729">
        <v>0.14507810199999999</v>
      </c>
      <c r="D729">
        <v>0.33587096100000002</v>
      </c>
      <c r="E729">
        <v>0.59204662699999999</v>
      </c>
      <c r="F729">
        <v>0.89273276199999996</v>
      </c>
      <c r="G729">
        <v>1.2177118680000001</v>
      </c>
      <c r="H729">
        <v>1.5500872059999999</v>
      </c>
      <c r="I729">
        <v>1.87699839</v>
      </c>
      <c r="J729">
        <v>1.87699839</v>
      </c>
      <c r="K729">
        <v>1.87699839</v>
      </c>
      <c r="L729">
        <v>1.87699839</v>
      </c>
      <c r="M729">
        <v>1.87699839</v>
      </c>
    </row>
    <row r="730" spans="2:13" x14ac:dyDescent="0.3">
      <c r="B730">
        <v>3.3171725999999999E-2</v>
      </c>
      <c r="C730">
        <v>0.13931574799999999</v>
      </c>
      <c r="D730">
        <v>0.32368793499999998</v>
      </c>
      <c r="E730">
        <v>0.57195319300000003</v>
      </c>
      <c r="F730">
        <v>0.86394715399999999</v>
      </c>
      <c r="G730">
        <v>1.18000967</v>
      </c>
      <c r="H730">
        <v>1.503641886</v>
      </c>
      <c r="I730">
        <v>1.8222452360000001</v>
      </c>
      <c r="J730">
        <v>1.8222452360000001</v>
      </c>
      <c r="K730">
        <v>1.8222452360000001</v>
      </c>
      <c r="L730">
        <v>1.8222452360000001</v>
      </c>
      <c r="M730">
        <v>1.8222452360000001</v>
      </c>
    </row>
    <row r="731" spans="2:13" x14ac:dyDescent="0.3">
      <c r="B731">
        <v>3.5754379000000003E-2</v>
      </c>
      <c r="C731">
        <v>0.14505094700000001</v>
      </c>
      <c r="D731">
        <v>0.33022574700000001</v>
      </c>
      <c r="E731">
        <v>0.57554364899999999</v>
      </c>
      <c r="F731">
        <v>0.86075982200000001</v>
      </c>
      <c r="G731">
        <v>1.1668438109999999</v>
      </c>
      <c r="H731">
        <v>1.478193549</v>
      </c>
      <c r="I731">
        <v>1.783115456</v>
      </c>
      <c r="J731">
        <v>1.783115456</v>
      </c>
      <c r="K731">
        <v>1.783115456</v>
      </c>
      <c r="L731">
        <v>1.783115456</v>
      </c>
      <c r="M731">
        <v>1.783115456</v>
      </c>
    </row>
    <row r="732" spans="2:13" x14ac:dyDescent="0.3">
      <c r="B732">
        <v>3.9690022999999998E-2</v>
      </c>
      <c r="C732">
        <v>0.15385612400000001</v>
      </c>
      <c r="D732">
        <v>0.34103433399999999</v>
      </c>
      <c r="E732">
        <v>0.583750887</v>
      </c>
      <c r="F732">
        <v>0.86169296500000003</v>
      </c>
      <c r="G732">
        <v>1.1566203989999999</v>
      </c>
      <c r="H732">
        <v>1.4540270159999999</v>
      </c>
      <c r="I732">
        <v>1.7433102659999999</v>
      </c>
      <c r="J732">
        <v>1.7433102659999999</v>
      </c>
      <c r="K732">
        <v>1.7433102659999999</v>
      </c>
      <c r="L732">
        <v>1.7433102659999999</v>
      </c>
      <c r="M732">
        <v>1.7433102659999999</v>
      </c>
    </row>
    <row r="733" spans="2:13" x14ac:dyDescent="0.3">
      <c r="B733">
        <v>3.7627649999999999E-2</v>
      </c>
      <c r="C733">
        <v>0.148561322</v>
      </c>
      <c r="D733">
        <v>0.33286516900000002</v>
      </c>
      <c r="E733">
        <v>0.57392821999999999</v>
      </c>
      <c r="F733">
        <v>0.85167108499999999</v>
      </c>
      <c r="G733">
        <v>1.147732456</v>
      </c>
      <c r="H733">
        <v>1.447329962</v>
      </c>
      <c r="I733">
        <v>1.7395481580000001</v>
      </c>
      <c r="J733">
        <v>1.7395481580000001</v>
      </c>
      <c r="K733">
        <v>1.7395481580000001</v>
      </c>
      <c r="L733">
        <v>1.7395481580000001</v>
      </c>
      <c r="M733">
        <v>1.7395481580000001</v>
      </c>
    </row>
    <row r="734" spans="2:13" x14ac:dyDescent="0.3">
      <c r="B734">
        <v>3.6986724999999998E-2</v>
      </c>
      <c r="C734">
        <v>0.14998609700000001</v>
      </c>
      <c r="D734">
        <v>0.34137520999999998</v>
      </c>
      <c r="E734">
        <v>0.59487463299999999</v>
      </c>
      <c r="F734">
        <v>0.88956083699999999</v>
      </c>
      <c r="G734">
        <v>1.205774076</v>
      </c>
      <c r="H734">
        <v>1.5274009989999999</v>
      </c>
      <c r="I734">
        <v>1.842367638</v>
      </c>
      <c r="J734">
        <v>1.842367638</v>
      </c>
      <c r="K734">
        <v>1.842367638</v>
      </c>
      <c r="L734">
        <v>1.842367638</v>
      </c>
      <c r="M734">
        <v>1.842367638</v>
      </c>
    </row>
    <row r="735" spans="2:13" x14ac:dyDescent="0.3">
      <c r="B735">
        <v>3.7500126000000002E-2</v>
      </c>
      <c r="C735">
        <v>0.152430647</v>
      </c>
      <c r="D735">
        <v>0.347424921</v>
      </c>
      <c r="E735">
        <v>0.60598907999999996</v>
      </c>
      <c r="F735">
        <v>0.90680168500000002</v>
      </c>
      <c r="G735">
        <v>1.2297797610000001</v>
      </c>
      <c r="H735">
        <v>1.558436742</v>
      </c>
      <c r="I735">
        <v>1.8804030030000001</v>
      </c>
      <c r="J735">
        <v>1.8804030030000001</v>
      </c>
      <c r="K735">
        <v>1.8804030030000001</v>
      </c>
      <c r="L735">
        <v>1.8804030030000001</v>
      </c>
      <c r="M735">
        <v>1.8804030030000001</v>
      </c>
    </row>
    <row r="736" spans="2:13" x14ac:dyDescent="0.3">
      <c r="B736">
        <v>3.7671760999999998E-2</v>
      </c>
      <c r="C736">
        <v>0.149353193</v>
      </c>
      <c r="D736">
        <v>0.33545518099999999</v>
      </c>
      <c r="E736">
        <v>0.57934565800000004</v>
      </c>
      <c r="F736">
        <v>0.86073489400000003</v>
      </c>
      <c r="G736">
        <v>1.1609919500000001</v>
      </c>
      <c r="H736">
        <v>1.465075793</v>
      </c>
      <c r="I736">
        <v>1.761854504</v>
      </c>
      <c r="J736">
        <v>1.761854504</v>
      </c>
      <c r="K736">
        <v>1.761854504</v>
      </c>
      <c r="L736">
        <v>1.761854504</v>
      </c>
      <c r="M736">
        <v>1.761854504</v>
      </c>
    </row>
    <row r="737" spans="1:13" x14ac:dyDescent="0.3">
      <c r="B737">
        <v>3.5735346000000001E-2</v>
      </c>
      <c r="C737">
        <v>0.14615255799999999</v>
      </c>
      <c r="D737">
        <v>0.33432046199999998</v>
      </c>
      <c r="E737">
        <v>0.58455518799999995</v>
      </c>
      <c r="F737">
        <v>0.87627437900000005</v>
      </c>
      <c r="G737">
        <v>1.1899670959999999</v>
      </c>
      <c r="H737">
        <v>1.5095501309999999</v>
      </c>
      <c r="I737">
        <v>1.822916218</v>
      </c>
      <c r="J737">
        <v>1.822916218</v>
      </c>
      <c r="K737">
        <v>1.822916218</v>
      </c>
      <c r="L737">
        <v>1.822916218</v>
      </c>
      <c r="M737">
        <v>1.822916218</v>
      </c>
    </row>
    <row r="738" spans="1:13" x14ac:dyDescent="0.3">
      <c r="B738">
        <v>3.7638178000000001E-2</v>
      </c>
      <c r="C738">
        <v>0.149597279</v>
      </c>
      <c r="D738">
        <v>0.336502154</v>
      </c>
      <c r="E738">
        <v>0.58173619200000004</v>
      </c>
      <c r="F738">
        <v>0.864913928</v>
      </c>
      <c r="G738">
        <v>1.1672688849999999</v>
      </c>
      <c r="H738">
        <v>1.473625014</v>
      </c>
      <c r="I738">
        <v>1.7727348249999999</v>
      </c>
      <c r="J738">
        <v>1.7727348249999999</v>
      </c>
      <c r="K738">
        <v>1.7727348249999999</v>
      </c>
      <c r="L738">
        <v>1.7727348249999999</v>
      </c>
      <c r="M738">
        <v>1.7727348249999999</v>
      </c>
    </row>
    <row r="739" spans="1:13" x14ac:dyDescent="0.3">
      <c r="B739">
        <v>3.8719415E-2</v>
      </c>
      <c r="C739">
        <v>0.149786475</v>
      </c>
      <c r="D739">
        <v>0.33161433499999998</v>
      </c>
      <c r="E739">
        <v>0.56716554100000005</v>
      </c>
      <c r="F739">
        <v>0.83671805200000005</v>
      </c>
      <c r="G739">
        <v>1.122597748</v>
      </c>
      <c r="H739">
        <v>1.4107678210000001</v>
      </c>
      <c r="I739">
        <v>1.6909805790000001</v>
      </c>
      <c r="J739">
        <v>1.6909805790000001</v>
      </c>
      <c r="K739">
        <v>1.6909805790000001</v>
      </c>
      <c r="L739">
        <v>1.6909805790000001</v>
      </c>
      <c r="M739">
        <v>1.6909805790000001</v>
      </c>
    </row>
    <row r="740" spans="1:13" x14ac:dyDescent="0.3">
      <c r="B740">
        <v>3.0920029000000002E-2</v>
      </c>
      <c r="C740">
        <v>0.14286040699999999</v>
      </c>
      <c r="D740">
        <v>0.35106100699999998</v>
      </c>
      <c r="E740">
        <v>0.64425175499999998</v>
      </c>
      <c r="F740">
        <v>1.0002136159999999</v>
      </c>
      <c r="G740">
        <v>1.394742508</v>
      </c>
      <c r="H740">
        <v>1.806141368</v>
      </c>
      <c r="I740">
        <v>2.2169899119999998</v>
      </c>
      <c r="J740">
        <v>2.2169899119999998</v>
      </c>
      <c r="K740">
        <v>2.2169899119999998</v>
      </c>
      <c r="L740">
        <v>2.2169899119999998</v>
      </c>
      <c r="M740">
        <v>2.2169899119999998</v>
      </c>
    </row>
    <row r="741" spans="1:13" x14ac:dyDescent="0.3">
      <c r="B741">
        <v>3.2401172999999998E-2</v>
      </c>
      <c r="C741">
        <v>0.14475949399999999</v>
      </c>
      <c r="D741">
        <v>0.348778105</v>
      </c>
      <c r="E741">
        <v>0.63159131300000004</v>
      </c>
      <c r="F741">
        <v>0.97113845300000001</v>
      </c>
      <c r="G741">
        <v>1.344354053</v>
      </c>
      <c r="H741">
        <v>1.7310434240000001</v>
      </c>
      <c r="I741">
        <v>2.1152740749999999</v>
      </c>
      <c r="J741">
        <v>2.1152740749999999</v>
      </c>
      <c r="K741">
        <v>2.1152740749999999</v>
      </c>
      <c r="L741">
        <v>2.1152740749999999</v>
      </c>
      <c r="M741">
        <v>2.1152740749999999</v>
      </c>
    </row>
    <row r="742" spans="1:13" s="3" customFormat="1" x14ac:dyDescent="0.3">
      <c r="A742" s="2"/>
      <c r="B742" s="3" t="s">
        <v>0</v>
      </c>
      <c r="C742" s="3" t="s">
        <v>17</v>
      </c>
      <c r="D742" s="3" t="s">
        <v>10</v>
      </c>
      <c r="E742" s="3">
        <v>6</v>
      </c>
      <c r="F742" s="3" t="s">
        <v>28</v>
      </c>
    </row>
    <row r="743" spans="1:13" x14ac:dyDescent="0.3">
      <c r="B743">
        <v>4.4695039999999998E-2</v>
      </c>
      <c r="C743">
        <v>0.17123924099999999</v>
      </c>
      <c r="D743">
        <v>0.37696127200000001</v>
      </c>
      <c r="E743">
        <v>0.64225458099999999</v>
      </c>
      <c r="F743">
        <v>0.944864237</v>
      </c>
      <c r="G743">
        <v>1.265033466</v>
      </c>
      <c r="H743">
        <v>1.5871722930000001</v>
      </c>
      <c r="I743">
        <v>1.899961107</v>
      </c>
      <c r="J743">
        <v>1.899961107</v>
      </c>
      <c r="K743">
        <v>1.899961107</v>
      </c>
      <c r="L743">
        <v>1.899961107</v>
      </c>
      <c r="M743">
        <v>1.899961107</v>
      </c>
    </row>
    <row r="744" spans="1:13" x14ac:dyDescent="0.3">
      <c r="B744">
        <v>4.4719691999999998E-2</v>
      </c>
      <c r="C744">
        <v>0.17135001499999999</v>
      </c>
      <c r="D744">
        <v>0.37722623900000002</v>
      </c>
      <c r="E744">
        <v>0.642730315</v>
      </c>
      <c r="F744">
        <v>0.94559001600000003</v>
      </c>
      <c r="G744">
        <v>1.266031382</v>
      </c>
      <c r="H744">
        <v>1.588449886</v>
      </c>
      <c r="I744">
        <v>1.9015147400000001</v>
      </c>
      <c r="J744">
        <v>1.9015147400000001</v>
      </c>
      <c r="K744">
        <v>1.9015147400000001</v>
      </c>
      <c r="L744">
        <v>1.9015147400000001</v>
      </c>
      <c r="M744">
        <v>1.9015147400000001</v>
      </c>
    </row>
    <row r="745" spans="1:13" x14ac:dyDescent="0.3">
      <c r="B745">
        <v>2.9912848999999998E-2</v>
      </c>
      <c r="C745">
        <v>0.129512034</v>
      </c>
      <c r="D745">
        <v>0.30633937</v>
      </c>
      <c r="E745">
        <v>0.54787463999999997</v>
      </c>
      <c r="F745">
        <v>0.83484832799999997</v>
      </c>
      <c r="G745">
        <v>1.147831354</v>
      </c>
      <c r="H745">
        <v>1.4701773140000001</v>
      </c>
      <c r="I745">
        <v>1.788967937</v>
      </c>
      <c r="J745">
        <v>1.788967937</v>
      </c>
      <c r="K745">
        <v>1.788967937</v>
      </c>
      <c r="L745">
        <v>1.788967937</v>
      </c>
      <c r="M745">
        <v>1.788967937</v>
      </c>
    </row>
    <row r="746" spans="1:13" x14ac:dyDescent="0.3">
      <c r="B746">
        <v>3.7401855999999997E-2</v>
      </c>
      <c r="C746">
        <v>0.147325543</v>
      </c>
      <c r="D746">
        <v>0.32964394499999999</v>
      </c>
      <c r="E746">
        <v>0.56784809800000002</v>
      </c>
      <c r="F746">
        <v>0.84208344499999999</v>
      </c>
      <c r="G746">
        <v>1.134236579</v>
      </c>
      <c r="H746">
        <v>1.429747428</v>
      </c>
      <c r="I746">
        <v>1.7178785889999999</v>
      </c>
      <c r="J746">
        <v>1.7178785889999999</v>
      </c>
      <c r="K746">
        <v>1.7178785889999999</v>
      </c>
      <c r="L746">
        <v>1.7178785889999999</v>
      </c>
      <c r="M746">
        <v>1.7178785889999999</v>
      </c>
    </row>
    <row r="747" spans="1:13" x14ac:dyDescent="0.3">
      <c r="B747">
        <v>3.7744558999999997E-2</v>
      </c>
      <c r="C747">
        <v>0.14671946699999999</v>
      </c>
      <c r="D747">
        <v>0.32574367199999998</v>
      </c>
      <c r="E747">
        <v>0.55818923300000001</v>
      </c>
      <c r="F747">
        <v>0.82461519900000002</v>
      </c>
      <c r="G747">
        <v>1.1075168129999999</v>
      </c>
      <c r="H747">
        <v>1.3929470850000001</v>
      </c>
      <c r="I747">
        <v>1.670696363</v>
      </c>
      <c r="J747">
        <v>1.670696363</v>
      </c>
      <c r="K747">
        <v>1.670696363</v>
      </c>
      <c r="L747">
        <v>1.670696363</v>
      </c>
      <c r="M747">
        <v>1.670696363</v>
      </c>
    </row>
    <row r="748" spans="1:13" x14ac:dyDescent="0.3">
      <c r="B748">
        <v>3.3520037000000003E-2</v>
      </c>
      <c r="C748">
        <v>0.13604482300000001</v>
      </c>
      <c r="D748">
        <v>0.309800252</v>
      </c>
      <c r="E748">
        <v>0.54003631699999999</v>
      </c>
      <c r="F748">
        <v>0.80775602300000005</v>
      </c>
      <c r="G748">
        <v>1.095093994</v>
      </c>
      <c r="H748">
        <v>1.3873991379999999</v>
      </c>
      <c r="I748">
        <v>1.6736880599999999</v>
      </c>
      <c r="J748">
        <v>1.6736880599999999</v>
      </c>
      <c r="K748">
        <v>1.6736880599999999</v>
      </c>
      <c r="L748">
        <v>1.6736880599999999</v>
      </c>
      <c r="M748">
        <v>1.6736880599999999</v>
      </c>
    </row>
    <row r="749" spans="1:13" x14ac:dyDescent="0.3">
      <c r="B749">
        <v>4.4002488999999999E-2</v>
      </c>
      <c r="C749">
        <v>0.15961377199999999</v>
      </c>
      <c r="D749">
        <v>0.34026011</v>
      </c>
      <c r="E749">
        <v>0.56728282900000004</v>
      </c>
      <c r="F749">
        <v>0.82155278700000001</v>
      </c>
      <c r="G749">
        <v>1.086946478</v>
      </c>
      <c r="H749">
        <v>1.351197687</v>
      </c>
      <c r="I749">
        <v>1.6056794489999999</v>
      </c>
      <c r="J749">
        <v>1.6056794489999999</v>
      </c>
      <c r="K749">
        <v>1.6056794489999999</v>
      </c>
      <c r="L749">
        <v>1.6056794489999999</v>
      </c>
      <c r="M749">
        <v>1.6056794489999999</v>
      </c>
    </row>
    <row r="750" spans="1:13" x14ac:dyDescent="0.3">
      <c r="B750">
        <v>3.2350298E-2</v>
      </c>
      <c r="C750">
        <v>0.129835641</v>
      </c>
      <c r="D750">
        <v>0.29372268499999998</v>
      </c>
      <c r="E750">
        <v>0.50974150200000001</v>
      </c>
      <c r="F750">
        <v>0.75999344999999996</v>
      </c>
      <c r="G750">
        <v>1.0278382770000001</v>
      </c>
      <c r="H750">
        <v>1.299731596</v>
      </c>
      <c r="I750">
        <v>1.565581484</v>
      </c>
      <c r="J750">
        <v>1.565581484</v>
      </c>
      <c r="K750">
        <v>1.565581484</v>
      </c>
      <c r="L750">
        <v>1.565581484</v>
      </c>
      <c r="M750">
        <v>1.565581484</v>
      </c>
    </row>
    <row r="751" spans="1:13" x14ac:dyDescent="0.3">
      <c r="B751">
        <v>3.1656032000000001E-2</v>
      </c>
      <c r="C751">
        <v>0.12928384200000001</v>
      </c>
      <c r="D751">
        <v>0.29548549600000001</v>
      </c>
      <c r="E751">
        <v>0.51635990600000004</v>
      </c>
      <c r="F751">
        <v>0.77372872100000001</v>
      </c>
      <c r="G751">
        <v>1.0503854960000001</v>
      </c>
      <c r="H751">
        <v>1.3321602720000001</v>
      </c>
      <c r="I751">
        <v>1.6083943080000001</v>
      </c>
      <c r="J751">
        <v>1.6083943080000001</v>
      </c>
      <c r="K751">
        <v>1.6083943080000001</v>
      </c>
      <c r="L751">
        <v>1.6083943080000001</v>
      </c>
      <c r="M751">
        <v>1.6083943080000001</v>
      </c>
    </row>
    <row r="752" spans="1:13" x14ac:dyDescent="0.3">
      <c r="B752">
        <v>3.6144229E-2</v>
      </c>
      <c r="C752">
        <v>0.13832704000000001</v>
      </c>
      <c r="D752">
        <v>0.30431333300000002</v>
      </c>
      <c r="E752">
        <v>0.51825403400000003</v>
      </c>
      <c r="F752">
        <v>0.76219856699999999</v>
      </c>
      <c r="G752">
        <v>1.020228269</v>
      </c>
      <c r="H752">
        <v>1.2797909810000001</v>
      </c>
      <c r="I752">
        <v>1.53177846</v>
      </c>
      <c r="J752">
        <v>1.53177846</v>
      </c>
      <c r="K752">
        <v>1.53177846</v>
      </c>
      <c r="L752">
        <v>1.53177846</v>
      </c>
      <c r="M752">
        <v>1.53177846</v>
      </c>
    </row>
    <row r="753" spans="2:13" x14ac:dyDescent="0.3">
      <c r="B753">
        <v>3.5620952999999997E-2</v>
      </c>
      <c r="C753">
        <v>0.13567654400000001</v>
      </c>
      <c r="D753">
        <v>0.29764820800000003</v>
      </c>
      <c r="E753">
        <v>0.50594611099999998</v>
      </c>
      <c r="F753">
        <v>0.743079135</v>
      </c>
      <c r="G753">
        <v>0.99360741100000005</v>
      </c>
      <c r="H753">
        <v>1.2453949369999999</v>
      </c>
      <c r="I753">
        <v>1.489659278</v>
      </c>
      <c r="J753">
        <v>1.489659278</v>
      </c>
      <c r="K753">
        <v>1.489659278</v>
      </c>
      <c r="L753">
        <v>1.489659278</v>
      </c>
      <c r="M753">
        <v>1.489659278</v>
      </c>
    </row>
    <row r="754" spans="2:13" x14ac:dyDescent="0.3">
      <c r="B754">
        <v>4.0741708000000001E-2</v>
      </c>
      <c r="C754">
        <v>0.147588686</v>
      </c>
      <c r="D754">
        <v>0.314378932</v>
      </c>
      <c r="E754">
        <v>0.52385637399999996</v>
      </c>
      <c r="F754">
        <v>0.75837074500000001</v>
      </c>
      <c r="G754">
        <v>1.0030634490000001</v>
      </c>
      <c r="H754">
        <v>1.246640701</v>
      </c>
      <c r="I754">
        <v>1.481165815</v>
      </c>
      <c r="J754">
        <v>1.481165815</v>
      </c>
      <c r="K754">
        <v>1.481165815</v>
      </c>
      <c r="L754">
        <v>1.481165815</v>
      </c>
      <c r="M754">
        <v>1.481165815</v>
      </c>
    </row>
    <row r="755" spans="2:13" x14ac:dyDescent="0.3">
      <c r="B755">
        <v>3.9043161E-2</v>
      </c>
      <c r="C755">
        <v>0.143840992</v>
      </c>
      <c r="D755">
        <v>0.309446477</v>
      </c>
      <c r="E755">
        <v>0.51909840399999996</v>
      </c>
      <c r="F755">
        <v>0.755134003</v>
      </c>
      <c r="G755">
        <v>1.0024483040000001</v>
      </c>
      <c r="H755">
        <v>1.249429694</v>
      </c>
      <c r="I755">
        <v>1.487835799</v>
      </c>
      <c r="J755">
        <v>1.487835799</v>
      </c>
      <c r="K755">
        <v>1.487835799</v>
      </c>
      <c r="L755">
        <v>1.487835799</v>
      </c>
      <c r="M755">
        <v>1.487835799</v>
      </c>
    </row>
    <row r="756" spans="2:13" x14ac:dyDescent="0.3">
      <c r="B756">
        <v>4.1605780000000002E-2</v>
      </c>
      <c r="C756">
        <v>0.13836649600000001</v>
      </c>
      <c r="D756">
        <v>0.28029472700000002</v>
      </c>
      <c r="E756">
        <v>0.45148339799999998</v>
      </c>
      <c r="F756">
        <v>0.63773095000000002</v>
      </c>
      <c r="G756">
        <v>0.82797331399999996</v>
      </c>
      <c r="H756">
        <v>1.0142783900000001</v>
      </c>
      <c r="I756">
        <v>1.1913689380000001</v>
      </c>
      <c r="J756">
        <v>1.1913689380000001</v>
      </c>
      <c r="K756">
        <v>1.1913689380000001</v>
      </c>
      <c r="L756">
        <v>1.1913689380000001</v>
      </c>
      <c r="M756">
        <v>1.1913689380000001</v>
      </c>
    </row>
    <row r="757" spans="2:13" x14ac:dyDescent="0.3">
      <c r="B757">
        <v>4.4185250000000002E-2</v>
      </c>
      <c r="C757">
        <v>0.15620625899999999</v>
      </c>
      <c r="D757">
        <v>0.3280016</v>
      </c>
      <c r="E757">
        <v>0.54129332200000002</v>
      </c>
      <c r="F757">
        <v>0.77813956299999998</v>
      </c>
      <c r="G757">
        <v>1.0237715199999999</v>
      </c>
      <c r="H757">
        <v>1.2671467590000001</v>
      </c>
      <c r="I757">
        <v>1.5006200119999999</v>
      </c>
      <c r="J757">
        <v>1.5006200119999999</v>
      </c>
      <c r="K757">
        <v>1.5006200119999999</v>
      </c>
      <c r="L757">
        <v>1.5006200119999999</v>
      </c>
      <c r="M757">
        <v>1.5006200119999999</v>
      </c>
    </row>
    <row r="758" spans="2:13" x14ac:dyDescent="0.3">
      <c r="B758">
        <v>4.0340523000000003E-2</v>
      </c>
      <c r="C758">
        <v>0.149337473</v>
      </c>
      <c r="D758">
        <v>0.32218047999999999</v>
      </c>
      <c r="E758">
        <v>0.541492321</v>
      </c>
      <c r="F758">
        <v>0.78880056499999995</v>
      </c>
      <c r="G758">
        <v>1.0482361579999999</v>
      </c>
      <c r="H758">
        <v>1.3075607849999999</v>
      </c>
      <c r="I758">
        <v>1.558062595</v>
      </c>
      <c r="J758">
        <v>1.558062595</v>
      </c>
      <c r="K758">
        <v>1.558062595</v>
      </c>
      <c r="L758">
        <v>1.558062595</v>
      </c>
      <c r="M758">
        <v>1.558062595</v>
      </c>
    </row>
    <row r="759" spans="2:13" x14ac:dyDescent="0.3">
      <c r="B759">
        <v>4.1701779000000001E-2</v>
      </c>
      <c r="C759">
        <v>0.151455697</v>
      </c>
      <c r="D759">
        <v>0.32310397099999999</v>
      </c>
      <c r="E759">
        <v>0.53894479699999998</v>
      </c>
      <c r="F759">
        <v>0.78079086399999997</v>
      </c>
      <c r="G759">
        <v>1.033294865</v>
      </c>
      <c r="H759">
        <v>1.2847713810000001</v>
      </c>
      <c r="I759">
        <v>1.526995812</v>
      </c>
      <c r="J759">
        <v>1.526995812</v>
      </c>
      <c r="K759">
        <v>1.526995812</v>
      </c>
      <c r="L759">
        <v>1.526995812</v>
      </c>
      <c r="M759">
        <v>1.526995812</v>
      </c>
    </row>
    <row r="760" spans="2:13" x14ac:dyDescent="0.3">
      <c r="B760">
        <v>3.3810448999999999E-2</v>
      </c>
      <c r="C760">
        <v>0.13191617899999999</v>
      </c>
      <c r="D760">
        <v>0.29351771799999998</v>
      </c>
      <c r="E760">
        <v>0.50370928100000001</v>
      </c>
      <c r="F760">
        <v>0.74492687899999999</v>
      </c>
      <c r="G760">
        <v>1.001297713</v>
      </c>
      <c r="H760">
        <v>1.2601436690000001</v>
      </c>
      <c r="I760">
        <v>1.5121646419999999</v>
      </c>
      <c r="J760">
        <v>1.5121646419999999</v>
      </c>
      <c r="K760">
        <v>1.5121646419999999</v>
      </c>
      <c r="L760">
        <v>1.5121646419999999</v>
      </c>
      <c r="M760">
        <v>1.5121646419999999</v>
      </c>
    </row>
    <row r="761" spans="2:13" x14ac:dyDescent="0.3">
      <c r="B761">
        <v>3.8483562999999998E-2</v>
      </c>
      <c r="C761">
        <v>0.14476181599999999</v>
      </c>
      <c r="D761">
        <v>0.31525950000000003</v>
      </c>
      <c r="E761">
        <v>0.53323529000000003</v>
      </c>
      <c r="F761">
        <v>0.78035416800000001</v>
      </c>
      <c r="G761">
        <v>1.0406241439999999</v>
      </c>
      <c r="H761">
        <v>1.3015794860000001</v>
      </c>
      <c r="I761">
        <v>1.5542634719999999</v>
      </c>
      <c r="J761">
        <v>1.5542634719999999</v>
      </c>
      <c r="K761">
        <v>1.5542634719999999</v>
      </c>
      <c r="L761">
        <v>1.5542634719999999</v>
      </c>
      <c r="M761">
        <v>1.5542634719999999</v>
      </c>
    </row>
    <row r="762" spans="2:13" x14ac:dyDescent="0.3">
      <c r="B762">
        <v>4.3679181999999997E-2</v>
      </c>
      <c r="C762">
        <v>0.15813185499999999</v>
      </c>
      <c r="D762">
        <v>0.33671443200000001</v>
      </c>
      <c r="E762">
        <v>0.560936675</v>
      </c>
      <c r="F762">
        <v>0.81190622800000001</v>
      </c>
      <c r="G762">
        <v>1.073727994</v>
      </c>
      <c r="H762">
        <v>1.334325384</v>
      </c>
      <c r="I762">
        <v>1.585214763</v>
      </c>
      <c r="J762">
        <v>1.585214763</v>
      </c>
      <c r="K762">
        <v>1.585214763</v>
      </c>
      <c r="L762">
        <v>1.585214763</v>
      </c>
      <c r="M762">
        <v>1.585214763</v>
      </c>
    </row>
    <row r="763" spans="2:13" x14ac:dyDescent="0.3">
      <c r="B763">
        <v>4.1691151000000003E-2</v>
      </c>
      <c r="C763">
        <v>0.15044643899999999</v>
      </c>
      <c r="D763">
        <v>0.319740617</v>
      </c>
      <c r="E763">
        <v>0.53197573399999998</v>
      </c>
      <c r="F763">
        <v>0.76927126499999998</v>
      </c>
      <c r="G763">
        <v>1.0166284839999999</v>
      </c>
      <c r="H763">
        <v>1.262676626</v>
      </c>
      <c r="I763">
        <v>1.499443474</v>
      </c>
      <c r="J763">
        <v>1.499443474</v>
      </c>
      <c r="K763">
        <v>1.499443474</v>
      </c>
      <c r="L763">
        <v>1.499443474</v>
      </c>
      <c r="M763">
        <v>1.499443474</v>
      </c>
    </row>
    <row r="764" spans="2:13" x14ac:dyDescent="0.3">
      <c r="B764">
        <v>3.8679356999999998E-2</v>
      </c>
      <c r="C764">
        <v>0.142033047</v>
      </c>
      <c r="D764">
        <v>0.30496756600000002</v>
      </c>
      <c r="E764">
        <v>0.51091835699999999</v>
      </c>
      <c r="F764">
        <v>0.74253263300000005</v>
      </c>
      <c r="G764">
        <v>0.98501619100000004</v>
      </c>
      <c r="H764">
        <v>1.2270213190000001</v>
      </c>
      <c r="I764">
        <v>1.4605085900000001</v>
      </c>
      <c r="J764">
        <v>1.4605085900000001</v>
      </c>
      <c r="K764">
        <v>1.4605085900000001</v>
      </c>
      <c r="L764">
        <v>1.4605085900000001</v>
      </c>
      <c r="M764">
        <v>1.4605085900000001</v>
      </c>
    </row>
    <row r="765" spans="2:13" x14ac:dyDescent="0.3">
      <c r="B765">
        <v>3.9995840999999997E-2</v>
      </c>
      <c r="C765">
        <v>0.147596697</v>
      </c>
      <c r="D765">
        <v>0.31783732799999997</v>
      </c>
      <c r="E765">
        <v>0.53352687799999998</v>
      </c>
      <c r="F765">
        <v>0.77649516699999999</v>
      </c>
      <c r="G765">
        <v>1.031178929</v>
      </c>
      <c r="H765">
        <v>1.2856008910000001</v>
      </c>
      <c r="I765">
        <v>1.5312507609999999</v>
      </c>
      <c r="J765">
        <v>1.5312507609999999</v>
      </c>
      <c r="K765">
        <v>1.5312507609999999</v>
      </c>
      <c r="L765">
        <v>1.5312507609999999</v>
      </c>
      <c r="M765">
        <v>1.5312507609999999</v>
      </c>
    </row>
    <row r="766" spans="2:13" x14ac:dyDescent="0.3">
      <c r="B766">
        <v>3.8540043000000003E-2</v>
      </c>
      <c r="C766">
        <v>0.147054025</v>
      </c>
      <c r="D766">
        <v>0.32294243299999997</v>
      </c>
      <c r="E766">
        <v>0.54932551299999999</v>
      </c>
      <c r="F766">
        <v>0.80719894999999997</v>
      </c>
      <c r="G766">
        <v>1.079758539</v>
      </c>
      <c r="H766">
        <v>1.3537803500000001</v>
      </c>
      <c r="I766">
        <v>1.6196850330000001</v>
      </c>
      <c r="J766">
        <v>1.6196850330000001</v>
      </c>
      <c r="K766">
        <v>1.6196850330000001</v>
      </c>
      <c r="L766">
        <v>1.6196850330000001</v>
      </c>
      <c r="M766">
        <v>1.6196850330000001</v>
      </c>
    </row>
    <row r="767" spans="2:13" x14ac:dyDescent="0.3">
      <c r="B767">
        <v>3.6160836000000002E-2</v>
      </c>
      <c r="C767">
        <v>0.146986695</v>
      </c>
      <c r="D767">
        <v>0.33501688800000001</v>
      </c>
      <c r="E767">
        <v>0.58434661300000001</v>
      </c>
      <c r="F767">
        <v>0.87441591100000005</v>
      </c>
      <c r="G767">
        <v>1.1858590550000001</v>
      </c>
      <c r="H767">
        <v>1.5027782869999999</v>
      </c>
      <c r="I767">
        <v>1.8132457529999999</v>
      </c>
      <c r="J767">
        <v>1.8132457529999999</v>
      </c>
      <c r="K767">
        <v>1.8132457529999999</v>
      </c>
      <c r="L767">
        <v>1.8132457529999999</v>
      </c>
      <c r="M767">
        <v>1.8132457529999999</v>
      </c>
    </row>
    <row r="768" spans="2:13" x14ac:dyDescent="0.3">
      <c r="B768">
        <v>3.8463741000000003E-2</v>
      </c>
      <c r="C768">
        <v>0.14566931599999999</v>
      </c>
      <c r="D768">
        <v>0.31849902400000002</v>
      </c>
      <c r="E768">
        <v>0.54016225200000001</v>
      </c>
      <c r="F768">
        <v>0.79202972000000005</v>
      </c>
      <c r="G768">
        <v>1.0577471629999999</v>
      </c>
      <c r="H768">
        <v>1.324508778</v>
      </c>
      <c r="I768">
        <v>1.5830776419999999</v>
      </c>
      <c r="J768">
        <v>1.5830776419999999</v>
      </c>
      <c r="K768">
        <v>1.5830776419999999</v>
      </c>
      <c r="L768">
        <v>1.5830776419999999</v>
      </c>
      <c r="M768">
        <v>1.5830776419999999</v>
      </c>
    </row>
    <row r="769" spans="2:13" x14ac:dyDescent="0.3">
      <c r="B769">
        <v>3.8131678000000002E-2</v>
      </c>
      <c r="C769">
        <v>0.14463204499999999</v>
      </c>
      <c r="D769">
        <v>0.316514403</v>
      </c>
      <c r="E769">
        <v>0.53712112300000003</v>
      </c>
      <c r="F769">
        <v>0.78791571299999996</v>
      </c>
      <c r="G769">
        <v>1.0526014960000001</v>
      </c>
      <c r="H769">
        <v>1.318404779</v>
      </c>
      <c r="I769">
        <v>1.5761037520000001</v>
      </c>
      <c r="J769">
        <v>1.5761037520000001</v>
      </c>
      <c r="K769">
        <v>1.5761037520000001</v>
      </c>
      <c r="L769">
        <v>1.5761037520000001</v>
      </c>
      <c r="M769">
        <v>1.5761037520000001</v>
      </c>
    </row>
    <row r="770" spans="2:13" x14ac:dyDescent="0.3">
      <c r="B770">
        <v>4.4609358000000002E-2</v>
      </c>
      <c r="C770">
        <v>0.15177953599999999</v>
      </c>
      <c r="D770">
        <v>0.31161543200000003</v>
      </c>
      <c r="E770">
        <v>0.50649722200000002</v>
      </c>
      <c r="F770">
        <v>0.72014684200000001</v>
      </c>
      <c r="G770">
        <v>0.939621331</v>
      </c>
      <c r="H770">
        <v>1.1554932579999999</v>
      </c>
      <c r="I770">
        <v>1.3613934190000001</v>
      </c>
      <c r="J770">
        <v>1.3613934190000001</v>
      </c>
      <c r="K770">
        <v>1.3613934190000001</v>
      </c>
      <c r="L770">
        <v>1.3613934190000001</v>
      </c>
      <c r="M770">
        <v>1.3613934190000001</v>
      </c>
    </row>
    <row r="771" spans="2:13" x14ac:dyDescent="0.3">
      <c r="B771">
        <v>4.0004442000000001E-2</v>
      </c>
      <c r="C771">
        <v>0.14044580100000001</v>
      </c>
      <c r="D771">
        <v>0.29370531799999999</v>
      </c>
      <c r="E771">
        <v>0.48335950599999999</v>
      </c>
      <c r="F771">
        <v>0.69346880600000005</v>
      </c>
      <c r="G771">
        <v>0.91099554000000005</v>
      </c>
      <c r="H771">
        <v>1.1262374719999999</v>
      </c>
      <c r="I771">
        <v>1.3325063210000001</v>
      </c>
      <c r="J771">
        <v>1.3325063210000001</v>
      </c>
      <c r="K771">
        <v>1.3325063210000001</v>
      </c>
      <c r="L771">
        <v>1.3325063210000001</v>
      </c>
      <c r="M771">
        <v>1.3325063210000001</v>
      </c>
    </row>
    <row r="772" spans="2:13" x14ac:dyDescent="0.3">
      <c r="B772">
        <v>3.7266760000000003E-2</v>
      </c>
      <c r="C772">
        <v>0.145595534</v>
      </c>
      <c r="D772">
        <v>0.32420866799999998</v>
      </c>
      <c r="E772">
        <v>0.55667286699999996</v>
      </c>
      <c r="F772">
        <v>0.82356947700000005</v>
      </c>
      <c r="G772">
        <v>1.10732645</v>
      </c>
      <c r="H772">
        <v>1.393895925</v>
      </c>
      <c r="I772">
        <v>1.6729653390000001</v>
      </c>
      <c r="J772">
        <v>1.6729653390000001</v>
      </c>
      <c r="K772">
        <v>1.6729653390000001</v>
      </c>
      <c r="L772">
        <v>1.6729653390000001</v>
      </c>
      <c r="M772">
        <v>1.6729653390000001</v>
      </c>
    </row>
    <row r="773" spans="2:13" x14ac:dyDescent="0.3">
      <c r="B773">
        <v>3.4755047999999997E-2</v>
      </c>
      <c r="C773">
        <v>0.14507810199999999</v>
      </c>
      <c r="D773">
        <v>0.33587096100000002</v>
      </c>
      <c r="E773">
        <v>0.59204662699999999</v>
      </c>
      <c r="F773">
        <v>0.89273276199999996</v>
      </c>
      <c r="G773">
        <v>1.2177118680000001</v>
      </c>
      <c r="H773">
        <v>1.5500872059999999</v>
      </c>
      <c r="I773">
        <v>1.87699839</v>
      </c>
      <c r="J773">
        <v>1.87699839</v>
      </c>
      <c r="K773">
        <v>1.87699839</v>
      </c>
      <c r="L773">
        <v>1.87699839</v>
      </c>
      <c r="M773">
        <v>1.87699839</v>
      </c>
    </row>
    <row r="774" spans="2:13" x14ac:dyDescent="0.3">
      <c r="B774">
        <v>3.3171725999999999E-2</v>
      </c>
      <c r="C774">
        <v>0.13931574799999999</v>
      </c>
      <c r="D774">
        <v>0.32368793499999998</v>
      </c>
      <c r="E774">
        <v>0.57195319300000003</v>
      </c>
      <c r="F774">
        <v>0.86394715399999999</v>
      </c>
      <c r="G774">
        <v>1.18000967</v>
      </c>
      <c r="H774">
        <v>1.503641886</v>
      </c>
      <c r="I774">
        <v>1.8222452360000001</v>
      </c>
      <c r="J774">
        <v>1.8222452360000001</v>
      </c>
      <c r="K774">
        <v>1.8222452360000001</v>
      </c>
      <c r="L774">
        <v>1.8222452360000001</v>
      </c>
      <c r="M774">
        <v>1.8222452360000001</v>
      </c>
    </row>
    <row r="775" spans="2:13" x14ac:dyDescent="0.3">
      <c r="B775">
        <v>3.5754379000000003E-2</v>
      </c>
      <c r="C775">
        <v>0.14505094700000001</v>
      </c>
      <c r="D775">
        <v>0.33022574700000001</v>
      </c>
      <c r="E775">
        <v>0.57554364899999999</v>
      </c>
      <c r="F775">
        <v>0.86075982200000001</v>
      </c>
      <c r="G775">
        <v>1.1668438109999999</v>
      </c>
      <c r="H775">
        <v>1.478193549</v>
      </c>
      <c r="I775">
        <v>1.783115456</v>
      </c>
      <c r="J775">
        <v>1.783115456</v>
      </c>
      <c r="K775">
        <v>1.783115456</v>
      </c>
      <c r="L775">
        <v>1.783115456</v>
      </c>
      <c r="M775">
        <v>1.783115456</v>
      </c>
    </row>
    <row r="776" spans="2:13" x14ac:dyDescent="0.3">
      <c r="B776">
        <v>3.9690022999999998E-2</v>
      </c>
      <c r="C776">
        <v>0.15385612400000001</v>
      </c>
      <c r="D776">
        <v>0.34103433399999999</v>
      </c>
      <c r="E776">
        <v>0.583750887</v>
      </c>
      <c r="F776">
        <v>0.86169296500000003</v>
      </c>
      <c r="G776">
        <v>1.1566203989999999</v>
      </c>
      <c r="H776">
        <v>1.4540270159999999</v>
      </c>
      <c r="I776">
        <v>1.7433102659999999</v>
      </c>
      <c r="J776">
        <v>1.7433102659999999</v>
      </c>
      <c r="K776">
        <v>1.7433102659999999</v>
      </c>
      <c r="L776">
        <v>1.7433102659999999</v>
      </c>
      <c r="M776">
        <v>1.7433102659999999</v>
      </c>
    </row>
    <row r="777" spans="2:13" x14ac:dyDescent="0.3">
      <c r="B777">
        <v>3.7627649999999999E-2</v>
      </c>
      <c r="C777">
        <v>0.148561322</v>
      </c>
      <c r="D777">
        <v>0.33286516900000002</v>
      </c>
      <c r="E777">
        <v>0.57392821999999999</v>
      </c>
      <c r="F777">
        <v>0.85167108499999999</v>
      </c>
      <c r="G777">
        <v>1.147732456</v>
      </c>
      <c r="H777">
        <v>1.447329962</v>
      </c>
      <c r="I777">
        <v>1.7395481580000001</v>
      </c>
      <c r="J777">
        <v>1.7395481580000001</v>
      </c>
      <c r="K777">
        <v>1.7395481580000001</v>
      </c>
      <c r="L777">
        <v>1.7395481580000001</v>
      </c>
      <c r="M777">
        <v>1.7395481580000001</v>
      </c>
    </row>
    <row r="778" spans="2:13" x14ac:dyDescent="0.3">
      <c r="B778">
        <v>3.6986724999999998E-2</v>
      </c>
      <c r="C778">
        <v>0.14998609700000001</v>
      </c>
      <c r="D778">
        <v>0.34137520999999998</v>
      </c>
      <c r="E778">
        <v>0.59487463299999999</v>
      </c>
      <c r="F778">
        <v>0.88956083699999999</v>
      </c>
      <c r="G778">
        <v>1.205774076</v>
      </c>
      <c r="H778">
        <v>1.5274009989999999</v>
      </c>
      <c r="I778">
        <v>1.842367638</v>
      </c>
      <c r="J778">
        <v>1.842367638</v>
      </c>
      <c r="K778">
        <v>1.842367638</v>
      </c>
      <c r="L778">
        <v>1.842367638</v>
      </c>
      <c r="M778">
        <v>1.842367638</v>
      </c>
    </row>
    <row r="779" spans="2:13" x14ac:dyDescent="0.3">
      <c r="B779">
        <v>3.7500126000000002E-2</v>
      </c>
      <c r="C779">
        <v>0.152430647</v>
      </c>
      <c r="D779">
        <v>0.347424921</v>
      </c>
      <c r="E779">
        <v>0.60598907999999996</v>
      </c>
      <c r="F779">
        <v>0.90680168500000002</v>
      </c>
      <c r="G779">
        <v>1.2297797610000001</v>
      </c>
      <c r="H779">
        <v>1.558436742</v>
      </c>
      <c r="I779">
        <v>1.8804030030000001</v>
      </c>
      <c r="J779">
        <v>1.8804030030000001</v>
      </c>
      <c r="K779">
        <v>1.8804030030000001</v>
      </c>
      <c r="L779">
        <v>1.8804030030000001</v>
      </c>
      <c r="M779">
        <v>1.8804030030000001</v>
      </c>
    </row>
    <row r="780" spans="2:13" x14ac:dyDescent="0.3">
      <c r="B780">
        <v>3.7671760999999998E-2</v>
      </c>
      <c r="C780">
        <v>0.149353193</v>
      </c>
      <c r="D780">
        <v>0.33545518099999999</v>
      </c>
      <c r="E780">
        <v>0.57934565800000004</v>
      </c>
      <c r="F780">
        <v>0.86073489400000003</v>
      </c>
      <c r="G780">
        <v>1.1609919500000001</v>
      </c>
      <c r="H780">
        <v>1.465075793</v>
      </c>
      <c r="I780">
        <v>1.761854504</v>
      </c>
      <c r="J780">
        <v>1.761854504</v>
      </c>
      <c r="K780">
        <v>1.761854504</v>
      </c>
      <c r="L780">
        <v>1.761854504</v>
      </c>
      <c r="M780">
        <v>1.761854504</v>
      </c>
    </row>
    <row r="781" spans="2:13" x14ac:dyDescent="0.3">
      <c r="B781">
        <v>3.5735346000000001E-2</v>
      </c>
      <c r="C781">
        <v>0.14615255799999999</v>
      </c>
      <c r="D781">
        <v>0.33432046199999998</v>
      </c>
      <c r="E781">
        <v>0.58455518799999995</v>
      </c>
      <c r="F781">
        <v>0.87627437900000005</v>
      </c>
      <c r="G781">
        <v>1.1899670959999999</v>
      </c>
      <c r="H781">
        <v>1.5095501309999999</v>
      </c>
      <c r="I781">
        <v>1.822916218</v>
      </c>
      <c r="J781">
        <v>1.822916218</v>
      </c>
      <c r="K781">
        <v>1.822916218</v>
      </c>
      <c r="L781">
        <v>1.822916218</v>
      </c>
      <c r="M781">
        <v>1.822916218</v>
      </c>
    </row>
    <row r="782" spans="2:13" x14ac:dyDescent="0.3">
      <c r="B782">
        <v>3.7638178000000001E-2</v>
      </c>
      <c r="C782">
        <v>0.149597279</v>
      </c>
      <c r="D782">
        <v>0.336502154</v>
      </c>
      <c r="E782">
        <v>0.58173619200000004</v>
      </c>
      <c r="F782">
        <v>0.864913928</v>
      </c>
      <c r="G782">
        <v>1.1672688849999999</v>
      </c>
      <c r="H782">
        <v>1.473625014</v>
      </c>
      <c r="I782">
        <v>1.7727348249999999</v>
      </c>
      <c r="J782">
        <v>1.7727348249999999</v>
      </c>
      <c r="K782">
        <v>1.7727348249999999</v>
      </c>
      <c r="L782">
        <v>1.7727348249999999</v>
      </c>
      <c r="M782">
        <v>1.7727348249999999</v>
      </c>
    </row>
    <row r="783" spans="2:13" x14ac:dyDescent="0.3">
      <c r="B783">
        <v>3.8719415E-2</v>
      </c>
      <c r="C783">
        <v>0.149786475</v>
      </c>
      <c r="D783">
        <v>0.33161433499999998</v>
      </c>
      <c r="E783">
        <v>0.56716554100000005</v>
      </c>
      <c r="F783">
        <v>0.83671805200000005</v>
      </c>
      <c r="G783">
        <v>1.122597748</v>
      </c>
      <c r="H783">
        <v>1.4107678210000001</v>
      </c>
      <c r="I783">
        <v>1.6909805790000001</v>
      </c>
      <c r="J783">
        <v>1.6909805790000001</v>
      </c>
      <c r="K783">
        <v>1.6909805790000001</v>
      </c>
      <c r="L783">
        <v>1.6909805790000001</v>
      </c>
      <c r="M783">
        <v>1.6909805790000001</v>
      </c>
    </row>
    <row r="784" spans="2:13" x14ac:dyDescent="0.3">
      <c r="B784">
        <v>3.0920029000000002E-2</v>
      </c>
      <c r="C784">
        <v>0.14286040699999999</v>
      </c>
      <c r="D784">
        <v>0.35106100699999998</v>
      </c>
      <c r="E784">
        <v>0.64425175499999998</v>
      </c>
      <c r="F784">
        <v>1.0002136159999999</v>
      </c>
      <c r="G784">
        <v>1.394742508</v>
      </c>
      <c r="H784">
        <v>1.806141368</v>
      </c>
      <c r="I784">
        <v>2.2169899119999998</v>
      </c>
      <c r="J784">
        <v>2.2169899119999998</v>
      </c>
      <c r="K784">
        <v>2.2169899119999998</v>
      </c>
      <c r="L784">
        <v>2.2169899119999998</v>
      </c>
      <c r="M784">
        <v>2.2169899119999998</v>
      </c>
    </row>
    <row r="785" spans="1:13" x14ac:dyDescent="0.3">
      <c r="B785">
        <v>3.2401172999999998E-2</v>
      </c>
      <c r="C785">
        <v>0.14475949399999999</v>
      </c>
      <c r="D785">
        <v>0.348778105</v>
      </c>
      <c r="E785">
        <v>0.63159131300000004</v>
      </c>
      <c r="F785">
        <v>0.97113845300000001</v>
      </c>
      <c r="G785">
        <v>1.344354053</v>
      </c>
      <c r="H785">
        <v>1.7310434240000001</v>
      </c>
      <c r="I785">
        <v>2.1152740749999999</v>
      </c>
      <c r="J785">
        <v>2.1152740749999999</v>
      </c>
      <c r="K785">
        <v>2.1152740749999999</v>
      </c>
      <c r="L785">
        <v>2.1152740749999999</v>
      </c>
      <c r="M785">
        <v>2.1152740749999999</v>
      </c>
    </row>
    <row r="786" spans="1:13" s="3" customFormat="1" x14ac:dyDescent="0.3">
      <c r="A786" s="2"/>
      <c r="B786" s="3" t="s">
        <v>0</v>
      </c>
      <c r="C786" s="3" t="s">
        <v>17</v>
      </c>
      <c r="D786" s="3" t="s">
        <v>10</v>
      </c>
      <c r="E786" s="3">
        <v>7</v>
      </c>
      <c r="F786" s="3" t="s">
        <v>29</v>
      </c>
    </row>
    <row r="787" spans="1:13" x14ac:dyDescent="0.3">
      <c r="B787">
        <v>5.1999999999999998E-2</v>
      </c>
      <c r="C787">
        <v>9.2999999999999999E-2</v>
      </c>
      <c r="D787">
        <v>0.13100000000000001</v>
      </c>
      <c r="E787">
        <v>0.17799999999999999</v>
      </c>
      <c r="F787">
        <v>0.26200000000000001</v>
      </c>
      <c r="G787">
        <v>0.29399999999999998</v>
      </c>
      <c r="H787">
        <v>0.34</v>
      </c>
      <c r="I787">
        <v>0.39600000000000002</v>
      </c>
      <c r="J787">
        <v>0.54900000000000004</v>
      </c>
      <c r="K787">
        <v>0.73799999999999999</v>
      </c>
      <c r="L787">
        <v>0.98399999999999999</v>
      </c>
      <c r="M787">
        <v>1.093</v>
      </c>
    </row>
    <row r="788" spans="1:13" x14ac:dyDescent="0.3">
      <c r="B788">
        <v>5.1999999999999998E-2</v>
      </c>
      <c r="C788">
        <v>9.2999999999999999E-2</v>
      </c>
      <c r="D788">
        <v>0.13100000000000001</v>
      </c>
      <c r="E788">
        <v>0.17799999999999999</v>
      </c>
      <c r="F788">
        <v>0.26200000000000001</v>
      </c>
      <c r="G788">
        <v>0.29399999999999998</v>
      </c>
      <c r="H788">
        <v>0.34</v>
      </c>
      <c r="I788">
        <v>0.39600000000000002</v>
      </c>
      <c r="J788">
        <v>0.54900000000000004</v>
      </c>
      <c r="K788">
        <v>0.73799999999999999</v>
      </c>
      <c r="L788">
        <v>0.98399999999999999</v>
      </c>
      <c r="M788">
        <v>1.093</v>
      </c>
    </row>
    <row r="789" spans="1:13" x14ac:dyDescent="0.3">
      <c r="B789">
        <v>5.1999999999999998E-2</v>
      </c>
      <c r="C789">
        <v>9.2999999999999999E-2</v>
      </c>
      <c r="D789">
        <v>0.13100000000000001</v>
      </c>
      <c r="E789">
        <v>0.17799999999999999</v>
      </c>
      <c r="F789">
        <v>0.26200000000000001</v>
      </c>
      <c r="G789">
        <v>0.29399999999999998</v>
      </c>
      <c r="H789">
        <v>0.34</v>
      </c>
      <c r="I789">
        <v>0.39600000000000002</v>
      </c>
      <c r="J789">
        <v>0.54900000000000004</v>
      </c>
      <c r="K789">
        <v>0.73799999999999999</v>
      </c>
      <c r="L789">
        <v>0.98399999999999999</v>
      </c>
      <c r="M789">
        <v>1.093</v>
      </c>
    </row>
    <row r="790" spans="1:13" x14ac:dyDescent="0.3">
      <c r="B790">
        <v>5.1999999999999998E-2</v>
      </c>
      <c r="C790">
        <v>9.2999999999999999E-2</v>
      </c>
      <c r="D790">
        <v>0.13100000000000001</v>
      </c>
      <c r="E790">
        <v>0.17799999999999999</v>
      </c>
      <c r="F790">
        <v>0.26200000000000001</v>
      </c>
      <c r="G790">
        <v>0.29399999999999998</v>
      </c>
      <c r="H790">
        <v>0.34</v>
      </c>
      <c r="I790">
        <v>0.39600000000000002</v>
      </c>
      <c r="J790">
        <v>0.54900000000000004</v>
      </c>
      <c r="K790">
        <v>0.73799999999999999</v>
      </c>
      <c r="L790">
        <v>0.98399999999999999</v>
      </c>
      <c r="M790">
        <v>1.093</v>
      </c>
    </row>
    <row r="791" spans="1:13" x14ac:dyDescent="0.3">
      <c r="B791">
        <v>5.1999999999999998E-2</v>
      </c>
      <c r="C791">
        <v>9.2999999999999999E-2</v>
      </c>
      <c r="D791">
        <v>0.13100000000000001</v>
      </c>
      <c r="E791">
        <v>0.17799999999999999</v>
      </c>
      <c r="F791">
        <v>0.26200000000000001</v>
      </c>
      <c r="G791">
        <v>0.29399999999999998</v>
      </c>
      <c r="H791">
        <v>0.34</v>
      </c>
      <c r="I791">
        <v>0.39600000000000002</v>
      </c>
      <c r="J791">
        <v>0.54900000000000004</v>
      </c>
      <c r="K791">
        <v>0.73799999999999999</v>
      </c>
      <c r="L791">
        <v>0.98399999999999999</v>
      </c>
      <c r="M791">
        <v>1.093</v>
      </c>
    </row>
    <row r="792" spans="1:13" x14ac:dyDescent="0.3">
      <c r="B792">
        <v>5.1999999999999998E-2</v>
      </c>
      <c r="C792">
        <v>9.2999999999999999E-2</v>
      </c>
      <c r="D792">
        <v>0.13100000000000001</v>
      </c>
      <c r="E792">
        <v>0.17799999999999999</v>
      </c>
      <c r="F792">
        <v>0.26200000000000001</v>
      </c>
      <c r="G792">
        <v>0.29399999999999998</v>
      </c>
      <c r="H792">
        <v>0.34</v>
      </c>
      <c r="I792">
        <v>0.39600000000000002</v>
      </c>
      <c r="J792">
        <v>0.54900000000000004</v>
      </c>
      <c r="K792">
        <v>0.73799999999999999</v>
      </c>
      <c r="L792">
        <v>0.98399999999999999</v>
      </c>
      <c r="M792">
        <v>1.093</v>
      </c>
    </row>
    <row r="793" spans="1:13" x14ac:dyDescent="0.3">
      <c r="B793">
        <v>5.1999999999999998E-2</v>
      </c>
      <c r="C793">
        <v>7.8E-2</v>
      </c>
      <c r="D793">
        <v>0.155</v>
      </c>
      <c r="E793">
        <v>0.214</v>
      </c>
      <c r="F793">
        <v>0.27500000000000002</v>
      </c>
      <c r="G793">
        <v>0.33600000000000002</v>
      </c>
      <c r="H793">
        <v>0.39400000000000002</v>
      </c>
      <c r="I793">
        <v>0.47199999999999998</v>
      </c>
      <c r="J793">
        <v>0.63200000000000001</v>
      </c>
      <c r="K793">
        <v>0.71399999999999997</v>
      </c>
      <c r="L793">
        <v>0.89800000000000002</v>
      </c>
      <c r="M793">
        <v>1.538</v>
      </c>
    </row>
    <row r="794" spans="1:13" x14ac:dyDescent="0.3">
      <c r="B794">
        <v>5.4699999999999999E-2</v>
      </c>
      <c r="C794">
        <v>9.1999999999999998E-2</v>
      </c>
      <c r="D794">
        <v>0.109</v>
      </c>
      <c r="E794">
        <v>0.23599999999999999</v>
      </c>
      <c r="F794">
        <v>0.27500000000000002</v>
      </c>
      <c r="G794">
        <v>0.314</v>
      </c>
      <c r="H794">
        <v>0.375</v>
      </c>
      <c r="I794">
        <v>0.45600000000000002</v>
      </c>
      <c r="J794">
        <v>0.52100000000000002</v>
      </c>
      <c r="K794">
        <v>0.73199999999999998</v>
      </c>
      <c r="L794">
        <v>0.65100000000000002</v>
      </c>
      <c r="M794">
        <v>1.137</v>
      </c>
    </row>
    <row r="795" spans="1:13" x14ac:dyDescent="0.3">
      <c r="B795">
        <v>5.1999999999999998E-2</v>
      </c>
      <c r="C795">
        <v>8.4000000000000005E-2</v>
      </c>
      <c r="D795">
        <v>0.104</v>
      </c>
      <c r="E795">
        <v>0.14699999999999999</v>
      </c>
      <c r="F795">
        <v>0.21099999999999999</v>
      </c>
      <c r="G795">
        <v>0.32700000000000001</v>
      </c>
      <c r="H795">
        <v>0.39400000000000002</v>
      </c>
      <c r="I795">
        <v>0.44900000000000001</v>
      </c>
      <c r="J795">
        <v>0.51400000000000001</v>
      </c>
      <c r="K795">
        <v>0.58299999999999996</v>
      </c>
      <c r="L795">
        <v>0.63100000000000001</v>
      </c>
      <c r="M795">
        <v>1.538</v>
      </c>
    </row>
    <row r="796" spans="1:13" x14ac:dyDescent="0.3">
      <c r="B796">
        <v>5.1999999999999998E-2</v>
      </c>
      <c r="C796">
        <v>0.108</v>
      </c>
      <c r="D796">
        <v>0.16</v>
      </c>
      <c r="E796">
        <v>0.19900000000000001</v>
      </c>
      <c r="F796">
        <v>0.24099999999999999</v>
      </c>
      <c r="G796">
        <v>0.30099999999999999</v>
      </c>
      <c r="H796">
        <v>0.38800000000000001</v>
      </c>
      <c r="I796">
        <v>0.46600000000000003</v>
      </c>
      <c r="J796">
        <v>0.58799999999999997</v>
      </c>
      <c r="K796">
        <v>0.871</v>
      </c>
      <c r="L796">
        <v>1.2649999999999999</v>
      </c>
      <c r="M796">
        <v>1.972</v>
      </c>
    </row>
    <row r="797" spans="1:13" x14ac:dyDescent="0.3">
      <c r="B797">
        <v>2.5700000000000001E-2</v>
      </c>
      <c r="C797">
        <v>0.06</v>
      </c>
      <c r="D797">
        <v>0.13200000000000001</v>
      </c>
      <c r="E797">
        <v>0.23100000000000001</v>
      </c>
      <c r="F797">
        <v>0.27200000000000002</v>
      </c>
      <c r="G797">
        <v>0.35</v>
      </c>
      <c r="H797">
        <v>0.44700000000000001</v>
      </c>
      <c r="I797">
        <v>0.51900000000000002</v>
      </c>
      <c r="J797">
        <v>0.71599999999999997</v>
      </c>
      <c r="K797">
        <v>0.82</v>
      </c>
      <c r="L797">
        <v>1.073</v>
      </c>
      <c r="M797">
        <v>1.8540000000000001</v>
      </c>
    </row>
    <row r="798" spans="1:13" x14ac:dyDescent="0.3">
      <c r="B798">
        <v>5.1999999999999998E-2</v>
      </c>
      <c r="C798">
        <v>9.5000000000000001E-2</v>
      </c>
      <c r="D798">
        <v>0.14899999999999999</v>
      </c>
      <c r="E798">
        <v>0.24199999999999999</v>
      </c>
      <c r="F798">
        <v>0.29399999999999998</v>
      </c>
      <c r="G798">
        <v>0.34</v>
      </c>
      <c r="H798">
        <v>0.40699999999999997</v>
      </c>
      <c r="I798">
        <v>0.503</v>
      </c>
      <c r="J798">
        <v>0.63700000000000001</v>
      </c>
      <c r="K798">
        <v>0.76500000000000001</v>
      </c>
      <c r="L798">
        <v>1.1839999999999999</v>
      </c>
      <c r="M798">
        <v>1.9</v>
      </c>
    </row>
    <row r="799" spans="1:13" x14ac:dyDescent="0.3">
      <c r="B799">
        <v>5.5199999999999999E-2</v>
      </c>
      <c r="C799">
        <v>8.5000000000000006E-2</v>
      </c>
      <c r="D799">
        <v>0.16600000000000001</v>
      </c>
      <c r="E799">
        <v>0.20699999999999999</v>
      </c>
      <c r="F799">
        <v>0.26900000000000002</v>
      </c>
      <c r="G799">
        <v>0.32300000000000001</v>
      </c>
      <c r="H799">
        <v>0.378</v>
      </c>
      <c r="I799">
        <v>0.47199999999999998</v>
      </c>
      <c r="J799">
        <v>0.53600000000000003</v>
      </c>
      <c r="K799">
        <v>0.64400000000000002</v>
      </c>
      <c r="L799">
        <v>0.98699999999999999</v>
      </c>
      <c r="M799">
        <v>1.1850000000000001</v>
      </c>
    </row>
    <row r="800" spans="1:13" x14ac:dyDescent="0.3">
      <c r="B800">
        <v>7.0400000000000004E-2</v>
      </c>
      <c r="C800">
        <v>9.9000000000000005E-2</v>
      </c>
      <c r="D800">
        <v>0.122</v>
      </c>
      <c r="E800">
        <v>0.23</v>
      </c>
      <c r="F800">
        <v>0.27300000000000002</v>
      </c>
      <c r="G800">
        <v>0.32</v>
      </c>
      <c r="H800">
        <v>0.374</v>
      </c>
      <c r="I800">
        <v>0.46100000000000002</v>
      </c>
      <c r="J800">
        <v>0.59599999999999997</v>
      </c>
      <c r="K800">
        <v>0.70899999999999996</v>
      </c>
      <c r="L800">
        <v>1.196</v>
      </c>
      <c r="M800">
        <v>1.7689999999999999</v>
      </c>
    </row>
    <row r="801" spans="2:13" x14ac:dyDescent="0.3">
      <c r="B801">
        <v>3.4599999999999999E-2</v>
      </c>
      <c r="C801">
        <v>0.13500000000000001</v>
      </c>
      <c r="D801">
        <v>0.154</v>
      </c>
      <c r="E801">
        <v>0.185</v>
      </c>
      <c r="F801">
        <v>0.26600000000000001</v>
      </c>
      <c r="G801">
        <v>0.33</v>
      </c>
      <c r="H801">
        <v>0.38300000000000001</v>
      </c>
      <c r="I801">
        <v>0.44900000000000001</v>
      </c>
      <c r="J801">
        <v>0.57699999999999996</v>
      </c>
      <c r="K801">
        <v>0.68500000000000005</v>
      </c>
      <c r="L801">
        <v>1.012</v>
      </c>
      <c r="M801">
        <v>1.8460000000000001</v>
      </c>
    </row>
    <row r="802" spans="2:13" x14ac:dyDescent="0.3">
      <c r="B802">
        <v>5.7500000000000002E-2</v>
      </c>
      <c r="C802">
        <v>0.14799999999999999</v>
      </c>
      <c r="D802">
        <v>0.18099999999999999</v>
      </c>
      <c r="E802">
        <v>0.223</v>
      </c>
      <c r="F802">
        <v>0.27</v>
      </c>
      <c r="G802">
        <v>0.33900000000000002</v>
      </c>
      <c r="H802">
        <v>0.39800000000000002</v>
      </c>
      <c r="I802">
        <v>0.47299999999999998</v>
      </c>
      <c r="J802">
        <v>0.57299999999999995</v>
      </c>
      <c r="K802">
        <v>0.79600000000000004</v>
      </c>
      <c r="L802">
        <v>1.3759999999999999</v>
      </c>
      <c r="M802">
        <v>1.647</v>
      </c>
    </row>
    <row r="803" spans="2:13" x14ac:dyDescent="0.3">
      <c r="B803">
        <v>7.2700000000000001E-2</v>
      </c>
      <c r="C803">
        <v>7.4999999999999997E-2</v>
      </c>
      <c r="D803">
        <v>0.17199999999999999</v>
      </c>
      <c r="E803">
        <v>0.247</v>
      </c>
      <c r="F803">
        <v>0.28599999999999998</v>
      </c>
      <c r="G803">
        <v>0.34599999999999997</v>
      </c>
      <c r="H803">
        <v>0.42699999999999999</v>
      </c>
      <c r="I803">
        <v>0.51800000000000002</v>
      </c>
      <c r="J803">
        <v>0.64</v>
      </c>
      <c r="K803">
        <v>0.84399999999999997</v>
      </c>
      <c r="L803">
        <v>1.351</v>
      </c>
      <c r="M803">
        <v>2.11</v>
      </c>
    </row>
    <row r="804" spans="2:13" x14ac:dyDescent="0.3">
      <c r="B804">
        <v>7.5999999999999998E-2</v>
      </c>
      <c r="C804">
        <v>0.11700000000000001</v>
      </c>
      <c r="D804">
        <v>0.14000000000000001</v>
      </c>
      <c r="E804">
        <v>0.191</v>
      </c>
      <c r="F804">
        <v>0.27</v>
      </c>
      <c r="G804">
        <v>0.35699999999999998</v>
      </c>
      <c r="H804">
        <v>0.434</v>
      </c>
      <c r="I804">
        <v>0.503</v>
      </c>
      <c r="J804">
        <v>0.57699999999999996</v>
      </c>
      <c r="K804">
        <v>0.68899999999999995</v>
      </c>
      <c r="L804">
        <v>1.089</v>
      </c>
      <c r="M804">
        <v>1.9790000000000001</v>
      </c>
    </row>
    <row r="805" spans="2:13" x14ac:dyDescent="0.3">
      <c r="B805">
        <v>0.1003</v>
      </c>
      <c r="C805">
        <v>0.124</v>
      </c>
      <c r="D805">
        <v>0.159</v>
      </c>
      <c r="E805">
        <v>0.19700000000000001</v>
      </c>
      <c r="F805">
        <v>0.23300000000000001</v>
      </c>
      <c r="G805">
        <v>0.34200000000000003</v>
      </c>
      <c r="H805">
        <v>0.44400000000000001</v>
      </c>
      <c r="I805">
        <v>0.51200000000000001</v>
      </c>
      <c r="J805">
        <v>0.58799999999999997</v>
      </c>
      <c r="K805">
        <v>0.75</v>
      </c>
      <c r="L805">
        <v>1.012</v>
      </c>
      <c r="M805">
        <v>1.3720000000000001</v>
      </c>
    </row>
    <row r="806" spans="2:13" x14ac:dyDescent="0.3">
      <c r="B806">
        <v>5.1999999999999998E-2</v>
      </c>
      <c r="C806">
        <v>0.10299999999999999</v>
      </c>
      <c r="D806">
        <v>0.22</v>
      </c>
      <c r="E806">
        <v>0.24099999999999999</v>
      </c>
      <c r="F806">
        <v>0.27800000000000002</v>
      </c>
      <c r="G806">
        <v>0.33900000000000002</v>
      </c>
      <c r="H806">
        <v>0.46700000000000003</v>
      </c>
      <c r="I806">
        <v>0.58499999999999996</v>
      </c>
      <c r="J806">
        <v>0.70199999999999996</v>
      </c>
      <c r="K806">
        <v>0.77900000000000003</v>
      </c>
      <c r="L806">
        <v>0.88</v>
      </c>
      <c r="M806">
        <v>1.538</v>
      </c>
    </row>
    <row r="807" spans="2:13" x14ac:dyDescent="0.3">
      <c r="B807">
        <v>6.4399999999999999E-2</v>
      </c>
      <c r="C807">
        <v>9.0999999999999998E-2</v>
      </c>
      <c r="D807">
        <v>0.153</v>
      </c>
      <c r="E807">
        <v>0.26400000000000001</v>
      </c>
      <c r="F807">
        <v>0.309</v>
      </c>
      <c r="G807">
        <v>0.373</v>
      </c>
      <c r="H807">
        <v>0.46100000000000002</v>
      </c>
      <c r="I807">
        <v>0.58199999999999996</v>
      </c>
      <c r="J807">
        <v>0.69399999999999995</v>
      </c>
      <c r="K807">
        <v>0.83499999999999996</v>
      </c>
      <c r="L807">
        <v>0.97</v>
      </c>
      <c r="M807">
        <v>1.5980000000000001</v>
      </c>
    </row>
    <row r="808" spans="2:13" x14ac:dyDescent="0.3">
      <c r="B808">
        <v>3.7199999999999997E-2</v>
      </c>
      <c r="C808">
        <v>0.106</v>
      </c>
      <c r="D808">
        <v>0.13200000000000001</v>
      </c>
      <c r="E808">
        <v>0.186</v>
      </c>
      <c r="F808">
        <v>0.27100000000000002</v>
      </c>
      <c r="G808">
        <v>0.38100000000000001</v>
      </c>
      <c r="H808">
        <v>0.45100000000000001</v>
      </c>
      <c r="I808">
        <v>0.54200000000000004</v>
      </c>
      <c r="J808">
        <v>0.66700000000000004</v>
      </c>
      <c r="K808">
        <v>0.78700000000000003</v>
      </c>
      <c r="L808">
        <v>0.90100000000000002</v>
      </c>
      <c r="M808">
        <v>1.0529999999999999</v>
      </c>
    </row>
    <row r="809" spans="2:13" x14ac:dyDescent="0.3">
      <c r="B809">
        <v>6.2600000000000003E-2</v>
      </c>
      <c r="C809">
        <v>8.3000000000000004E-2</v>
      </c>
      <c r="D809">
        <v>0.11799999999999999</v>
      </c>
      <c r="E809">
        <v>0.17699999999999999</v>
      </c>
      <c r="F809">
        <v>0.23899999999999999</v>
      </c>
      <c r="G809">
        <v>0.27500000000000002</v>
      </c>
      <c r="H809">
        <v>0.40899999999999997</v>
      </c>
      <c r="I809">
        <v>0.52400000000000002</v>
      </c>
      <c r="J809">
        <v>0.59399999999999997</v>
      </c>
      <c r="K809">
        <v>0.70899999999999996</v>
      </c>
      <c r="L809">
        <v>0.85099999999999998</v>
      </c>
      <c r="M809">
        <v>1.046</v>
      </c>
    </row>
    <row r="810" spans="2:13" x14ac:dyDescent="0.3">
      <c r="B810">
        <v>1.0999999999999999E-2</v>
      </c>
      <c r="C810">
        <v>8.8999999999999996E-2</v>
      </c>
      <c r="D810">
        <v>0.121</v>
      </c>
      <c r="E810">
        <v>0.18099999999999999</v>
      </c>
      <c r="F810">
        <v>0.246</v>
      </c>
      <c r="G810">
        <v>0.32</v>
      </c>
      <c r="H810">
        <v>0.40799999999999997</v>
      </c>
      <c r="I810">
        <v>0.57899999999999996</v>
      </c>
      <c r="J810">
        <v>0.71899999999999997</v>
      </c>
      <c r="K810">
        <v>0.85299999999999998</v>
      </c>
      <c r="L810">
        <v>0.96499999999999997</v>
      </c>
      <c r="M810">
        <v>1.1739999999999999</v>
      </c>
    </row>
    <row r="811" spans="2:13" x14ac:dyDescent="0.3">
      <c r="B811">
        <v>4.1200000000000001E-2</v>
      </c>
      <c r="C811">
        <v>8.4000000000000005E-2</v>
      </c>
      <c r="D811">
        <v>0.112</v>
      </c>
      <c r="E811">
        <v>0.224</v>
      </c>
      <c r="F811">
        <v>0.27</v>
      </c>
      <c r="G811">
        <v>0.33600000000000002</v>
      </c>
      <c r="H811">
        <v>0.46200000000000002</v>
      </c>
      <c r="I811">
        <v>0.64300000000000002</v>
      </c>
      <c r="J811">
        <v>0.80800000000000005</v>
      </c>
      <c r="K811">
        <v>0.86799999999999999</v>
      </c>
      <c r="L811">
        <v>1.0580000000000001</v>
      </c>
      <c r="M811">
        <v>1.421</v>
      </c>
    </row>
    <row r="812" spans="2:13" x14ac:dyDescent="0.3">
      <c r="B812">
        <v>7.0000000000000007E-2</v>
      </c>
      <c r="C812">
        <v>9.8000000000000004E-2</v>
      </c>
      <c r="D812">
        <v>0.14499999999999999</v>
      </c>
      <c r="E812">
        <v>0.192</v>
      </c>
      <c r="F812">
        <v>0.27</v>
      </c>
      <c r="G812">
        <v>0.34</v>
      </c>
      <c r="H812">
        <v>0.42899999999999999</v>
      </c>
      <c r="I812">
        <v>0.57699999999999996</v>
      </c>
      <c r="J812">
        <v>0.80700000000000005</v>
      </c>
      <c r="K812">
        <v>0.96499999999999997</v>
      </c>
      <c r="L812">
        <v>1.115</v>
      </c>
      <c r="M812">
        <v>1.367</v>
      </c>
    </row>
    <row r="813" spans="2:13" x14ac:dyDescent="0.3">
      <c r="B813">
        <v>6.1199999999999997E-2</v>
      </c>
      <c r="C813">
        <v>9.1999999999999998E-2</v>
      </c>
      <c r="D813">
        <v>0.151</v>
      </c>
      <c r="E813">
        <v>0.191</v>
      </c>
      <c r="F813">
        <v>0.28000000000000003</v>
      </c>
      <c r="G813">
        <v>0.35199999999999998</v>
      </c>
      <c r="H813">
        <v>0.52400000000000002</v>
      </c>
      <c r="I813">
        <v>0.68300000000000005</v>
      </c>
      <c r="J813">
        <v>0.94499999999999995</v>
      </c>
      <c r="K813">
        <v>1.216</v>
      </c>
      <c r="L813">
        <v>1.4259999999999999</v>
      </c>
      <c r="M813">
        <v>1.4770000000000001</v>
      </c>
    </row>
    <row r="814" spans="2:13" x14ac:dyDescent="0.3">
      <c r="B814">
        <v>0.10440000000000001</v>
      </c>
      <c r="C814">
        <v>0.106</v>
      </c>
      <c r="D814">
        <v>0.14599999999999999</v>
      </c>
      <c r="E814">
        <v>0.20100000000000001</v>
      </c>
      <c r="F814">
        <v>0.26</v>
      </c>
      <c r="G814">
        <v>0.35499999999999998</v>
      </c>
      <c r="H814">
        <v>0.495</v>
      </c>
      <c r="I814">
        <v>0.68300000000000005</v>
      </c>
      <c r="J814">
        <v>0.88400000000000001</v>
      </c>
      <c r="K814">
        <v>1.0880000000000001</v>
      </c>
      <c r="L814">
        <v>1.4670000000000001</v>
      </c>
      <c r="M814">
        <v>1.647</v>
      </c>
    </row>
    <row r="815" spans="2:13" x14ac:dyDescent="0.3">
      <c r="B815">
        <v>8.4099999999999994E-2</v>
      </c>
      <c r="C815">
        <v>0.128</v>
      </c>
      <c r="D815">
        <v>0.13800000000000001</v>
      </c>
      <c r="E815">
        <v>0.17799999999999999</v>
      </c>
      <c r="F815">
        <v>0.248</v>
      </c>
      <c r="G815">
        <v>0.34</v>
      </c>
      <c r="H815">
        <v>0.54500000000000004</v>
      </c>
      <c r="I815">
        <v>0.80600000000000005</v>
      </c>
      <c r="J815">
        <v>1.0349999999999999</v>
      </c>
      <c r="K815">
        <v>1.246</v>
      </c>
      <c r="L815">
        <v>1.4119999999999999</v>
      </c>
      <c r="M815">
        <v>1.655</v>
      </c>
    </row>
    <row r="816" spans="2:13" x14ac:dyDescent="0.3">
      <c r="B816">
        <v>8.9499999999999996E-2</v>
      </c>
      <c r="C816">
        <v>0.109</v>
      </c>
      <c r="D816">
        <v>0.13400000000000001</v>
      </c>
      <c r="E816">
        <v>0.17399999999999999</v>
      </c>
      <c r="F816">
        <v>0.25</v>
      </c>
      <c r="G816">
        <v>0.33100000000000002</v>
      </c>
      <c r="H816">
        <v>0.46500000000000002</v>
      </c>
      <c r="I816">
        <v>0.74199999999999999</v>
      </c>
      <c r="J816">
        <v>1.0209999999999999</v>
      </c>
      <c r="K816">
        <v>1.258</v>
      </c>
      <c r="L816">
        <v>1.3759999999999999</v>
      </c>
      <c r="M816">
        <v>1.776</v>
      </c>
    </row>
    <row r="817" spans="1:13" x14ac:dyDescent="0.3">
      <c r="B817">
        <v>4.2599999999999999E-2</v>
      </c>
      <c r="C817">
        <v>6.4000000000000001E-2</v>
      </c>
      <c r="D817">
        <v>0.16300000000000001</v>
      </c>
      <c r="E817">
        <v>0.19600000000000001</v>
      </c>
      <c r="F817">
        <v>0.255</v>
      </c>
      <c r="G817">
        <v>0.34599999999999997</v>
      </c>
      <c r="H817">
        <v>0.46600000000000003</v>
      </c>
      <c r="I817">
        <v>0.75600000000000001</v>
      </c>
      <c r="J817">
        <v>0.999</v>
      </c>
      <c r="K817">
        <v>1.141</v>
      </c>
      <c r="L817">
        <v>1.228</v>
      </c>
      <c r="M817">
        <v>1.5629999999999999</v>
      </c>
    </row>
    <row r="818" spans="1:13" x14ac:dyDescent="0.3">
      <c r="B818">
        <v>6.5600000000000006E-2</v>
      </c>
      <c r="C818">
        <v>9.8000000000000004E-2</v>
      </c>
      <c r="D818">
        <v>0.122</v>
      </c>
      <c r="E818">
        <v>0.17899999999999999</v>
      </c>
      <c r="F818">
        <v>0.25800000000000001</v>
      </c>
      <c r="G818">
        <v>0.32500000000000001</v>
      </c>
      <c r="H818">
        <v>0.46100000000000002</v>
      </c>
      <c r="I818">
        <v>0.61399999999999999</v>
      </c>
      <c r="J818">
        <v>0.82799999999999996</v>
      </c>
      <c r="K818">
        <v>1.0740000000000001</v>
      </c>
      <c r="L818">
        <v>1.36</v>
      </c>
      <c r="M818">
        <v>1.671</v>
      </c>
    </row>
    <row r="819" spans="1:13" x14ac:dyDescent="0.3">
      <c r="B819">
        <v>3.09E-2</v>
      </c>
      <c r="C819">
        <v>7.3999999999999996E-2</v>
      </c>
      <c r="D819">
        <v>0.13</v>
      </c>
      <c r="E819">
        <v>0.2</v>
      </c>
      <c r="F819">
        <v>0.25700000000000001</v>
      </c>
      <c r="G819">
        <v>0.32900000000000001</v>
      </c>
      <c r="H819">
        <v>0.44500000000000001</v>
      </c>
      <c r="I819">
        <v>0.64500000000000002</v>
      </c>
      <c r="J819">
        <v>0.88300000000000001</v>
      </c>
      <c r="K819">
        <v>1.1020000000000001</v>
      </c>
      <c r="L819">
        <v>1.321</v>
      </c>
      <c r="M819">
        <v>1.649</v>
      </c>
    </row>
    <row r="820" spans="1:13" x14ac:dyDescent="0.3">
      <c r="B820">
        <v>3.5799999999999998E-2</v>
      </c>
      <c r="C820">
        <v>8.5999999999999993E-2</v>
      </c>
      <c r="D820">
        <v>0.11700000000000001</v>
      </c>
      <c r="E820">
        <v>0.186</v>
      </c>
      <c r="F820">
        <v>0.245</v>
      </c>
      <c r="G820">
        <v>0.307</v>
      </c>
      <c r="H820">
        <v>0.4</v>
      </c>
      <c r="I820">
        <v>0.56399999999999995</v>
      </c>
      <c r="J820">
        <v>0.76800000000000002</v>
      </c>
      <c r="K820">
        <v>1.0049999999999999</v>
      </c>
      <c r="L820">
        <v>1.2090000000000001</v>
      </c>
      <c r="M820">
        <v>1.5369999999999999</v>
      </c>
    </row>
    <row r="821" spans="1:13" x14ac:dyDescent="0.3">
      <c r="B821">
        <v>3.4099999999999998E-2</v>
      </c>
      <c r="C821">
        <v>0.08</v>
      </c>
      <c r="D821">
        <v>0.158</v>
      </c>
      <c r="E821">
        <v>0.193</v>
      </c>
      <c r="F821">
        <v>0.247</v>
      </c>
      <c r="G821">
        <v>0.307</v>
      </c>
      <c r="H821">
        <v>0.38700000000000001</v>
      </c>
      <c r="I821">
        <v>0.52800000000000002</v>
      </c>
      <c r="J821">
        <v>0.7</v>
      </c>
      <c r="K821">
        <v>0.89700000000000002</v>
      </c>
      <c r="L821">
        <v>1.087</v>
      </c>
      <c r="M821">
        <v>1.5409999999999999</v>
      </c>
    </row>
    <row r="822" spans="1:13" x14ac:dyDescent="0.3">
      <c r="B822">
        <v>2.9100000000000001E-2</v>
      </c>
      <c r="C822">
        <v>7.4999999999999997E-2</v>
      </c>
      <c r="D822">
        <v>0.113</v>
      </c>
      <c r="E822">
        <v>0.19600000000000001</v>
      </c>
      <c r="F822">
        <v>0.25900000000000001</v>
      </c>
      <c r="G822">
        <v>0.318</v>
      </c>
      <c r="H822">
        <v>0.39900000000000002</v>
      </c>
      <c r="I822">
        <v>0.51700000000000002</v>
      </c>
      <c r="J822">
        <v>0.64100000000000001</v>
      </c>
      <c r="K822">
        <v>0.76700000000000002</v>
      </c>
      <c r="L822">
        <v>0.91800000000000004</v>
      </c>
      <c r="M822">
        <v>1.296</v>
      </c>
    </row>
    <row r="823" spans="1:13" x14ac:dyDescent="0.3">
      <c r="B823">
        <v>3.2800000000000003E-2</v>
      </c>
      <c r="C823">
        <v>7.5999999999999998E-2</v>
      </c>
      <c r="D823">
        <v>0.11600000000000001</v>
      </c>
      <c r="E823">
        <v>0.14099999999999999</v>
      </c>
      <c r="F823">
        <v>0.26100000000000001</v>
      </c>
      <c r="G823">
        <v>0.35</v>
      </c>
      <c r="H823">
        <v>0.41899999999999998</v>
      </c>
      <c r="I823">
        <v>0.51600000000000001</v>
      </c>
      <c r="J823">
        <v>0.63100000000000001</v>
      </c>
      <c r="K823">
        <v>0.752</v>
      </c>
      <c r="L823">
        <v>0.92400000000000004</v>
      </c>
      <c r="M823">
        <v>1.2629999999999999</v>
      </c>
    </row>
    <row r="824" spans="1:13" x14ac:dyDescent="0.3">
      <c r="B824">
        <v>8.6300000000000002E-2</v>
      </c>
      <c r="C824">
        <v>7.3999999999999996E-2</v>
      </c>
      <c r="D824">
        <v>0.121</v>
      </c>
      <c r="E824">
        <v>0.17199999999999999</v>
      </c>
      <c r="F824">
        <v>0.22600000000000001</v>
      </c>
      <c r="G824">
        <v>0.33100000000000002</v>
      </c>
      <c r="H824">
        <v>0.43099999999999999</v>
      </c>
      <c r="I824">
        <v>0.51</v>
      </c>
      <c r="J824">
        <v>0.621</v>
      </c>
      <c r="K824">
        <v>0.75600000000000001</v>
      </c>
      <c r="L824">
        <v>0.90300000000000002</v>
      </c>
      <c r="M824">
        <v>1.177</v>
      </c>
    </row>
    <row r="825" spans="1:13" x14ac:dyDescent="0.3">
      <c r="B825">
        <v>3.5799999999999998E-2</v>
      </c>
      <c r="C825">
        <v>4.8300000000000003E-2</v>
      </c>
      <c r="D825">
        <v>6.88E-2</v>
      </c>
      <c r="E825">
        <v>0.18579999999999999</v>
      </c>
      <c r="F825">
        <v>0.25380000000000003</v>
      </c>
      <c r="G825">
        <v>0.31240000000000001</v>
      </c>
      <c r="H825">
        <v>0.41560000000000002</v>
      </c>
      <c r="I825">
        <v>0.51519999999999999</v>
      </c>
      <c r="J825">
        <v>0.60529999999999995</v>
      </c>
      <c r="K825">
        <v>0.71919999999999995</v>
      </c>
      <c r="L825">
        <v>0.86129999999999995</v>
      </c>
      <c r="M825">
        <v>1.1479999999999999</v>
      </c>
    </row>
    <row r="826" spans="1:13" x14ac:dyDescent="0.3">
      <c r="B826">
        <v>1.38E-2</v>
      </c>
      <c r="C826">
        <v>4.53E-2</v>
      </c>
      <c r="D826">
        <v>0.109</v>
      </c>
      <c r="E826">
        <v>0.14230000000000001</v>
      </c>
      <c r="F826">
        <v>0.253</v>
      </c>
      <c r="G826">
        <v>0.32990000000000003</v>
      </c>
      <c r="H826">
        <v>0.41120000000000001</v>
      </c>
      <c r="I826">
        <v>0.53159999999999996</v>
      </c>
      <c r="J826">
        <v>0.625</v>
      </c>
      <c r="K826">
        <v>0.76429999999999998</v>
      </c>
      <c r="L826">
        <v>0.88600000000000001</v>
      </c>
      <c r="M826">
        <v>1.1439999999999999</v>
      </c>
    </row>
    <row r="827" spans="1:13" x14ac:dyDescent="0.3">
      <c r="B827">
        <v>1.38E-2</v>
      </c>
      <c r="C827">
        <v>5.21E-2</v>
      </c>
      <c r="D827">
        <v>0.1013</v>
      </c>
      <c r="E827">
        <v>0.17469999999999999</v>
      </c>
      <c r="F827">
        <v>0.23649999999999999</v>
      </c>
      <c r="G827">
        <v>0.31330000000000002</v>
      </c>
      <c r="H827">
        <v>0.41489999999999999</v>
      </c>
      <c r="I827">
        <v>0.53859999999999997</v>
      </c>
      <c r="J827">
        <v>0.64880000000000004</v>
      </c>
      <c r="K827">
        <v>0.7873</v>
      </c>
      <c r="L827">
        <v>0.96350000000000002</v>
      </c>
      <c r="M827">
        <v>1.4730000000000001</v>
      </c>
    </row>
    <row r="828" spans="1:13" x14ac:dyDescent="0.3">
      <c r="B828">
        <v>1.9300000000000001E-2</v>
      </c>
      <c r="C828">
        <v>6.6699999999999995E-2</v>
      </c>
      <c r="D828">
        <v>0.10059999999999999</v>
      </c>
      <c r="E828">
        <v>0.19009999999999999</v>
      </c>
      <c r="F828">
        <v>0.28720000000000001</v>
      </c>
      <c r="G828">
        <v>0.35320000000000001</v>
      </c>
      <c r="H828">
        <v>0.46639999999999998</v>
      </c>
      <c r="I828">
        <v>0.61299999999999999</v>
      </c>
      <c r="J828">
        <v>0.77349999999999997</v>
      </c>
      <c r="K828">
        <v>0.92259999999999998</v>
      </c>
      <c r="L828">
        <v>1.1733</v>
      </c>
      <c r="M828">
        <v>1.514</v>
      </c>
    </row>
    <row r="829" spans="1:13" x14ac:dyDescent="0.3">
      <c r="B829">
        <v>7.3000000000000001E-3</v>
      </c>
      <c r="C829">
        <v>1.4E-2</v>
      </c>
      <c r="D829">
        <v>8.1500000000000003E-2</v>
      </c>
      <c r="E829">
        <v>0.20180000000000001</v>
      </c>
      <c r="F829">
        <v>0.26350000000000001</v>
      </c>
      <c r="G829">
        <v>0.3528</v>
      </c>
      <c r="H829">
        <v>0.4758</v>
      </c>
      <c r="I829">
        <v>0.55789999999999995</v>
      </c>
      <c r="J829">
        <v>0.71050000000000002</v>
      </c>
      <c r="K829">
        <v>0.91169999999999995</v>
      </c>
      <c r="L829">
        <v>1.1462000000000001</v>
      </c>
      <c r="M829">
        <v>1.6</v>
      </c>
    </row>
    <row r="830" spans="1:13" s="3" customFormat="1" x14ac:dyDescent="0.3">
      <c r="A830" s="2"/>
      <c r="B830" s="3" t="s">
        <v>0</v>
      </c>
      <c r="C830" s="3" t="s">
        <v>17</v>
      </c>
      <c r="D830" s="3" t="s">
        <v>10</v>
      </c>
      <c r="E830" s="3">
        <v>8</v>
      </c>
      <c r="F830" s="3" t="s">
        <v>30</v>
      </c>
    </row>
    <row r="831" spans="1:13" x14ac:dyDescent="0.3">
      <c r="B831">
        <v>5.1999999999999998E-2</v>
      </c>
      <c r="C831">
        <v>9.2999999999999999E-2</v>
      </c>
      <c r="D831">
        <v>0.13100000000000001</v>
      </c>
      <c r="E831">
        <v>0.17799999999999999</v>
      </c>
      <c r="F831">
        <v>0.26200000000000001</v>
      </c>
      <c r="G831">
        <v>0.29399999999999998</v>
      </c>
      <c r="H831">
        <v>0.34</v>
      </c>
      <c r="I831">
        <v>0.39600000000000002</v>
      </c>
      <c r="J831">
        <v>0.54900000000000004</v>
      </c>
      <c r="K831">
        <v>0.73799999999999999</v>
      </c>
      <c r="L831">
        <v>0.98399999999999999</v>
      </c>
      <c r="M831">
        <v>1.093</v>
      </c>
    </row>
    <row r="832" spans="1:13" x14ac:dyDescent="0.3">
      <c r="B832">
        <v>5.1999999999999998E-2</v>
      </c>
      <c r="C832">
        <v>9.2999999999999999E-2</v>
      </c>
      <c r="D832">
        <v>0.13100000000000001</v>
      </c>
      <c r="E832">
        <v>0.17799999999999999</v>
      </c>
      <c r="F832">
        <v>0.26200000000000001</v>
      </c>
      <c r="G832">
        <v>0.29399999999999998</v>
      </c>
      <c r="H832">
        <v>0.34</v>
      </c>
      <c r="I832">
        <v>0.39600000000000002</v>
      </c>
      <c r="J832">
        <v>0.54900000000000004</v>
      </c>
      <c r="K832">
        <v>0.73799999999999999</v>
      </c>
      <c r="L832">
        <v>0.98399999999999999</v>
      </c>
      <c r="M832">
        <v>1.093</v>
      </c>
    </row>
    <row r="833" spans="2:13" x14ac:dyDescent="0.3">
      <c r="B833">
        <v>5.1999999999999998E-2</v>
      </c>
      <c r="C833">
        <v>9.2999999999999999E-2</v>
      </c>
      <c r="D833">
        <v>0.13100000000000001</v>
      </c>
      <c r="E833">
        <v>0.17799999999999999</v>
      </c>
      <c r="F833">
        <v>0.26200000000000001</v>
      </c>
      <c r="G833">
        <v>0.29399999999999998</v>
      </c>
      <c r="H833">
        <v>0.34</v>
      </c>
      <c r="I833">
        <v>0.39600000000000002</v>
      </c>
      <c r="J833">
        <v>0.54900000000000004</v>
      </c>
      <c r="K833">
        <v>0.73799999999999999</v>
      </c>
      <c r="L833">
        <v>0.98399999999999999</v>
      </c>
      <c r="M833">
        <v>1.093</v>
      </c>
    </row>
    <row r="834" spans="2:13" x14ac:dyDescent="0.3">
      <c r="B834">
        <v>5.1999999999999998E-2</v>
      </c>
      <c r="C834">
        <v>9.2999999999999999E-2</v>
      </c>
      <c r="D834">
        <v>0.13100000000000001</v>
      </c>
      <c r="E834">
        <v>0.17799999999999999</v>
      </c>
      <c r="F834">
        <v>0.26200000000000001</v>
      </c>
      <c r="G834">
        <v>0.29399999999999998</v>
      </c>
      <c r="H834">
        <v>0.34</v>
      </c>
      <c r="I834">
        <v>0.39600000000000002</v>
      </c>
      <c r="J834">
        <v>0.54900000000000004</v>
      </c>
      <c r="K834">
        <v>0.73799999999999999</v>
      </c>
      <c r="L834">
        <v>0.98399999999999999</v>
      </c>
      <c r="M834">
        <v>1.093</v>
      </c>
    </row>
    <row r="835" spans="2:13" x14ac:dyDescent="0.3">
      <c r="B835">
        <v>5.1999999999999998E-2</v>
      </c>
      <c r="C835">
        <v>9.2999999999999999E-2</v>
      </c>
      <c r="D835">
        <v>0.13100000000000001</v>
      </c>
      <c r="E835">
        <v>0.17799999999999999</v>
      </c>
      <c r="F835">
        <v>0.26200000000000001</v>
      </c>
      <c r="G835">
        <v>0.29399999999999998</v>
      </c>
      <c r="H835">
        <v>0.34</v>
      </c>
      <c r="I835">
        <v>0.39600000000000002</v>
      </c>
      <c r="J835">
        <v>0.54900000000000004</v>
      </c>
      <c r="K835">
        <v>0.73799999999999999</v>
      </c>
      <c r="L835">
        <v>0.98399999999999999</v>
      </c>
      <c r="M835">
        <v>1.093</v>
      </c>
    </row>
    <row r="836" spans="2:13" x14ac:dyDescent="0.3">
      <c r="B836">
        <v>5.1999999999999998E-2</v>
      </c>
      <c r="C836">
        <v>9.2999999999999999E-2</v>
      </c>
      <c r="D836">
        <v>0.13100000000000001</v>
      </c>
      <c r="E836">
        <v>0.17799999999999999</v>
      </c>
      <c r="F836">
        <v>0.26200000000000001</v>
      </c>
      <c r="G836">
        <v>0.29399999999999998</v>
      </c>
      <c r="H836">
        <v>0.34</v>
      </c>
      <c r="I836">
        <v>0.39600000000000002</v>
      </c>
      <c r="J836">
        <v>0.54900000000000004</v>
      </c>
      <c r="K836">
        <v>0.73799999999999999</v>
      </c>
      <c r="L836">
        <v>0.98399999999999999</v>
      </c>
      <c r="M836">
        <v>1.093</v>
      </c>
    </row>
    <row r="837" spans="2:13" x14ac:dyDescent="0.3">
      <c r="B837">
        <v>5.1999999999999998E-2</v>
      </c>
      <c r="C837">
        <v>7.8E-2</v>
      </c>
      <c r="D837">
        <v>0.155</v>
      </c>
      <c r="E837">
        <v>0.214</v>
      </c>
      <c r="F837">
        <v>0.27500000000000002</v>
      </c>
      <c r="G837">
        <v>0.33600000000000002</v>
      </c>
      <c r="H837">
        <v>0.39400000000000002</v>
      </c>
      <c r="I837">
        <v>0.47199999999999998</v>
      </c>
      <c r="J837">
        <v>0.63200000000000001</v>
      </c>
      <c r="K837">
        <v>0.71399999999999997</v>
      </c>
      <c r="L837">
        <v>0.89800000000000002</v>
      </c>
      <c r="M837">
        <v>1.538</v>
      </c>
    </row>
    <row r="838" spans="2:13" x14ac:dyDescent="0.3">
      <c r="B838">
        <v>5.4699999999999999E-2</v>
      </c>
      <c r="C838">
        <v>9.1999999999999998E-2</v>
      </c>
      <c r="D838">
        <v>0.109</v>
      </c>
      <c r="E838">
        <v>0.23599999999999999</v>
      </c>
      <c r="F838">
        <v>0.27500000000000002</v>
      </c>
      <c r="G838">
        <v>0.314</v>
      </c>
      <c r="H838">
        <v>0.375</v>
      </c>
      <c r="I838">
        <v>0.45600000000000002</v>
      </c>
      <c r="J838">
        <v>0.52100000000000002</v>
      </c>
      <c r="K838">
        <v>0.73199999999999998</v>
      </c>
      <c r="L838">
        <v>0.65100000000000002</v>
      </c>
      <c r="M838">
        <v>1.137</v>
      </c>
    </row>
    <row r="839" spans="2:13" x14ac:dyDescent="0.3">
      <c r="B839">
        <v>5.1999999999999998E-2</v>
      </c>
      <c r="C839">
        <v>8.4000000000000005E-2</v>
      </c>
      <c r="D839">
        <v>0.104</v>
      </c>
      <c r="E839">
        <v>0.14699999999999999</v>
      </c>
      <c r="F839">
        <v>0.21099999999999999</v>
      </c>
      <c r="G839">
        <v>0.32700000000000001</v>
      </c>
      <c r="H839">
        <v>0.39400000000000002</v>
      </c>
      <c r="I839">
        <v>0.44900000000000001</v>
      </c>
      <c r="J839">
        <v>0.51400000000000001</v>
      </c>
      <c r="K839">
        <v>0.58299999999999996</v>
      </c>
      <c r="L839">
        <v>0.63100000000000001</v>
      </c>
      <c r="M839">
        <v>1.538</v>
      </c>
    </row>
    <row r="840" spans="2:13" x14ac:dyDescent="0.3">
      <c r="B840">
        <v>5.1999999999999998E-2</v>
      </c>
      <c r="C840">
        <v>0.108</v>
      </c>
      <c r="D840">
        <v>0.16</v>
      </c>
      <c r="E840">
        <v>0.19900000000000001</v>
      </c>
      <c r="F840">
        <v>0.24099999999999999</v>
      </c>
      <c r="G840">
        <v>0.30099999999999999</v>
      </c>
      <c r="H840">
        <v>0.38800000000000001</v>
      </c>
      <c r="I840">
        <v>0.46600000000000003</v>
      </c>
      <c r="J840">
        <v>0.58799999999999997</v>
      </c>
      <c r="K840">
        <v>0.871</v>
      </c>
      <c r="L840">
        <v>1.2649999999999999</v>
      </c>
      <c r="M840">
        <v>1.972</v>
      </c>
    </row>
    <row r="841" spans="2:13" x14ac:dyDescent="0.3">
      <c r="B841">
        <v>2.5700000000000001E-2</v>
      </c>
      <c r="C841">
        <v>0.06</v>
      </c>
      <c r="D841">
        <v>0.13200000000000001</v>
      </c>
      <c r="E841">
        <v>0.23100000000000001</v>
      </c>
      <c r="F841">
        <v>0.27200000000000002</v>
      </c>
      <c r="G841">
        <v>0.35</v>
      </c>
      <c r="H841">
        <v>0.44700000000000001</v>
      </c>
      <c r="I841">
        <v>0.51900000000000002</v>
      </c>
      <c r="J841">
        <v>0.71599999999999997</v>
      </c>
      <c r="K841">
        <v>0.82</v>
      </c>
      <c r="L841">
        <v>1.073</v>
      </c>
      <c r="M841">
        <v>1.8540000000000001</v>
      </c>
    </row>
    <row r="842" spans="2:13" x14ac:dyDescent="0.3">
      <c r="B842">
        <v>5.1999999999999998E-2</v>
      </c>
      <c r="C842">
        <v>9.5000000000000001E-2</v>
      </c>
      <c r="D842">
        <v>0.14899999999999999</v>
      </c>
      <c r="E842">
        <v>0.24199999999999999</v>
      </c>
      <c r="F842">
        <v>0.29399999999999998</v>
      </c>
      <c r="G842">
        <v>0.34</v>
      </c>
      <c r="H842">
        <v>0.40699999999999997</v>
      </c>
      <c r="I842">
        <v>0.503</v>
      </c>
      <c r="J842">
        <v>0.63700000000000001</v>
      </c>
      <c r="K842">
        <v>0.76500000000000001</v>
      </c>
      <c r="L842">
        <v>1.1839999999999999</v>
      </c>
      <c r="M842">
        <v>1.9</v>
      </c>
    </row>
    <row r="843" spans="2:13" x14ac:dyDescent="0.3">
      <c r="B843">
        <v>5.5199999999999999E-2</v>
      </c>
      <c r="C843">
        <v>8.5000000000000006E-2</v>
      </c>
      <c r="D843">
        <v>0.16600000000000001</v>
      </c>
      <c r="E843">
        <v>0.20699999999999999</v>
      </c>
      <c r="F843">
        <v>0.26900000000000002</v>
      </c>
      <c r="G843">
        <v>0.32300000000000001</v>
      </c>
      <c r="H843">
        <v>0.378</v>
      </c>
      <c r="I843">
        <v>0.47199999999999998</v>
      </c>
      <c r="J843">
        <v>0.53600000000000003</v>
      </c>
      <c r="K843">
        <v>0.64400000000000002</v>
      </c>
      <c r="L843">
        <v>0.98699999999999999</v>
      </c>
      <c r="M843">
        <v>1.1850000000000001</v>
      </c>
    </row>
    <row r="844" spans="2:13" x14ac:dyDescent="0.3">
      <c r="B844">
        <v>7.0400000000000004E-2</v>
      </c>
      <c r="C844">
        <v>9.9000000000000005E-2</v>
      </c>
      <c r="D844">
        <v>0.122</v>
      </c>
      <c r="E844">
        <v>0.23</v>
      </c>
      <c r="F844">
        <v>0.27300000000000002</v>
      </c>
      <c r="G844">
        <v>0.32</v>
      </c>
      <c r="H844">
        <v>0.374</v>
      </c>
      <c r="I844">
        <v>0.46100000000000002</v>
      </c>
      <c r="J844">
        <v>0.59599999999999997</v>
      </c>
      <c r="K844">
        <v>0.70899999999999996</v>
      </c>
      <c r="L844">
        <v>1.196</v>
      </c>
      <c r="M844">
        <v>1.7689999999999999</v>
      </c>
    </row>
    <row r="845" spans="2:13" x14ac:dyDescent="0.3">
      <c r="B845">
        <v>3.4599999999999999E-2</v>
      </c>
      <c r="C845">
        <v>0.13500000000000001</v>
      </c>
      <c r="D845">
        <v>0.154</v>
      </c>
      <c r="E845">
        <v>0.185</v>
      </c>
      <c r="F845">
        <v>0.26600000000000001</v>
      </c>
      <c r="G845">
        <v>0.33</v>
      </c>
      <c r="H845">
        <v>0.38300000000000001</v>
      </c>
      <c r="I845">
        <v>0.44900000000000001</v>
      </c>
      <c r="J845">
        <v>0.57699999999999996</v>
      </c>
      <c r="K845">
        <v>0.68500000000000005</v>
      </c>
      <c r="L845">
        <v>1.012</v>
      </c>
      <c r="M845">
        <v>1.8460000000000001</v>
      </c>
    </row>
    <row r="846" spans="2:13" x14ac:dyDescent="0.3">
      <c r="B846">
        <v>5.7500000000000002E-2</v>
      </c>
      <c r="C846">
        <v>0.14799999999999999</v>
      </c>
      <c r="D846">
        <v>0.18099999999999999</v>
      </c>
      <c r="E846">
        <v>0.223</v>
      </c>
      <c r="F846">
        <v>0.27</v>
      </c>
      <c r="G846">
        <v>0.33900000000000002</v>
      </c>
      <c r="H846">
        <v>0.39800000000000002</v>
      </c>
      <c r="I846">
        <v>0.47299999999999998</v>
      </c>
      <c r="J846">
        <v>0.57299999999999995</v>
      </c>
      <c r="K846">
        <v>0.79600000000000004</v>
      </c>
      <c r="L846">
        <v>1.3759999999999999</v>
      </c>
      <c r="M846">
        <v>1.647</v>
      </c>
    </row>
    <row r="847" spans="2:13" x14ac:dyDescent="0.3">
      <c r="B847">
        <v>7.2700000000000001E-2</v>
      </c>
      <c r="C847">
        <v>7.4999999999999997E-2</v>
      </c>
      <c r="D847">
        <v>0.17199999999999999</v>
      </c>
      <c r="E847">
        <v>0.247</v>
      </c>
      <c r="F847">
        <v>0.28599999999999998</v>
      </c>
      <c r="G847">
        <v>0.34599999999999997</v>
      </c>
      <c r="H847">
        <v>0.42699999999999999</v>
      </c>
      <c r="I847">
        <v>0.51800000000000002</v>
      </c>
      <c r="J847">
        <v>0.64</v>
      </c>
      <c r="K847">
        <v>0.84399999999999997</v>
      </c>
      <c r="L847">
        <v>1.351</v>
      </c>
      <c r="M847">
        <v>2.11</v>
      </c>
    </row>
    <row r="848" spans="2:13" x14ac:dyDescent="0.3">
      <c r="B848">
        <v>7.5999999999999998E-2</v>
      </c>
      <c r="C848">
        <v>0.11700000000000001</v>
      </c>
      <c r="D848">
        <v>0.14000000000000001</v>
      </c>
      <c r="E848">
        <v>0.191</v>
      </c>
      <c r="F848">
        <v>0.27</v>
      </c>
      <c r="G848">
        <v>0.35699999999999998</v>
      </c>
      <c r="H848">
        <v>0.434</v>
      </c>
      <c r="I848">
        <v>0.503</v>
      </c>
      <c r="J848">
        <v>0.57699999999999996</v>
      </c>
      <c r="K848">
        <v>0.68899999999999995</v>
      </c>
      <c r="L848">
        <v>1.089</v>
      </c>
      <c r="M848">
        <v>1.9790000000000001</v>
      </c>
    </row>
    <row r="849" spans="2:13" x14ac:dyDescent="0.3">
      <c r="B849">
        <v>0.1003</v>
      </c>
      <c r="C849">
        <v>0.124</v>
      </c>
      <c r="D849">
        <v>0.159</v>
      </c>
      <c r="E849">
        <v>0.19700000000000001</v>
      </c>
      <c r="F849">
        <v>0.23300000000000001</v>
      </c>
      <c r="G849">
        <v>0.34200000000000003</v>
      </c>
      <c r="H849">
        <v>0.44400000000000001</v>
      </c>
      <c r="I849">
        <v>0.51200000000000001</v>
      </c>
      <c r="J849">
        <v>0.58799999999999997</v>
      </c>
      <c r="K849">
        <v>0.75</v>
      </c>
      <c r="L849">
        <v>1.012</v>
      </c>
      <c r="M849">
        <v>1.3720000000000001</v>
      </c>
    </row>
    <row r="850" spans="2:13" x14ac:dyDescent="0.3">
      <c r="B850">
        <v>5.1999999999999998E-2</v>
      </c>
      <c r="C850">
        <v>0.10299999999999999</v>
      </c>
      <c r="D850">
        <v>0.22</v>
      </c>
      <c r="E850">
        <v>0.24099999999999999</v>
      </c>
      <c r="F850">
        <v>0.27800000000000002</v>
      </c>
      <c r="G850">
        <v>0.33900000000000002</v>
      </c>
      <c r="H850">
        <v>0.46700000000000003</v>
      </c>
      <c r="I850">
        <v>0.58499999999999996</v>
      </c>
      <c r="J850">
        <v>0.70199999999999996</v>
      </c>
      <c r="K850">
        <v>0.77900000000000003</v>
      </c>
      <c r="L850">
        <v>0.88</v>
      </c>
      <c r="M850">
        <v>1.538</v>
      </c>
    </row>
    <row r="851" spans="2:13" x14ac:dyDescent="0.3">
      <c r="B851">
        <v>6.4399999999999999E-2</v>
      </c>
      <c r="C851">
        <v>9.0999999999999998E-2</v>
      </c>
      <c r="D851">
        <v>0.153</v>
      </c>
      <c r="E851">
        <v>0.26400000000000001</v>
      </c>
      <c r="F851">
        <v>0.309</v>
      </c>
      <c r="G851">
        <v>0.373</v>
      </c>
      <c r="H851">
        <v>0.46100000000000002</v>
      </c>
      <c r="I851">
        <v>0.58199999999999996</v>
      </c>
      <c r="J851">
        <v>0.69399999999999995</v>
      </c>
      <c r="K851">
        <v>0.83499999999999996</v>
      </c>
      <c r="L851">
        <v>0.97</v>
      </c>
      <c r="M851">
        <v>1.5980000000000001</v>
      </c>
    </row>
    <row r="852" spans="2:13" x14ac:dyDescent="0.3">
      <c r="B852">
        <v>3.7199999999999997E-2</v>
      </c>
      <c r="C852">
        <v>0.106</v>
      </c>
      <c r="D852">
        <v>0.13200000000000001</v>
      </c>
      <c r="E852">
        <v>0.186</v>
      </c>
      <c r="F852">
        <v>0.27100000000000002</v>
      </c>
      <c r="G852">
        <v>0.38100000000000001</v>
      </c>
      <c r="H852">
        <v>0.45100000000000001</v>
      </c>
      <c r="I852">
        <v>0.54200000000000004</v>
      </c>
      <c r="J852">
        <v>0.66700000000000004</v>
      </c>
      <c r="K852">
        <v>0.78700000000000003</v>
      </c>
      <c r="L852">
        <v>0.90100000000000002</v>
      </c>
      <c r="M852">
        <v>1.0529999999999999</v>
      </c>
    </row>
    <row r="853" spans="2:13" x14ac:dyDescent="0.3">
      <c r="B853">
        <v>6.2600000000000003E-2</v>
      </c>
      <c r="C853">
        <v>8.3000000000000004E-2</v>
      </c>
      <c r="D853">
        <v>0.11799999999999999</v>
      </c>
      <c r="E853">
        <v>0.17699999999999999</v>
      </c>
      <c r="F853">
        <v>0.23899999999999999</v>
      </c>
      <c r="G853">
        <v>0.27500000000000002</v>
      </c>
      <c r="H853">
        <v>0.40899999999999997</v>
      </c>
      <c r="I853">
        <v>0.52400000000000002</v>
      </c>
      <c r="J853">
        <v>0.59399999999999997</v>
      </c>
      <c r="K853">
        <v>0.70899999999999996</v>
      </c>
      <c r="L853">
        <v>0.85099999999999998</v>
      </c>
      <c r="M853">
        <v>1.046</v>
      </c>
    </row>
    <row r="854" spans="2:13" x14ac:dyDescent="0.3">
      <c r="B854">
        <v>1.0999999999999999E-2</v>
      </c>
      <c r="C854">
        <v>8.8999999999999996E-2</v>
      </c>
      <c r="D854">
        <v>0.121</v>
      </c>
      <c r="E854">
        <v>0.18099999999999999</v>
      </c>
      <c r="F854">
        <v>0.246</v>
      </c>
      <c r="G854">
        <v>0.32</v>
      </c>
      <c r="H854">
        <v>0.40799999999999997</v>
      </c>
      <c r="I854">
        <v>0.57899999999999996</v>
      </c>
      <c r="J854">
        <v>0.71899999999999997</v>
      </c>
      <c r="K854">
        <v>0.85299999999999998</v>
      </c>
      <c r="L854">
        <v>0.96499999999999997</v>
      </c>
      <c r="M854">
        <v>1.1739999999999999</v>
      </c>
    </row>
    <row r="855" spans="2:13" x14ac:dyDescent="0.3">
      <c r="B855">
        <v>4.1200000000000001E-2</v>
      </c>
      <c r="C855">
        <v>8.4000000000000005E-2</v>
      </c>
      <c r="D855">
        <v>0.112</v>
      </c>
      <c r="E855">
        <v>0.224</v>
      </c>
      <c r="F855">
        <v>0.27</v>
      </c>
      <c r="G855">
        <v>0.33600000000000002</v>
      </c>
      <c r="H855">
        <v>0.46200000000000002</v>
      </c>
      <c r="I855">
        <v>0.64300000000000002</v>
      </c>
      <c r="J855">
        <v>0.80800000000000005</v>
      </c>
      <c r="K855">
        <v>0.86799999999999999</v>
      </c>
      <c r="L855">
        <v>1.0580000000000001</v>
      </c>
      <c r="M855">
        <v>1.421</v>
      </c>
    </row>
    <row r="856" spans="2:13" x14ac:dyDescent="0.3">
      <c r="B856">
        <v>7.0000000000000007E-2</v>
      </c>
      <c r="C856">
        <v>9.8000000000000004E-2</v>
      </c>
      <c r="D856">
        <v>0.14499999999999999</v>
      </c>
      <c r="E856">
        <v>0.192</v>
      </c>
      <c r="F856">
        <v>0.27</v>
      </c>
      <c r="G856">
        <v>0.34</v>
      </c>
      <c r="H856">
        <v>0.42899999999999999</v>
      </c>
      <c r="I856">
        <v>0.57699999999999996</v>
      </c>
      <c r="J856">
        <v>0.80700000000000005</v>
      </c>
      <c r="K856">
        <v>0.96499999999999997</v>
      </c>
      <c r="L856">
        <v>1.115</v>
      </c>
      <c r="M856">
        <v>1.367</v>
      </c>
    </row>
    <row r="857" spans="2:13" x14ac:dyDescent="0.3">
      <c r="B857">
        <v>6.1199999999999997E-2</v>
      </c>
      <c r="C857">
        <v>9.1999999999999998E-2</v>
      </c>
      <c r="D857">
        <v>0.151</v>
      </c>
      <c r="E857">
        <v>0.191</v>
      </c>
      <c r="F857">
        <v>0.28000000000000003</v>
      </c>
      <c r="G857">
        <v>0.35199999999999998</v>
      </c>
      <c r="H857">
        <v>0.52400000000000002</v>
      </c>
      <c r="I857">
        <v>0.68300000000000005</v>
      </c>
      <c r="J857">
        <v>0.94499999999999995</v>
      </c>
      <c r="K857">
        <v>1.216</v>
      </c>
      <c r="L857">
        <v>1.4259999999999999</v>
      </c>
      <c r="M857">
        <v>1.4770000000000001</v>
      </c>
    </row>
    <row r="858" spans="2:13" x14ac:dyDescent="0.3">
      <c r="B858">
        <v>0.10440000000000001</v>
      </c>
      <c r="C858">
        <v>0.106</v>
      </c>
      <c r="D858">
        <v>0.14599999999999999</v>
      </c>
      <c r="E858">
        <v>0.20100000000000001</v>
      </c>
      <c r="F858">
        <v>0.26</v>
      </c>
      <c r="G858">
        <v>0.35499999999999998</v>
      </c>
      <c r="H858">
        <v>0.495</v>
      </c>
      <c r="I858">
        <v>0.68300000000000005</v>
      </c>
      <c r="J858">
        <v>0.88400000000000001</v>
      </c>
      <c r="K858">
        <v>1.0880000000000001</v>
      </c>
      <c r="L858">
        <v>1.4670000000000001</v>
      </c>
      <c r="M858">
        <v>1.647</v>
      </c>
    </row>
    <row r="859" spans="2:13" x14ac:dyDescent="0.3">
      <c r="B859">
        <v>8.4099999999999994E-2</v>
      </c>
      <c r="C859">
        <v>0.128</v>
      </c>
      <c r="D859">
        <v>0.13800000000000001</v>
      </c>
      <c r="E859">
        <v>0.17799999999999999</v>
      </c>
      <c r="F859">
        <v>0.248</v>
      </c>
      <c r="G859">
        <v>0.34</v>
      </c>
      <c r="H859">
        <v>0.54500000000000004</v>
      </c>
      <c r="I859">
        <v>0.80600000000000005</v>
      </c>
      <c r="J859">
        <v>1.0349999999999999</v>
      </c>
      <c r="K859">
        <v>1.246</v>
      </c>
      <c r="L859">
        <v>1.4119999999999999</v>
      </c>
      <c r="M859">
        <v>1.655</v>
      </c>
    </row>
    <row r="860" spans="2:13" x14ac:dyDescent="0.3">
      <c r="B860">
        <v>8.9499999999999996E-2</v>
      </c>
      <c r="C860">
        <v>0.109</v>
      </c>
      <c r="D860">
        <v>0.13400000000000001</v>
      </c>
      <c r="E860">
        <v>0.17399999999999999</v>
      </c>
      <c r="F860">
        <v>0.25</v>
      </c>
      <c r="G860">
        <v>0.33100000000000002</v>
      </c>
      <c r="H860">
        <v>0.46500000000000002</v>
      </c>
      <c r="I860">
        <v>0.74199999999999999</v>
      </c>
      <c r="J860">
        <v>1.0209999999999999</v>
      </c>
      <c r="K860">
        <v>1.258</v>
      </c>
      <c r="L860">
        <v>1.3759999999999999</v>
      </c>
      <c r="M860">
        <v>1.776</v>
      </c>
    </row>
    <row r="861" spans="2:13" x14ac:dyDescent="0.3">
      <c r="B861">
        <v>4.2599999999999999E-2</v>
      </c>
      <c r="C861">
        <v>6.4000000000000001E-2</v>
      </c>
      <c r="D861">
        <v>0.16300000000000001</v>
      </c>
      <c r="E861">
        <v>0.19600000000000001</v>
      </c>
      <c r="F861">
        <v>0.255</v>
      </c>
      <c r="G861">
        <v>0.34599999999999997</v>
      </c>
      <c r="H861">
        <v>0.46600000000000003</v>
      </c>
      <c r="I861">
        <v>0.75600000000000001</v>
      </c>
      <c r="J861">
        <v>0.999</v>
      </c>
      <c r="K861">
        <v>1.141</v>
      </c>
      <c r="L861">
        <v>1.228</v>
      </c>
      <c r="M861">
        <v>1.5629999999999999</v>
      </c>
    </row>
    <row r="862" spans="2:13" x14ac:dyDescent="0.3">
      <c r="B862">
        <v>6.5600000000000006E-2</v>
      </c>
      <c r="C862">
        <v>9.8000000000000004E-2</v>
      </c>
      <c r="D862">
        <v>0.122</v>
      </c>
      <c r="E862">
        <v>0.17899999999999999</v>
      </c>
      <c r="F862">
        <v>0.25800000000000001</v>
      </c>
      <c r="G862">
        <v>0.32500000000000001</v>
      </c>
      <c r="H862">
        <v>0.46100000000000002</v>
      </c>
      <c r="I862">
        <v>0.61399999999999999</v>
      </c>
      <c r="J862">
        <v>0.82799999999999996</v>
      </c>
      <c r="K862">
        <v>1.0740000000000001</v>
      </c>
      <c r="L862">
        <v>1.36</v>
      </c>
      <c r="M862">
        <v>1.671</v>
      </c>
    </row>
    <row r="863" spans="2:13" x14ac:dyDescent="0.3">
      <c r="B863">
        <v>3.09E-2</v>
      </c>
      <c r="C863">
        <v>7.3999999999999996E-2</v>
      </c>
      <c r="D863">
        <v>0.13</v>
      </c>
      <c r="E863">
        <v>0.2</v>
      </c>
      <c r="F863">
        <v>0.25700000000000001</v>
      </c>
      <c r="G863">
        <v>0.32900000000000001</v>
      </c>
      <c r="H863">
        <v>0.44500000000000001</v>
      </c>
      <c r="I863">
        <v>0.64500000000000002</v>
      </c>
      <c r="J863">
        <v>0.88300000000000001</v>
      </c>
      <c r="K863">
        <v>1.1020000000000001</v>
      </c>
      <c r="L863">
        <v>1.321</v>
      </c>
      <c r="M863">
        <v>1.649</v>
      </c>
    </row>
    <row r="864" spans="2:13" x14ac:dyDescent="0.3">
      <c r="B864">
        <v>3.5799999999999998E-2</v>
      </c>
      <c r="C864">
        <v>8.5999999999999993E-2</v>
      </c>
      <c r="D864">
        <v>0.11700000000000001</v>
      </c>
      <c r="E864">
        <v>0.186</v>
      </c>
      <c r="F864">
        <v>0.245</v>
      </c>
      <c r="G864">
        <v>0.307</v>
      </c>
      <c r="H864">
        <v>0.4</v>
      </c>
      <c r="I864">
        <v>0.56399999999999995</v>
      </c>
      <c r="J864">
        <v>0.76800000000000002</v>
      </c>
      <c r="K864">
        <v>1.0049999999999999</v>
      </c>
      <c r="L864">
        <v>1.2090000000000001</v>
      </c>
      <c r="M864">
        <v>1.5369999999999999</v>
      </c>
    </row>
    <row r="865" spans="1:13" x14ac:dyDescent="0.3">
      <c r="B865">
        <v>3.4099999999999998E-2</v>
      </c>
      <c r="C865">
        <v>0.08</v>
      </c>
      <c r="D865">
        <v>0.158</v>
      </c>
      <c r="E865">
        <v>0.193</v>
      </c>
      <c r="F865">
        <v>0.247</v>
      </c>
      <c r="G865">
        <v>0.307</v>
      </c>
      <c r="H865">
        <v>0.38700000000000001</v>
      </c>
      <c r="I865">
        <v>0.52800000000000002</v>
      </c>
      <c r="J865">
        <v>0.7</v>
      </c>
      <c r="K865">
        <v>0.89700000000000002</v>
      </c>
      <c r="L865">
        <v>1.087</v>
      </c>
      <c r="M865">
        <v>1.5409999999999999</v>
      </c>
    </row>
    <row r="866" spans="1:13" x14ac:dyDescent="0.3">
      <c r="B866">
        <v>2.9100000000000001E-2</v>
      </c>
      <c r="C866">
        <v>7.4999999999999997E-2</v>
      </c>
      <c r="D866">
        <v>0.113</v>
      </c>
      <c r="E866">
        <v>0.19600000000000001</v>
      </c>
      <c r="F866">
        <v>0.25900000000000001</v>
      </c>
      <c r="G866">
        <v>0.318</v>
      </c>
      <c r="H866">
        <v>0.39900000000000002</v>
      </c>
      <c r="I866">
        <v>0.51700000000000002</v>
      </c>
      <c r="J866">
        <v>0.64100000000000001</v>
      </c>
      <c r="K866">
        <v>0.76700000000000002</v>
      </c>
      <c r="L866">
        <v>0.91800000000000004</v>
      </c>
      <c r="M866">
        <v>1.296</v>
      </c>
    </row>
    <row r="867" spans="1:13" x14ac:dyDescent="0.3">
      <c r="B867">
        <v>3.2800000000000003E-2</v>
      </c>
      <c r="C867">
        <v>7.5999999999999998E-2</v>
      </c>
      <c r="D867">
        <v>0.11600000000000001</v>
      </c>
      <c r="E867">
        <v>0.14099999999999999</v>
      </c>
      <c r="F867">
        <v>0.26100000000000001</v>
      </c>
      <c r="G867">
        <v>0.35</v>
      </c>
      <c r="H867">
        <v>0.41899999999999998</v>
      </c>
      <c r="I867">
        <v>0.51600000000000001</v>
      </c>
      <c r="J867">
        <v>0.63100000000000001</v>
      </c>
      <c r="K867">
        <v>0.752</v>
      </c>
      <c r="L867">
        <v>0.92400000000000004</v>
      </c>
      <c r="M867">
        <v>1.2629999999999999</v>
      </c>
    </row>
    <row r="868" spans="1:13" x14ac:dyDescent="0.3">
      <c r="B868">
        <v>8.6300000000000002E-2</v>
      </c>
      <c r="C868">
        <v>7.3999999999999996E-2</v>
      </c>
      <c r="D868">
        <v>0.121</v>
      </c>
      <c r="E868">
        <v>0.17199999999999999</v>
      </c>
      <c r="F868">
        <v>0.22600000000000001</v>
      </c>
      <c r="G868">
        <v>0.33100000000000002</v>
      </c>
      <c r="H868">
        <v>0.43099999999999999</v>
      </c>
      <c r="I868">
        <v>0.51</v>
      </c>
      <c r="J868">
        <v>0.621</v>
      </c>
      <c r="K868">
        <v>0.75600000000000001</v>
      </c>
      <c r="L868">
        <v>0.90300000000000002</v>
      </c>
      <c r="M868">
        <v>1.177</v>
      </c>
    </row>
    <row r="869" spans="1:13" x14ac:dyDescent="0.3">
      <c r="B869">
        <v>3.5799999999999998E-2</v>
      </c>
      <c r="C869">
        <v>4.8300000000000003E-2</v>
      </c>
      <c r="D869">
        <v>6.88E-2</v>
      </c>
      <c r="E869">
        <v>0.18579999999999999</v>
      </c>
      <c r="F869">
        <v>0.25380000000000003</v>
      </c>
      <c r="G869">
        <v>0.31240000000000001</v>
      </c>
      <c r="H869">
        <v>0.41560000000000002</v>
      </c>
      <c r="I869">
        <v>0.51519999999999999</v>
      </c>
      <c r="J869">
        <v>0.60529999999999995</v>
      </c>
      <c r="K869">
        <v>0.71919999999999995</v>
      </c>
      <c r="L869">
        <v>0.86129999999999995</v>
      </c>
      <c r="M869">
        <v>1.1479999999999999</v>
      </c>
    </row>
    <row r="870" spans="1:13" x14ac:dyDescent="0.3">
      <c r="B870">
        <v>1.38E-2</v>
      </c>
      <c r="C870">
        <v>4.53E-2</v>
      </c>
      <c r="D870">
        <v>0.109</v>
      </c>
      <c r="E870">
        <v>0.14230000000000001</v>
      </c>
      <c r="F870">
        <v>0.253</v>
      </c>
      <c r="G870">
        <v>0.32990000000000003</v>
      </c>
      <c r="H870">
        <v>0.41120000000000001</v>
      </c>
      <c r="I870">
        <v>0.53159999999999996</v>
      </c>
      <c r="J870">
        <v>0.625</v>
      </c>
      <c r="K870">
        <v>0.76429999999999998</v>
      </c>
      <c r="L870">
        <v>0.88600000000000001</v>
      </c>
      <c r="M870">
        <v>1.1439999999999999</v>
      </c>
    </row>
    <row r="871" spans="1:13" x14ac:dyDescent="0.3">
      <c r="B871">
        <v>1.38E-2</v>
      </c>
      <c r="C871">
        <v>5.21E-2</v>
      </c>
      <c r="D871">
        <v>0.1013</v>
      </c>
      <c r="E871">
        <v>0.17469999999999999</v>
      </c>
      <c r="F871">
        <v>0.23649999999999999</v>
      </c>
      <c r="G871">
        <v>0.31330000000000002</v>
      </c>
      <c r="H871">
        <v>0.41489999999999999</v>
      </c>
      <c r="I871">
        <v>0.53859999999999997</v>
      </c>
      <c r="J871">
        <v>0.64880000000000004</v>
      </c>
      <c r="K871">
        <v>0.7873</v>
      </c>
      <c r="L871">
        <v>0.96350000000000002</v>
      </c>
      <c r="M871">
        <v>1.4730000000000001</v>
      </c>
    </row>
    <row r="872" spans="1:13" x14ac:dyDescent="0.3">
      <c r="B872">
        <v>1.9300000000000001E-2</v>
      </c>
      <c r="C872">
        <v>6.6699999999999995E-2</v>
      </c>
      <c r="D872">
        <v>0.10059999999999999</v>
      </c>
      <c r="E872">
        <v>0.19009999999999999</v>
      </c>
      <c r="F872">
        <v>0.28720000000000001</v>
      </c>
      <c r="G872">
        <v>0.35320000000000001</v>
      </c>
      <c r="H872">
        <v>0.46639999999999998</v>
      </c>
      <c r="I872">
        <v>0.61299999999999999</v>
      </c>
      <c r="J872">
        <v>0.77349999999999997</v>
      </c>
      <c r="K872">
        <v>0.92259999999999998</v>
      </c>
      <c r="L872">
        <v>1.1733</v>
      </c>
      <c r="M872">
        <v>1.514</v>
      </c>
    </row>
    <row r="873" spans="1:13" x14ac:dyDescent="0.3">
      <c r="B873">
        <v>7.3000000000000001E-3</v>
      </c>
      <c r="C873">
        <v>1.4E-2</v>
      </c>
      <c r="D873">
        <v>8.1500000000000003E-2</v>
      </c>
      <c r="E873">
        <v>0.20180000000000001</v>
      </c>
      <c r="F873">
        <v>0.26350000000000001</v>
      </c>
      <c r="G873">
        <v>0.3528</v>
      </c>
      <c r="H873">
        <v>0.4758</v>
      </c>
      <c r="I873">
        <v>0.55789999999999995</v>
      </c>
      <c r="J873">
        <v>0.71050000000000002</v>
      </c>
      <c r="K873">
        <v>0.91169999999999995</v>
      </c>
      <c r="L873">
        <v>1.1462000000000001</v>
      </c>
      <c r="M873">
        <v>1.6</v>
      </c>
    </row>
    <row r="874" spans="1:13" s="3" customFormat="1" x14ac:dyDescent="0.3">
      <c r="A874" s="2"/>
      <c r="B874" s="3" t="s">
        <v>0</v>
      </c>
      <c r="C874" s="3" t="s">
        <v>17</v>
      </c>
      <c r="D874" s="3" t="s">
        <v>10</v>
      </c>
      <c r="E874" s="3">
        <v>9</v>
      </c>
      <c r="F874" s="3" t="s">
        <v>31</v>
      </c>
    </row>
    <row r="875" spans="1:13" x14ac:dyDescent="0.3">
      <c r="B875">
        <v>5.1999999999999998E-2</v>
      </c>
      <c r="C875">
        <v>9.2999999999999999E-2</v>
      </c>
      <c r="D875">
        <v>0.13100000000000001</v>
      </c>
      <c r="E875">
        <v>0.17799999999999999</v>
      </c>
      <c r="F875">
        <v>0.26200000000000001</v>
      </c>
      <c r="G875">
        <v>0.29399999999999998</v>
      </c>
      <c r="H875">
        <v>0.34</v>
      </c>
      <c r="I875">
        <v>0.39600000000000002</v>
      </c>
      <c r="J875">
        <v>0.54900000000000004</v>
      </c>
      <c r="K875">
        <v>0.73799999999999999</v>
      </c>
      <c r="L875">
        <v>0.98399999999999999</v>
      </c>
      <c r="M875">
        <v>1.093</v>
      </c>
    </row>
    <row r="876" spans="1:13" x14ac:dyDescent="0.3">
      <c r="B876">
        <v>5.1999999999999998E-2</v>
      </c>
      <c r="C876">
        <v>9.2999999999999999E-2</v>
      </c>
      <c r="D876">
        <v>0.13100000000000001</v>
      </c>
      <c r="E876">
        <v>0.17799999999999999</v>
      </c>
      <c r="F876">
        <v>0.26200000000000001</v>
      </c>
      <c r="G876">
        <v>0.29399999999999998</v>
      </c>
      <c r="H876">
        <v>0.34</v>
      </c>
      <c r="I876">
        <v>0.39600000000000002</v>
      </c>
      <c r="J876">
        <v>0.54900000000000004</v>
      </c>
      <c r="K876">
        <v>0.73799999999999999</v>
      </c>
      <c r="L876">
        <v>0.98399999999999999</v>
      </c>
      <c r="M876">
        <v>1.093</v>
      </c>
    </row>
    <row r="877" spans="1:13" x14ac:dyDescent="0.3">
      <c r="B877">
        <v>5.1999999999999998E-2</v>
      </c>
      <c r="C877">
        <v>9.2999999999999999E-2</v>
      </c>
      <c r="D877">
        <v>0.13100000000000001</v>
      </c>
      <c r="E877">
        <v>0.17799999999999999</v>
      </c>
      <c r="F877">
        <v>0.26200000000000001</v>
      </c>
      <c r="G877">
        <v>0.29399999999999998</v>
      </c>
      <c r="H877">
        <v>0.34</v>
      </c>
      <c r="I877">
        <v>0.39600000000000002</v>
      </c>
      <c r="J877">
        <v>0.54900000000000004</v>
      </c>
      <c r="K877">
        <v>0.73799999999999999</v>
      </c>
      <c r="L877">
        <v>0.98399999999999999</v>
      </c>
      <c r="M877">
        <v>1.093</v>
      </c>
    </row>
    <row r="878" spans="1:13" x14ac:dyDescent="0.3">
      <c r="B878">
        <v>5.1999999999999998E-2</v>
      </c>
      <c r="C878">
        <v>9.2999999999999999E-2</v>
      </c>
      <c r="D878">
        <v>0.13100000000000001</v>
      </c>
      <c r="E878">
        <v>0.17799999999999999</v>
      </c>
      <c r="F878">
        <v>0.26200000000000001</v>
      </c>
      <c r="G878">
        <v>0.29399999999999998</v>
      </c>
      <c r="H878">
        <v>0.34</v>
      </c>
      <c r="I878">
        <v>0.39600000000000002</v>
      </c>
      <c r="J878">
        <v>0.54900000000000004</v>
      </c>
      <c r="K878">
        <v>0.73799999999999999</v>
      </c>
      <c r="L878">
        <v>0.98399999999999999</v>
      </c>
      <c r="M878">
        <v>1.093</v>
      </c>
    </row>
    <row r="879" spans="1:13" x14ac:dyDescent="0.3">
      <c r="B879">
        <v>5.1999999999999998E-2</v>
      </c>
      <c r="C879">
        <v>9.2999999999999999E-2</v>
      </c>
      <c r="D879">
        <v>0.13100000000000001</v>
      </c>
      <c r="E879">
        <v>0.17799999999999999</v>
      </c>
      <c r="F879">
        <v>0.26200000000000001</v>
      </c>
      <c r="G879">
        <v>0.29399999999999998</v>
      </c>
      <c r="H879">
        <v>0.34</v>
      </c>
      <c r="I879">
        <v>0.39600000000000002</v>
      </c>
      <c r="J879">
        <v>0.54900000000000004</v>
      </c>
      <c r="K879">
        <v>0.73799999999999999</v>
      </c>
      <c r="L879">
        <v>0.98399999999999999</v>
      </c>
      <c r="M879">
        <v>1.093</v>
      </c>
    </row>
    <row r="880" spans="1:13" x14ac:dyDescent="0.3">
      <c r="B880">
        <v>5.1999999999999998E-2</v>
      </c>
      <c r="C880">
        <v>9.2999999999999999E-2</v>
      </c>
      <c r="D880">
        <v>0.13100000000000001</v>
      </c>
      <c r="E880">
        <v>0.17799999999999999</v>
      </c>
      <c r="F880">
        <v>0.26200000000000001</v>
      </c>
      <c r="G880">
        <v>0.29399999999999998</v>
      </c>
      <c r="H880">
        <v>0.34</v>
      </c>
      <c r="I880">
        <v>0.39600000000000002</v>
      </c>
      <c r="J880">
        <v>0.54900000000000004</v>
      </c>
      <c r="K880">
        <v>0.73799999999999999</v>
      </c>
      <c r="L880">
        <v>0.98399999999999999</v>
      </c>
      <c r="M880">
        <v>1.093</v>
      </c>
    </row>
    <row r="881" spans="2:13" x14ac:dyDescent="0.3">
      <c r="B881">
        <v>5.1999999999999998E-2</v>
      </c>
      <c r="C881">
        <v>7.8E-2</v>
      </c>
      <c r="D881">
        <v>0.155</v>
      </c>
      <c r="E881">
        <v>0.214</v>
      </c>
      <c r="F881">
        <v>0.27500000000000002</v>
      </c>
      <c r="G881">
        <v>0.33600000000000002</v>
      </c>
      <c r="H881">
        <v>0.39400000000000002</v>
      </c>
      <c r="I881">
        <v>0.47199999999999998</v>
      </c>
      <c r="J881">
        <v>0.63200000000000001</v>
      </c>
      <c r="K881">
        <v>0.71399999999999997</v>
      </c>
      <c r="L881">
        <v>0.89800000000000002</v>
      </c>
      <c r="M881">
        <v>1.538</v>
      </c>
    </row>
    <row r="882" spans="2:13" x14ac:dyDescent="0.3">
      <c r="B882">
        <v>5.4699999999999999E-2</v>
      </c>
      <c r="C882">
        <v>9.1999999999999998E-2</v>
      </c>
      <c r="D882">
        <v>0.109</v>
      </c>
      <c r="E882">
        <v>0.23599999999999999</v>
      </c>
      <c r="F882">
        <v>0.27500000000000002</v>
      </c>
      <c r="G882">
        <v>0.314</v>
      </c>
      <c r="H882">
        <v>0.375</v>
      </c>
      <c r="I882">
        <v>0.45600000000000002</v>
      </c>
      <c r="J882">
        <v>0.52100000000000002</v>
      </c>
      <c r="K882">
        <v>0.73199999999999998</v>
      </c>
      <c r="L882">
        <v>0.65100000000000002</v>
      </c>
      <c r="M882">
        <v>1.137</v>
      </c>
    </row>
    <row r="883" spans="2:13" x14ac:dyDescent="0.3">
      <c r="B883">
        <v>5.1999999999999998E-2</v>
      </c>
      <c r="C883">
        <v>8.4000000000000005E-2</v>
      </c>
      <c r="D883">
        <v>0.104</v>
      </c>
      <c r="E883">
        <v>0.14699999999999999</v>
      </c>
      <c r="F883">
        <v>0.21099999999999999</v>
      </c>
      <c r="G883">
        <v>0.32700000000000001</v>
      </c>
      <c r="H883">
        <v>0.39400000000000002</v>
      </c>
      <c r="I883">
        <v>0.44900000000000001</v>
      </c>
      <c r="J883">
        <v>0.51400000000000001</v>
      </c>
      <c r="K883">
        <v>0.58299999999999996</v>
      </c>
      <c r="L883">
        <v>0.63100000000000001</v>
      </c>
      <c r="M883">
        <v>1.538</v>
      </c>
    </row>
    <row r="884" spans="2:13" x14ac:dyDescent="0.3">
      <c r="B884">
        <v>5.1999999999999998E-2</v>
      </c>
      <c r="C884">
        <v>0.108</v>
      </c>
      <c r="D884">
        <v>0.16</v>
      </c>
      <c r="E884">
        <v>0.19900000000000001</v>
      </c>
      <c r="F884">
        <v>0.24099999999999999</v>
      </c>
      <c r="G884">
        <v>0.30099999999999999</v>
      </c>
      <c r="H884">
        <v>0.38800000000000001</v>
      </c>
      <c r="I884">
        <v>0.46600000000000003</v>
      </c>
      <c r="J884">
        <v>0.58799999999999997</v>
      </c>
      <c r="K884">
        <v>0.871</v>
      </c>
      <c r="L884">
        <v>1.2649999999999999</v>
      </c>
      <c r="M884">
        <v>1.972</v>
      </c>
    </row>
    <row r="885" spans="2:13" x14ac:dyDescent="0.3">
      <c r="B885">
        <v>2.5700000000000001E-2</v>
      </c>
      <c r="C885">
        <v>0.06</v>
      </c>
      <c r="D885">
        <v>0.13200000000000001</v>
      </c>
      <c r="E885">
        <v>0.23100000000000001</v>
      </c>
      <c r="F885">
        <v>0.27200000000000002</v>
      </c>
      <c r="G885">
        <v>0.35</v>
      </c>
      <c r="H885">
        <v>0.44700000000000001</v>
      </c>
      <c r="I885">
        <v>0.51900000000000002</v>
      </c>
      <c r="J885">
        <v>0.71599999999999997</v>
      </c>
      <c r="K885">
        <v>0.82</v>
      </c>
      <c r="L885">
        <v>1.073</v>
      </c>
      <c r="M885">
        <v>1.8540000000000001</v>
      </c>
    </row>
    <row r="886" spans="2:13" x14ac:dyDescent="0.3">
      <c r="B886">
        <v>5.1999999999999998E-2</v>
      </c>
      <c r="C886">
        <v>9.5000000000000001E-2</v>
      </c>
      <c r="D886">
        <v>0.14899999999999999</v>
      </c>
      <c r="E886">
        <v>0.24199999999999999</v>
      </c>
      <c r="F886">
        <v>0.29399999999999998</v>
      </c>
      <c r="G886">
        <v>0.34</v>
      </c>
      <c r="H886">
        <v>0.40699999999999997</v>
      </c>
      <c r="I886">
        <v>0.503</v>
      </c>
      <c r="J886">
        <v>0.63700000000000001</v>
      </c>
      <c r="K886">
        <v>0.76500000000000001</v>
      </c>
      <c r="L886">
        <v>1.1839999999999999</v>
      </c>
      <c r="M886">
        <v>1.9</v>
      </c>
    </row>
    <row r="887" spans="2:13" x14ac:dyDescent="0.3">
      <c r="B887">
        <v>5.5199999999999999E-2</v>
      </c>
      <c r="C887">
        <v>8.5000000000000006E-2</v>
      </c>
      <c r="D887">
        <v>0.16600000000000001</v>
      </c>
      <c r="E887">
        <v>0.20699999999999999</v>
      </c>
      <c r="F887">
        <v>0.26900000000000002</v>
      </c>
      <c r="G887">
        <v>0.32300000000000001</v>
      </c>
      <c r="H887">
        <v>0.378</v>
      </c>
      <c r="I887">
        <v>0.47199999999999998</v>
      </c>
      <c r="J887">
        <v>0.53600000000000003</v>
      </c>
      <c r="K887">
        <v>0.64400000000000002</v>
      </c>
      <c r="L887">
        <v>0.98699999999999999</v>
      </c>
      <c r="M887">
        <v>1.1850000000000001</v>
      </c>
    </row>
    <row r="888" spans="2:13" x14ac:dyDescent="0.3">
      <c r="B888">
        <v>7.0400000000000004E-2</v>
      </c>
      <c r="C888">
        <v>9.9000000000000005E-2</v>
      </c>
      <c r="D888">
        <v>0.122</v>
      </c>
      <c r="E888">
        <v>0.23</v>
      </c>
      <c r="F888">
        <v>0.27300000000000002</v>
      </c>
      <c r="G888">
        <v>0.32</v>
      </c>
      <c r="H888">
        <v>0.374</v>
      </c>
      <c r="I888">
        <v>0.46100000000000002</v>
      </c>
      <c r="J888">
        <v>0.59599999999999997</v>
      </c>
      <c r="K888">
        <v>0.70899999999999996</v>
      </c>
      <c r="L888">
        <v>1.196</v>
      </c>
      <c r="M888">
        <v>1.7689999999999999</v>
      </c>
    </row>
    <row r="889" spans="2:13" x14ac:dyDescent="0.3">
      <c r="B889">
        <v>3.4599999999999999E-2</v>
      </c>
      <c r="C889">
        <v>0.13500000000000001</v>
      </c>
      <c r="D889">
        <v>0.154</v>
      </c>
      <c r="E889">
        <v>0.185</v>
      </c>
      <c r="F889">
        <v>0.26600000000000001</v>
      </c>
      <c r="G889">
        <v>0.33</v>
      </c>
      <c r="H889">
        <v>0.38300000000000001</v>
      </c>
      <c r="I889">
        <v>0.44900000000000001</v>
      </c>
      <c r="J889">
        <v>0.57699999999999996</v>
      </c>
      <c r="K889">
        <v>0.68500000000000005</v>
      </c>
      <c r="L889">
        <v>1.012</v>
      </c>
      <c r="M889">
        <v>1.8460000000000001</v>
      </c>
    </row>
    <row r="890" spans="2:13" x14ac:dyDescent="0.3">
      <c r="B890">
        <v>5.7500000000000002E-2</v>
      </c>
      <c r="C890">
        <v>0.14799999999999999</v>
      </c>
      <c r="D890">
        <v>0.18099999999999999</v>
      </c>
      <c r="E890">
        <v>0.223</v>
      </c>
      <c r="F890">
        <v>0.27</v>
      </c>
      <c r="G890">
        <v>0.33900000000000002</v>
      </c>
      <c r="H890">
        <v>0.39800000000000002</v>
      </c>
      <c r="I890">
        <v>0.47299999999999998</v>
      </c>
      <c r="J890">
        <v>0.57299999999999995</v>
      </c>
      <c r="K890">
        <v>0.79600000000000004</v>
      </c>
      <c r="L890">
        <v>1.3759999999999999</v>
      </c>
      <c r="M890">
        <v>1.647</v>
      </c>
    </row>
    <row r="891" spans="2:13" x14ac:dyDescent="0.3">
      <c r="B891">
        <v>7.2700000000000001E-2</v>
      </c>
      <c r="C891">
        <v>7.4999999999999997E-2</v>
      </c>
      <c r="D891">
        <v>0.17199999999999999</v>
      </c>
      <c r="E891">
        <v>0.247</v>
      </c>
      <c r="F891">
        <v>0.28599999999999998</v>
      </c>
      <c r="G891">
        <v>0.34599999999999997</v>
      </c>
      <c r="H891">
        <v>0.42699999999999999</v>
      </c>
      <c r="I891">
        <v>0.51800000000000002</v>
      </c>
      <c r="J891">
        <v>0.64</v>
      </c>
      <c r="K891">
        <v>0.84399999999999997</v>
      </c>
      <c r="L891">
        <v>1.351</v>
      </c>
      <c r="M891">
        <v>2.11</v>
      </c>
    </row>
    <row r="892" spans="2:13" x14ac:dyDescent="0.3">
      <c r="B892">
        <v>7.5999999999999998E-2</v>
      </c>
      <c r="C892">
        <v>0.11700000000000001</v>
      </c>
      <c r="D892">
        <v>0.14000000000000001</v>
      </c>
      <c r="E892">
        <v>0.191</v>
      </c>
      <c r="F892">
        <v>0.27</v>
      </c>
      <c r="G892">
        <v>0.35699999999999998</v>
      </c>
      <c r="H892">
        <v>0.434</v>
      </c>
      <c r="I892">
        <v>0.503</v>
      </c>
      <c r="J892">
        <v>0.57699999999999996</v>
      </c>
      <c r="K892">
        <v>0.68899999999999995</v>
      </c>
      <c r="L892">
        <v>1.089</v>
      </c>
      <c r="M892">
        <v>1.9790000000000001</v>
      </c>
    </row>
    <row r="893" spans="2:13" x14ac:dyDescent="0.3">
      <c r="B893">
        <v>0.1003</v>
      </c>
      <c r="C893">
        <v>0.124</v>
      </c>
      <c r="D893">
        <v>0.159</v>
      </c>
      <c r="E893">
        <v>0.19700000000000001</v>
      </c>
      <c r="F893">
        <v>0.23300000000000001</v>
      </c>
      <c r="G893">
        <v>0.34200000000000003</v>
      </c>
      <c r="H893">
        <v>0.44400000000000001</v>
      </c>
      <c r="I893">
        <v>0.51200000000000001</v>
      </c>
      <c r="J893">
        <v>0.58799999999999997</v>
      </c>
      <c r="K893">
        <v>0.75</v>
      </c>
      <c r="L893">
        <v>1.012</v>
      </c>
      <c r="M893">
        <v>1.3720000000000001</v>
      </c>
    </row>
    <row r="894" spans="2:13" x14ac:dyDescent="0.3">
      <c r="B894">
        <v>5.1999999999999998E-2</v>
      </c>
      <c r="C894">
        <v>0.10299999999999999</v>
      </c>
      <c r="D894">
        <v>0.22</v>
      </c>
      <c r="E894">
        <v>0.24099999999999999</v>
      </c>
      <c r="F894">
        <v>0.27800000000000002</v>
      </c>
      <c r="G894">
        <v>0.33900000000000002</v>
      </c>
      <c r="H894">
        <v>0.46700000000000003</v>
      </c>
      <c r="I894">
        <v>0.58499999999999996</v>
      </c>
      <c r="J894">
        <v>0.70199999999999996</v>
      </c>
      <c r="K894">
        <v>0.77900000000000003</v>
      </c>
      <c r="L894">
        <v>0.88</v>
      </c>
      <c r="M894">
        <v>1.538</v>
      </c>
    </row>
    <row r="895" spans="2:13" x14ac:dyDescent="0.3">
      <c r="B895">
        <v>6.4399999999999999E-2</v>
      </c>
      <c r="C895">
        <v>9.0999999999999998E-2</v>
      </c>
      <c r="D895">
        <v>0.153</v>
      </c>
      <c r="E895">
        <v>0.26400000000000001</v>
      </c>
      <c r="F895">
        <v>0.309</v>
      </c>
      <c r="G895">
        <v>0.373</v>
      </c>
      <c r="H895">
        <v>0.46100000000000002</v>
      </c>
      <c r="I895">
        <v>0.58199999999999996</v>
      </c>
      <c r="J895">
        <v>0.69399999999999995</v>
      </c>
      <c r="K895">
        <v>0.83499999999999996</v>
      </c>
      <c r="L895">
        <v>0.97</v>
      </c>
      <c r="M895">
        <v>1.5980000000000001</v>
      </c>
    </row>
    <row r="896" spans="2:13" x14ac:dyDescent="0.3">
      <c r="B896">
        <v>3.7199999999999997E-2</v>
      </c>
      <c r="C896">
        <v>0.106</v>
      </c>
      <c r="D896">
        <v>0.13200000000000001</v>
      </c>
      <c r="E896">
        <v>0.186</v>
      </c>
      <c r="F896">
        <v>0.27100000000000002</v>
      </c>
      <c r="G896">
        <v>0.38100000000000001</v>
      </c>
      <c r="H896">
        <v>0.45100000000000001</v>
      </c>
      <c r="I896">
        <v>0.54200000000000004</v>
      </c>
      <c r="J896">
        <v>0.66700000000000004</v>
      </c>
      <c r="K896">
        <v>0.78700000000000003</v>
      </c>
      <c r="L896">
        <v>0.90100000000000002</v>
      </c>
      <c r="M896">
        <v>1.0529999999999999</v>
      </c>
    </row>
    <row r="897" spans="2:13" x14ac:dyDescent="0.3">
      <c r="B897">
        <v>6.2600000000000003E-2</v>
      </c>
      <c r="C897">
        <v>8.3000000000000004E-2</v>
      </c>
      <c r="D897">
        <v>0.11799999999999999</v>
      </c>
      <c r="E897">
        <v>0.17699999999999999</v>
      </c>
      <c r="F897">
        <v>0.23899999999999999</v>
      </c>
      <c r="G897">
        <v>0.27500000000000002</v>
      </c>
      <c r="H897">
        <v>0.40899999999999997</v>
      </c>
      <c r="I897">
        <v>0.52400000000000002</v>
      </c>
      <c r="J897">
        <v>0.59399999999999997</v>
      </c>
      <c r="K897">
        <v>0.70899999999999996</v>
      </c>
      <c r="L897">
        <v>0.85099999999999998</v>
      </c>
      <c r="M897">
        <v>1.046</v>
      </c>
    </row>
    <row r="898" spans="2:13" x14ac:dyDescent="0.3">
      <c r="B898">
        <v>1.0999999999999999E-2</v>
      </c>
      <c r="C898">
        <v>8.8999999999999996E-2</v>
      </c>
      <c r="D898">
        <v>0.121</v>
      </c>
      <c r="E898">
        <v>0.18099999999999999</v>
      </c>
      <c r="F898">
        <v>0.246</v>
      </c>
      <c r="G898">
        <v>0.32</v>
      </c>
      <c r="H898">
        <v>0.40799999999999997</v>
      </c>
      <c r="I898">
        <v>0.57899999999999996</v>
      </c>
      <c r="J898">
        <v>0.71899999999999997</v>
      </c>
      <c r="K898">
        <v>0.85299999999999998</v>
      </c>
      <c r="L898">
        <v>0.96499999999999997</v>
      </c>
      <c r="M898">
        <v>1.1739999999999999</v>
      </c>
    </row>
    <row r="899" spans="2:13" x14ac:dyDescent="0.3">
      <c r="B899">
        <v>4.1200000000000001E-2</v>
      </c>
      <c r="C899">
        <v>8.4000000000000005E-2</v>
      </c>
      <c r="D899">
        <v>0.112</v>
      </c>
      <c r="E899">
        <v>0.224</v>
      </c>
      <c r="F899">
        <v>0.27</v>
      </c>
      <c r="G899">
        <v>0.33600000000000002</v>
      </c>
      <c r="H899">
        <v>0.46200000000000002</v>
      </c>
      <c r="I899">
        <v>0.64300000000000002</v>
      </c>
      <c r="J899">
        <v>0.80800000000000005</v>
      </c>
      <c r="K899">
        <v>0.86799999999999999</v>
      </c>
      <c r="L899">
        <v>1.0580000000000001</v>
      </c>
      <c r="M899">
        <v>1.421</v>
      </c>
    </row>
    <row r="900" spans="2:13" x14ac:dyDescent="0.3">
      <c r="B900">
        <v>7.0000000000000007E-2</v>
      </c>
      <c r="C900">
        <v>9.8000000000000004E-2</v>
      </c>
      <c r="D900">
        <v>0.14499999999999999</v>
      </c>
      <c r="E900">
        <v>0.192</v>
      </c>
      <c r="F900">
        <v>0.27</v>
      </c>
      <c r="G900">
        <v>0.34</v>
      </c>
      <c r="H900">
        <v>0.42899999999999999</v>
      </c>
      <c r="I900">
        <v>0.57699999999999996</v>
      </c>
      <c r="J900">
        <v>0.80700000000000005</v>
      </c>
      <c r="K900">
        <v>0.96499999999999997</v>
      </c>
      <c r="L900">
        <v>1.115</v>
      </c>
      <c r="M900">
        <v>1.367</v>
      </c>
    </row>
    <row r="901" spans="2:13" x14ac:dyDescent="0.3">
      <c r="B901">
        <v>6.1199999999999997E-2</v>
      </c>
      <c r="C901">
        <v>9.1999999999999998E-2</v>
      </c>
      <c r="D901">
        <v>0.151</v>
      </c>
      <c r="E901">
        <v>0.191</v>
      </c>
      <c r="F901">
        <v>0.28000000000000003</v>
      </c>
      <c r="G901">
        <v>0.35199999999999998</v>
      </c>
      <c r="H901">
        <v>0.52400000000000002</v>
      </c>
      <c r="I901">
        <v>0.68300000000000005</v>
      </c>
      <c r="J901">
        <v>0.94499999999999995</v>
      </c>
      <c r="K901">
        <v>1.216</v>
      </c>
      <c r="L901">
        <v>1.4259999999999999</v>
      </c>
      <c r="M901">
        <v>1.4770000000000001</v>
      </c>
    </row>
    <row r="902" spans="2:13" x14ac:dyDescent="0.3">
      <c r="B902">
        <v>0.10440000000000001</v>
      </c>
      <c r="C902">
        <v>0.106</v>
      </c>
      <c r="D902">
        <v>0.14599999999999999</v>
      </c>
      <c r="E902">
        <v>0.20100000000000001</v>
      </c>
      <c r="F902">
        <v>0.26</v>
      </c>
      <c r="G902">
        <v>0.35499999999999998</v>
      </c>
      <c r="H902">
        <v>0.495</v>
      </c>
      <c r="I902">
        <v>0.68300000000000005</v>
      </c>
      <c r="J902">
        <v>0.88400000000000001</v>
      </c>
      <c r="K902">
        <v>1.0880000000000001</v>
      </c>
      <c r="L902">
        <v>1.4670000000000001</v>
      </c>
      <c r="M902">
        <v>1.647</v>
      </c>
    </row>
    <row r="903" spans="2:13" x14ac:dyDescent="0.3">
      <c r="B903">
        <v>8.4099999999999994E-2</v>
      </c>
      <c r="C903">
        <v>0.128</v>
      </c>
      <c r="D903">
        <v>0.13800000000000001</v>
      </c>
      <c r="E903">
        <v>0.17799999999999999</v>
      </c>
      <c r="F903">
        <v>0.248</v>
      </c>
      <c r="G903">
        <v>0.34</v>
      </c>
      <c r="H903">
        <v>0.54500000000000004</v>
      </c>
      <c r="I903">
        <v>0.80600000000000005</v>
      </c>
      <c r="J903">
        <v>1.0349999999999999</v>
      </c>
      <c r="K903">
        <v>1.246</v>
      </c>
      <c r="L903">
        <v>1.4119999999999999</v>
      </c>
      <c r="M903">
        <v>1.655</v>
      </c>
    </row>
    <row r="904" spans="2:13" x14ac:dyDescent="0.3">
      <c r="B904">
        <v>8.9499999999999996E-2</v>
      </c>
      <c r="C904">
        <v>0.109</v>
      </c>
      <c r="D904">
        <v>0.13400000000000001</v>
      </c>
      <c r="E904">
        <v>0.17399999999999999</v>
      </c>
      <c r="F904">
        <v>0.25</v>
      </c>
      <c r="G904">
        <v>0.33100000000000002</v>
      </c>
      <c r="H904">
        <v>0.46500000000000002</v>
      </c>
      <c r="I904">
        <v>0.74199999999999999</v>
      </c>
      <c r="J904">
        <v>1.0209999999999999</v>
      </c>
      <c r="K904">
        <v>1.258</v>
      </c>
      <c r="L904">
        <v>1.3759999999999999</v>
      </c>
      <c r="M904">
        <v>1.776</v>
      </c>
    </row>
    <row r="905" spans="2:13" x14ac:dyDescent="0.3">
      <c r="B905">
        <v>4.2599999999999999E-2</v>
      </c>
      <c r="C905">
        <v>6.4000000000000001E-2</v>
      </c>
      <c r="D905">
        <v>0.16300000000000001</v>
      </c>
      <c r="E905">
        <v>0.19600000000000001</v>
      </c>
      <c r="F905">
        <v>0.255</v>
      </c>
      <c r="G905">
        <v>0.34599999999999997</v>
      </c>
      <c r="H905">
        <v>0.46600000000000003</v>
      </c>
      <c r="I905">
        <v>0.75600000000000001</v>
      </c>
      <c r="J905">
        <v>0.999</v>
      </c>
      <c r="K905">
        <v>1.141</v>
      </c>
      <c r="L905">
        <v>1.228</v>
      </c>
      <c r="M905">
        <v>1.5629999999999999</v>
      </c>
    </row>
    <row r="906" spans="2:13" x14ac:dyDescent="0.3">
      <c r="B906">
        <v>6.5600000000000006E-2</v>
      </c>
      <c r="C906">
        <v>9.8000000000000004E-2</v>
      </c>
      <c r="D906">
        <v>0.122</v>
      </c>
      <c r="E906">
        <v>0.17899999999999999</v>
      </c>
      <c r="F906">
        <v>0.25800000000000001</v>
      </c>
      <c r="G906">
        <v>0.32500000000000001</v>
      </c>
      <c r="H906">
        <v>0.46100000000000002</v>
      </c>
      <c r="I906">
        <v>0.61399999999999999</v>
      </c>
      <c r="J906">
        <v>0.82799999999999996</v>
      </c>
      <c r="K906">
        <v>1.0740000000000001</v>
      </c>
      <c r="L906">
        <v>1.36</v>
      </c>
      <c r="M906">
        <v>1.671</v>
      </c>
    </row>
    <row r="907" spans="2:13" x14ac:dyDescent="0.3">
      <c r="B907">
        <v>3.09E-2</v>
      </c>
      <c r="C907">
        <v>7.3999999999999996E-2</v>
      </c>
      <c r="D907">
        <v>0.13</v>
      </c>
      <c r="E907">
        <v>0.2</v>
      </c>
      <c r="F907">
        <v>0.25700000000000001</v>
      </c>
      <c r="G907">
        <v>0.32900000000000001</v>
      </c>
      <c r="H907">
        <v>0.44500000000000001</v>
      </c>
      <c r="I907">
        <v>0.64500000000000002</v>
      </c>
      <c r="J907">
        <v>0.88300000000000001</v>
      </c>
      <c r="K907">
        <v>1.1020000000000001</v>
      </c>
      <c r="L907">
        <v>1.321</v>
      </c>
      <c r="M907">
        <v>1.649</v>
      </c>
    </row>
    <row r="908" spans="2:13" x14ac:dyDescent="0.3">
      <c r="B908">
        <v>3.5799999999999998E-2</v>
      </c>
      <c r="C908">
        <v>8.5999999999999993E-2</v>
      </c>
      <c r="D908">
        <v>0.11700000000000001</v>
      </c>
      <c r="E908">
        <v>0.186</v>
      </c>
      <c r="F908">
        <v>0.245</v>
      </c>
      <c r="G908">
        <v>0.307</v>
      </c>
      <c r="H908">
        <v>0.4</v>
      </c>
      <c r="I908">
        <v>0.56399999999999995</v>
      </c>
      <c r="J908">
        <v>0.76800000000000002</v>
      </c>
      <c r="K908">
        <v>1.0049999999999999</v>
      </c>
      <c r="L908">
        <v>1.2090000000000001</v>
      </c>
      <c r="M908">
        <v>1.5369999999999999</v>
      </c>
    </row>
    <row r="909" spans="2:13" x14ac:dyDescent="0.3">
      <c r="B909">
        <v>3.4099999999999998E-2</v>
      </c>
      <c r="C909">
        <v>0.08</v>
      </c>
      <c r="D909">
        <v>0.158</v>
      </c>
      <c r="E909">
        <v>0.193</v>
      </c>
      <c r="F909">
        <v>0.247</v>
      </c>
      <c r="G909">
        <v>0.307</v>
      </c>
      <c r="H909">
        <v>0.38700000000000001</v>
      </c>
      <c r="I909">
        <v>0.52800000000000002</v>
      </c>
      <c r="J909">
        <v>0.7</v>
      </c>
      <c r="K909">
        <v>0.89700000000000002</v>
      </c>
      <c r="L909">
        <v>1.087</v>
      </c>
      <c r="M909">
        <v>1.5409999999999999</v>
      </c>
    </row>
    <row r="910" spans="2:13" x14ac:dyDescent="0.3">
      <c r="B910">
        <v>2.9100000000000001E-2</v>
      </c>
      <c r="C910">
        <v>7.4999999999999997E-2</v>
      </c>
      <c r="D910">
        <v>0.113</v>
      </c>
      <c r="E910">
        <v>0.19600000000000001</v>
      </c>
      <c r="F910">
        <v>0.25900000000000001</v>
      </c>
      <c r="G910">
        <v>0.318</v>
      </c>
      <c r="H910">
        <v>0.39900000000000002</v>
      </c>
      <c r="I910">
        <v>0.51700000000000002</v>
      </c>
      <c r="J910">
        <v>0.64100000000000001</v>
      </c>
      <c r="K910">
        <v>0.76700000000000002</v>
      </c>
      <c r="L910">
        <v>0.91800000000000004</v>
      </c>
      <c r="M910">
        <v>1.296</v>
      </c>
    </row>
    <row r="911" spans="2:13" x14ac:dyDescent="0.3">
      <c r="B911">
        <v>3.2800000000000003E-2</v>
      </c>
      <c r="C911">
        <v>7.5999999999999998E-2</v>
      </c>
      <c r="D911">
        <v>0.11600000000000001</v>
      </c>
      <c r="E911">
        <v>0.14099999999999999</v>
      </c>
      <c r="F911">
        <v>0.26100000000000001</v>
      </c>
      <c r="G911">
        <v>0.35</v>
      </c>
      <c r="H911">
        <v>0.41899999999999998</v>
      </c>
      <c r="I911">
        <v>0.51600000000000001</v>
      </c>
      <c r="J911">
        <v>0.63100000000000001</v>
      </c>
      <c r="K911">
        <v>0.752</v>
      </c>
      <c r="L911">
        <v>0.92400000000000004</v>
      </c>
      <c r="M911">
        <v>1.2629999999999999</v>
      </c>
    </row>
    <row r="912" spans="2:13" x14ac:dyDescent="0.3">
      <c r="B912">
        <v>8.6300000000000002E-2</v>
      </c>
      <c r="C912">
        <v>7.3999999999999996E-2</v>
      </c>
      <c r="D912">
        <v>0.121</v>
      </c>
      <c r="E912">
        <v>0.17199999999999999</v>
      </c>
      <c r="F912">
        <v>0.22600000000000001</v>
      </c>
      <c r="G912">
        <v>0.33100000000000002</v>
      </c>
      <c r="H912">
        <v>0.43099999999999999</v>
      </c>
      <c r="I912">
        <v>0.51</v>
      </c>
      <c r="J912">
        <v>0.621</v>
      </c>
      <c r="K912">
        <v>0.75600000000000001</v>
      </c>
      <c r="L912">
        <v>0.90300000000000002</v>
      </c>
      <c r="M912">
        <v>1.177</v>
      </c>
    </row>
    <row r="913" spans="1:18" x14ac:dyDescent="0.3">
      <c r="B913">
        <v>3.5799999999999998E-2</v>
      </c>
      <c r="C913">
        <v>4.8300000000000003E-2</v>
      </c>
      <c r="D913">
        <v>6.88E-2</v>
      </c>
      <c r="E913">
        <v>0.18579999999999999</v>
      </c>
      <c r="F913">
        <v>0.25380000000000003</v>
      </c>
      <c r="G913">
        <v>0.31240000000000001</v>
      </c>
      <c r="H913">
        <v>0.41560000000000002</v>
      </c>
      <c r="I913">
        <v>0.51519999999999999</v>
      </c>
      <c r="J913">
        <v>0.60529999999999995</v>
      </c>
      <c r="K913">
        <v>0.71919999999999995</v>
      </c>
      <c r="L913">
        <v>0.86129999999999995</v>
      </c>
      <c r="M913">
        <v>1.1479999999999999</v>
      </c>
    </row>
    <row r="914" spans="1:18" x14ac:dyDescent="0.3">
      <c r="B914">
        <v>1.38E-2</v>
      </c>
      <c r="C914">
        <v>4.53E-2</v>
      </c>
      <c r="D914">
        <v>0.109</v>
      </c>
      <c r="E914">
        <v>0.14230000000000001</v>
      </c>
      <c r="F914">
        <v>0.253</v>
      </c>
      <c r="G914">
        <v>0.32990000000000003</v>
      </c>
      <c r="H914">
        <v>0.41120000000000001</v>
      </c>
      <c r="I914">
        <v>0.53159999999999996</v>
      </c>
      <c r="J914">
        <v>0.625</v>
      </c>
      <c r="K914">
        <v>0.76429999999999998</v>
      </c>
      <c r="L914">
        <v>0.88600000000000001</v>
      </c>
      <c r="M914">
        <v>1.1439999999999999</v>
      </c>
    </row>
    <row r="915" spans="1:18" x14ac:dyDescent="0.3">
      <c r="B915">
        <v>1.38E-2</v>
      </c>
      <c r="C915">
        <v>5.21E-2</v>
      </c>
      <c r="D915">
        <v>0.1013</v>
      </c>
      <c r="E915">
        <v>0.17469999999999999</v>
      </c>
      <c r="F915">
        <v>0.23649999999999999</v>
      </c>
      <c r="G915">
        <v>0.31330000000000002</v>
      </c>
      <c r="H915">
        <v>0.41489999999999999</v>
      </c>
      <c r="I915">
        <v>0.53859999999999997</v>
      </c>
      <c r="J915">
        <v>0.64880000000000004</v>
      </c>
      <c r="K915">
        <v>0.7873</v>
      </c>
      <c r="L915">
        <v>0.96350000000000002</v>
      </c>
      <c r="M915">
        <v>1.4730000000000001</v>
      </c>
    </row>
    <row r="916" spans="1:18" x14ac:dyDescent="0.3">
      <c r="B916">
        <v>1.9300000000000001E-2</v>
      </c>
      <c r="C916">
        <v>6.6699999999999995E-2</v>
      </c>
      <c r="D916">
        <v>0.10059999999999999</v>
      </c>
      <c r="E916">
        <v>0.19009999999999999</v>
      </c>
      <c r="F916">
        <v>0.28720000000000001</v>
      </c>
      <c r="G916">
        <v>0.35320000000000001</v>
      </c>
      <c r="H916">
        <v>0.46639999999999998</v>
      </c>
      <c r="I916">
        <v>0.61299999999999999</v>
      </c>
      <c r="J916">
        <v>0.77349999999999997</v>
      </c>
      <c r="K916">
        <v>0.92259999999999998</v>
      </c>
      <c r="L916">
        <v>1.1733</v>
      </c>
      <c r="M916">
        <v>1.514</v>
      </c>
    </row>
    <row r="917" spans="1:18" x14ac:dyDescent="0.3">
      <c r="B917">
        <v>7.3000000000000001E-3</v>
      </c>
      <c r="C917">
        <v>1.4E-2</v>
      </c>
      <c r="D917">
        <v>8.1500000000000003E-2</v>
      </c>
      <c r="E917">
        <v>0.20180000000000001</v>
      </c>
      <c r="F917">
        <v>0.26350000000000001</v>
      </c>
      <c r="G917">
        <v>0.3528</v>
      </c>
      <c r="H917">
        <v>0.4758</v>
      </c>
      <c r="I917">
        <v>0.55789999999999995</v>
      </c>
      <c r="J917">
        <v>0.71050000000000002</v>
      </c>
      <c r="K917">
        <v>0.91169999999999995</v>
      </c>
      <c r="L917">
        <v>1.1462000000000001</v>
      </c>
      <c r="M917">
        <v>1.6</v>
      </c>
    </row>
    <row r="918" spans="1:18" s="3" customFormat="1" x14ac:dyDescent="0.3">
      <c r="A918" s="2"/>
      <c r="B918" s="3" t="s">
        <v>32</v>
      </c>
      <c r="C918" s="3" t="s">
        <v>33</v>
      </c>
      <c r="D918" s="3" t="s">
        <v>34</v>
      </c>
      <c r="E918" s="3" t="s">
        <v>35</v>
      </c>
      <c r="F918" s="3">
        <v>1000</v>
      </c>
    </row>
    <row r="919" spans="1:18" x14ac:dyDescent="0.3">
      <c r="B919">
        <v>5.0999999999999997E-2</v>
      </c>
      <c r="C919">
        <v>8.8400000000000006E-2</v>
      </c>
      <c r="D919">
        <v>0.13400000000000001</v>
      </c>
      <c r="E919">
        <v>0.19500000000000001</v>
      </c>
      <c r="F919">
        <v>0.26119999999999999</v>
      </c>
      <c r="G919">
        <v>0.32800000000000001</v>
      </c>
      <c r="H919">
        <v>0.41839999999999999</v>
      </c>
      <c r="I919">
        <v>0.53439999999999999</v>
      </c>
      <c r="J919">
        <v>0.68140000000000001</v>
      </c>
      <c r="K919">
        <v>0.84260000000000002</v>
      </c>
      <c r="L919">
        <v>1.0705</v>
      </c>
      <c r="M919">
        <v>1.4589000000000001</v>
      </c>
      <c r="N919" t="s">
        <v>0</v>
      </c>
      <c r="O919" t="s">
        <v>78</v>
      </c>
      <c r="P919" t="s">
        <v>92</v>
      </c>
      <c r="Q919" t="s">
        <v>52</v>
      </c>
      <c r="R919" t="s">
        <v>93</v>
      </c>
    </row>
    <row r="920" spans="1:18" s="3" customFormat="1" x14ac:dyDescent="0.3">
      <c r="A920" s="2"/>
      <c r="B920" s="3" t="s">
        <v>36</v>
      </c>
      <c r="C920" s="3" t="s">
        <v>34</v>
      </c>
      <c r="D920" s="3" t="s">
        <v>35</v>
      </c>
      <c r="E920" s="3">
        <v>6</v>
      </c>
      <c r="F920" s="3">
        <v>7</v>
      </c>
      <c r="G920" s="3">
        <v>8</v>
      </c>
      <c r="H920" s="3">
        <v>9</v>
      </c>
      <c r="I920" s="3">
        <v>10</v>
      </c>
      <c r="J920" s="3">
        <v>11</v>
      </c>
      <c r="K920" s="3">
        <v>12</v>
      </c>
    </row>
    <row r="921" spans="1:18" x14ac:dyDescent="0.3">
      <c r="B921">
        <v>7.2426484999999999E-2</v>
      </c>
      <c r="C921">
        <v>0.31216866900000001</v>
      </c>
      <c r="D921">
        <v>0.72511949799999997</v>
      </c>
      <c r="E921">
        <v>0.93877383700000006</v>
      </c>
      <c r="F921">
        <v>0.98890386200000002</v>
      </c>
      <c r="G921">
        <v>0.99807326500000004</v>
      </c>
      <c r="H921">
        <v>0.99966798599999995</v>
      </c>
      <c r="I921">
        <v>0.99994286300000002</v>
      </c>
      <c r="J921">
        <v>0.99999016900000004</v>
      </c>
      <c r="K921">
        <v>0.99999830899999997</v>
      </c>
      <c r="L921">
        <v>0.99999970900000001</v>
      </c>
      <c r="M921">
        <v>0.99999994999999997</v>
      </c>
    </row>
    <row r="922" spans="1:18" s="3" customFormat="1" x14ac:dyDescent="0.3">
      <c r="A922" s="2"/>
      <c r="B922" s="3" t="s">
        <v>37</v>
      </c>
      <c r="C922" s="3" t="s">
        <v>3</v>
      </c>
      <c r="D922" s="3" t="s">
        <v>38</v>
      </c>
    </row>
    <row r="923" spans="1:18" x14ac:dyDescent="0.3">
      <c r="B923">
        <v>10.5</v>
      </c>
    </row>
    <row r="924" spans="1:18" s="3" customFormat="1" x14ac:dyDescent="0.3">
      <c r="A924" s="2"/>
      <c r="B924" s="3" t="s">
        <v>39</v>
      </c>
      <c r="C924" s="3" t="s">
        <v>40</v>
      </c>
    </row>
    <row r="925" spans="1:18" x14ac:dyDescent="0.3"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8" x14ac:dyDescent="0.3">
      <c r="B926">
        <v>0</v>
      </c>
      <c r="C926">
        <v>0.76249999999999996</v>
      </c>
      <c r="D926">
        <v>0.2215</v>
      </c>
      <c r="E926">
        <v>1.5900000000000001E-2</v>
      </c>
      <c r="F926">
        <v>2.0000000000000001E-4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8" x14ac:dyDescent="0.3">
      <c r="B927">
        <v>0</v>
      </c>
      <c r="C927">
        <v>0.24399999999999999</v>
      </c>
      <c r="D927">
        <v>0.51170000000000004</v>
      </c>
      <c r="E927">
        <v>0.2253</v>
      </c>
      <c r="F927">
        <v>1.8499999999999999E-2</v>
      </c>
      <c r="G927">
        <v>2.9999999999999997E-4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8" x14ac:dyDescent="0.3">
      <c r="B928">
        <v>0</v>
      </c>
      <c r="C928">
        <v>2.1700000000000001E-2</v>
      </c>
      <c r="D928">
        <v>0.22900000000000001</v>
      </c>
      <c r="E928">
        <v>0.49909999999999999</v>
      </c>
      <c r="F928">
        <v>0.22869999999999999</v>
      </c>
      <c r="G928">
        <v>2.1299999999999999E-2</v>
      </c>
      <c r="H928">
        <v>4.0000000000000002E-4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2:13" x14ac:dyDescent="0.3">
      <c r="B929">
        <v>0</v>
      </c>
      <c r="C929">
        <v>5.0000000000000001E-4</v>
      </c>
      <c r="D929">
        <v>2.4299999999999999E-2</v>
      </c>
      <c r="E929">
        <v>0.23200000000000001</v>
      </c>
      <c r="F929">
        <v>0.48699999999999999</v>
      </c>
      <c r="G929">
        <v>0.2316</v>
      </c>
      <c r="H929">
        <v>2.4299999999999999E-2</v>
      </c>
      <c r="I929">
        <v>5.0000000000000001E-4</v>
      </c>
      <c r="J929">
        <v>0</v>
      </c>
      <c r="K929">
        <v>0</v>
      </c>
      <c r="L929">
        <v>0</v>
      </c>
      <c r="M929">
        <v>0</v>
      </c>
    </row>
    <row r="930" spans="2:13" x14ac:dyDescent="0.3">
      <c r="B930">
        <v>0</v>
      </c>
      <c r="C930">
        <v>0</v>
      </c>
      <c r="D930">
        <v>6.9999999999999999E-4</v>
      </c>
      <c r="E930">
        <v>2.7400000000000001E-2</v>
      </c>
      <c r="F930">
        <v>0.23400000000000001</v>
      </c>
      <c r="G930">
        <v>0.47549999999999998</v>
      </c>
      <c r="H930">
        <v>0.2341</v>
      </c>
      <c r="I930">
        <v>2.7400000000000001E-2</v>
      </c>
      <c r="J930">
        <v>6.9999999999999999E-4</v>
      </c>
      <c r="K930">
        <v>0</v>
      </c>
      <c r="L930">
        <v>0</v>
      </c>
      <c r="M930">
        <v>0</v>
      </c>
    </row>
    <row r="931" spans="2:13" x14ac:dyDescent="0.3">
      <c r="B931">
        <v>0</v>
      </c>
      <c r="C931">
        <v>0</v>
      </c>
      <c r="D931">
        <v>0</v>
      </c>
      <c r="E931">
        <v>1E-3</v>
      </c>
      <c r="F931">
        <v>3.0599999999999999E-2</v>
      </c>
      <c r="G931">
        <v>0.23599999999999999</v>
      </c>
      <c r="H931">
        <v>0.46439999999999998</v>
      </c>
      <c r="I931">
        <v>0.23619999999999999</v>
      </c>
      <c r="J931">
        <v>3.0599999999999999E-2</v>
      </c>
      <c r="K931">
        <v>1E-3</v>
      </c>
      <c r="L931">
        <v>0</v>
      </c>
      <c r="M931">
        <v>0</v>
      </c>
    </row>
    <row r="932" spans="2:13" x14ac:dyDescent="0.3">
      <c r="B932">
        <v>0</v>
      </c>
      <c r="C932">
        <v>0</v>
      </c>
      <c r="D932">
        <v>0</v>
      </c>
      <c r="E932">
        <v>0</v>
      </c>
      <c r="F932">
        <v>1.2999999999999999E-3</v>
      </c>
      <c r="G932">
        <v>3.3799999999999997E-2</v>
      </c>
      <c r="H932">
        <v>0.23799999999999999</v>
      </c>
      <c r="I932">
        <v>0.45379999999999998</v>
      </c>
      <c r="J932">
        <v>0.23799999999999999</v>
      </c>
      <c r="K932">
        <v>3.3799999999999997E-2</v>
      </c>
      <c r="L932">
        <v>1.2999999999999999E-3</v>
      </c>
      <c r="M932">
        <v>0</v>
      </c>
    </row>
    <row r="933" spans="2:13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1.6000000000000001E-3</v>
      </c>
      <c r="H933">
        <v>3.7199999999999997E-2</v>
      </c>
      <c r="I933">
        <v>0.2394</v>
      </c>
      <c r="J933">
        <v>0.44359999999999999</v>
      </c>
      <c r="K933">
        <v>0.2394</v>
      </c>
      <c r="L933">
        <v>3.7199999999999997E-2</v>
      </c>
      <c r="M933">
        <v>1.6000000000000001E-3</v>
      </c>
    </row>
    <row r="934" spans="2:13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2E-3</v>
      </c>
      <c r="I934">
        <v>4.0500000000000001E-2</v>
      </c>
      <c r="J934">
        <v>0.24049999999999999</v>
      </c>
      <c r="K934">
        <v>0.43390000000000001</v>
      </c>
      <c r="L934">
        <v>0.24049999999999999</v>
      </c>
      <c r="M934">
        <v>4.2599999999999999E-2</v>
      </c>
    </row>
    <row r="935" spans="2:13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2.5000000000000001E-3</v>
      </c>
      <c r="J935">
        <v>4.3900000000000002E-2</v>
      </c>
      <c r="K935">
        <v>0.24129999999999999</v>
      </c>
      <c r="L935">
        <v>0.42449999999999999</v>
      </c>
      <c r="M935">
        <v>0.28770000000000001</v>
      </c>
    </row>
    <row r="936" spans="2:13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1E-4</v>
      </c>
      <c r="J936">
        <v>3.0999999999999999E-3</v>
      </c>
      <c r="K936">
        <v>4.7300000000000002E-2</v>
      </c>
      <c r="L936">
        <v>0.24179999999999999</v>
      </c>
      <c r="M936">
        <v>0.70779999999999998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topLeftCell="G1" workbookViewId="0">
      <selection activeCell="K16" sqref="K16:V16"/>
    </sheetView>
  </sheetViews>
  <sheetFormatPr defaultRowHeight="14.4" x14ac:dyDescent="0.3"/>
  <sheetData>
    <row r="1" spans="1:22" x14ac:dyDescent="0.3">
      <c r="A1" s="5" t="s">
        <v>94</v>
      </c>
      <c r="E1" t="s">
        <v>95</v>
      </c>
      <c r="G1" t="s">
        <v>96</v>
      </c>
      <c r="H1" t="s">
        <v>97</v>
      </c>
      <c r="I1">
        <v>2012</v>
      </c>
      <c r="J1" t="s">
        <v>104</v>
      </c>
      <c r="K1" t="s">
        <v>105</v>
      </c>
    </row>
    <row r="2" spans="1:22" x14ac:dyDescent="0.3">
      <c r="A2">
        <v>2001</v>
      </c>
      <c r="B2" s="4">
        <v>20090</v>
      </c>
      <c r="C2">
        <v>497</v>
      </c>
      <c r="D2">
        <v>1.39</v>
      </c>
      <c r="E2">
        <v>3.34</v>
      </c>
      <c r="F2">
        <v>1.39</v>
      </c>
      <c r="G2">
        <v>1.4</v>
      </c>
      <c r="H2">
        <f>EXP(G2)</f>
        <v>4.0551999668446745</v>
      </c>
      <c r="I2">
        <f>F2/F$14</f>
        <v>1.2350565428109854</v>
      </c>
      <c r="J2">
        <f>G2/G$14</f>
        <v>1.211644374508261</v>
      </c>
      <c r="K2">
        <f>H2/H$14</f>
        <v>1.1436638940881672</v>
      </c>
    </row>
    <row r="3" spans="1:22" x14ac:dyDescent="0.3">
      <c r="A3">
        <v>2002</v>
      </c>
      <c r="B3" s="4">
        <v>76261</v>
      </c>
      <c r="C3" s="4">
        <v>1477</v>
      </c>
      <c r="D3">
        <v>1.93</v>
      </c>
      <c r="E3">
        <v>4.9800000000000004</v>
      </c>
      <c r="F3">
        <v>1.93</v>
      </c>
      <c r="G3">
        <v>1.97</v>
      </c>
      <c r="H3">
        <f t="shared" ref="H3:H13" si="0">EXP(G3)</f>
        <v>7.1706764883466132</v>
      </c>
      <c r="I3">
        <f t="shared" ref="I3:K13" si="1">F3/F$14</f>
        <v>1.7148626817447494</v>
      </c>
      <c r="J3">
        <f t="shared" si="1"/>
        <v>1.7049567269866246</v>
      </c>
      <c r="K3">
        <f t="shared" si="1"/>
        <v>2.0223031818305066</v>
      </c>
    </row>
    <row r="4" spans="1:22" x14ac:dyDescent="0.3">
      <c r="A4">
        <v>2003</v>
      </c>
      <c r="B4" s="4">
        <v>94690</v>
      </c>
      <c r="C4" s="4">
        <v>1569</v>
      </c>
      <c r="D4">
        <v>1.71</v>
      </c>
      <c r="E4">
        <v>5.31</v>
      </c>
      <c r="F4">
        <v>1.71</v>
      </c>
      <c r="G4">
        <v>1.74</v>
      </c>
      <c r="H4">
        <f t="shared" si="0"/>
        <v>5.6973434226719908</v>
      </c>
      <c r="I4">
        <f t="shared" si="1"/>
        <v>1.5193861066235863</v>
      </c>
      <c r="J4">
        <f t="shared" si="1"/>
        <v>1.5059008654602675</v>
      </c>
      <c r="K4">
        <f t="shared" si="1"/>
        <v>1.6067878324137475</v>
      </c>
    </row>
    <row r="5" spans="1:22" x14ac:dyDescent="0.3">
      <c r="A5">
        <v>2004</v>
      </c>
      <c r="B5" s="4">
        <v>131020</v>
      </c>
      <c r="C5" s="4">
        <v>2271</v>
      </c>
      <c r="D5">
        <v>1.4</v>
      </c>
      <c r="E5">
        <v>4.21</v>
      </c>
      <c r="F5">
        <v>1.4</v>
      </c>
      <c r="G5">
        <v>1.44</v>
      </c>
      <c r="H5">
        <f t="shared" si="0"/>
        <v>4.2206958169965523</v>
      </c>
      <c r="I5">
        <f t="shared" si="1"/>
        <v>1.2439418416801291</v>
      </c>
      <c r="J5">
        <f t="shared" si="1"/>
        <v>1.2462627852084971</v>
      </c>
      <c r="K5">
        <f t="shared" si="1"/>
        <v>1.1903377030217865</v>
      </c>
    </row>
    <row r="6" spans="1:22" x14ac:dyDescent="0.3">
      <c r="A6">
        <v>2005</v>
      </c>
      <c r="B6" s="4">
        <v>143000</v>
      </c>
      <c r="C6" s="4">
        <v>2474</v>
      </c>
      <c r="D6">
        <v>1.4</v>
      </c>
      <c r="E6">
        <v>5.81</v>
      </c>
      <c r="F6">
        <v>1.4</v>
      </c>
      <c r="G6">
        <v>1.44</v>
      </c>
      <c r="H6">
        <f t="shared" si="0"/>
        <v>4.2206958169965523</v>
      </c>
      <c r="I6">
        <f t="shared" si="1"/>
        <v>1.2439418416801291</v>
      </c>
      <c r="J6">
        <f t="shared" si="1"/>
        <v>1.2462627852084971</v>
      </c>
      <c r="K6">
        <f t="shared" si="1"/>
        <v>1.1903377030217865</v>
      </c>
    </row>
    <row r="7" spans="1:22" x14ac:dyDescent="0.3">
      <c r="A7">
        <v>2006</v>
      </c>
      <c r="B7" s="4">
        <v>160000</v>
      </c>
      <c r="C7" s="4">
        <v>1811</v>
      </c>
      <c r="D7">
        <v>0.99</v>
      </c>
      <c r="E7">
        <v>6.84</v>
      </c>
      <c r="F7">
        <v>0.99</v>
      </c>
      <c r="G7">
        <v>1.02</v>
      </c>
      <c r="H7">
        <f t="shared" si="0"/>
        <v>2.7731947639642978</v>
      </c>
      <c r="I7">
        <f t="shared" si="1"/>
        <v>0.87964458804523427</v>
      </c>
      <c r="J7">
        <f t="shared" si="1"/>
        <v>0.88276947285601881</v>
      </c>
      <c r="K7">
        <f t="shared" si="1"/>
        <v>0.7821076022764244</v>
      </c>
    </row>
    <row r="8" spans="1:22" x14ac:dyDescent="0.3">
      <c r="A8">
        <v>2007</v>
      </c>
      <c r="B8" s="4">
        <v>140582</v>
      </c>
      <c r="C8" s="4">
        <v>2033</v>
      </c>
      <c r="D8">
        <v>1.1100000000000001</v>
      </c>
      <c r="E8">
        <v>5.85</v>
      </c>
      <c r="F8">
        <v>1.1100000000000001</v>
      </c>
      <c r="G8">
        <v>1.1299999999999999</v>
      </c>
      <c r="H8">
        <f t="shared" si="0"/>
        <v>3.0956565001247109</v>
      </c>
      <c r="I8">
        <f t="shared" si="1"/>
        <v>0.98626817447495962</v>
      </c>
      <c r="J8">
        <f t="shared" si="1"/>
        <v>0.97797010228166781</v>
      </c>
      <c r="K8">
        <f t="shared" si="1"/>
        <v>0.87304956516034127</v>
      </c>
    </row>
    <row r="9" spans="1:22" x14ac:dyDescent="0.3">
      <c r="A9">
        <v>2008</v>
      </c>
      <c r="B9" s="4">
        <v>143182</v>
      </c>
      <c r="C9" s="4">
        <v>1723</v>
      </c>
      <c r="D9">
        <v>0.81</v>
      </c>
      <c r="E9">
        <v>6.76</v>
      </c>
      <c r="F9">
        <v>0.81</v>
      </c>
      <c r="G9">
        <v>0.86</v>
      </c>
      <c r="H9">
        <f t="shared" si="0"/>
        <v>2.3631606937057947</v>
      </c>
      <c r="I9">
        <f t="shared" si="1"/>
        <v>0.71970920840064623</v>
      </c>
      <c r="J9">
        <f t="shared" si="1"/>
        <v>0.74429583005507471</v>
      </c>
      <c r="K9">
        <f t="shared" si="1"/>
        <v>0.66646813558311091</v>
      </c>
    </row>
    <row r="10" spans="1:22" x14ac:dyDescent="0.3">
      <c r="A10">
        <v>2009</v>
      </c>
      <c r="B10" s="4">
        <v>117963</v>
      </c>
      <c r="C10" s="4">
        <v>1567</v>
      </c>
      <c r="D10">
        <v>0.77</v>
      </c>
      <c r="E10">
        <v>7.23</v>
      </c>
      <c r="F10">
        <v>0.77</v>
      </c>
      <c r="G10">
        <v>0.81</v>
      </c>
      <c r="H10">
        <f t="shared" si="0"/>
        <v>2.2479079866764717</v>
      </c>
      <c r="I10">
        <f t="shared" si="1"/>
        <v>0.68416801292407103</v>
      </c>
      <c r="J10">
        <f t="shared" si="1"/>
        <v>0.70102281667977973</v>
      </c>
      <c r="K10">
        <f t="shared" si="1"/>
        <v>0.63396410105878653</v>
      </c>
    </row>
    <row r="11" spans="1:22" x14ac:dyDescent="0.3">
      <c r="A11">
        <v>2010</v>
      </c>
      <c r="B11" s="4">
        <v>63606</v>
      </c>
      <c r="C11">
        <v>921</v>
      </c>
      <c r="D11">
        <v>0.55000000000000004</v>
      </c>
      <c r="E11">
        <v>4.42</v>
      </c>
      <c r="F11">
        <v>0.55000000000000004</v>
      </c>
      <c r="G11">
        <v>0.56999999999999995</v>
      </c>
      <c r="H11">
        <f t="shared" si="0"/>
        <v>1.7682670514337351</v>
      </c>
      <c r="I11">
        <f t="shared" si="1"/>
        <v>0.48869143780290797</v>
      </c>
      <c r="J11">
        <f t="shared" si="1"/>
        <v>0.49331235247836341</v>
      </c>
      <c r="K11">
        <f t="shared" si="1"/>
        <v>0.49869382480885349</v>
      </c>
    </row>
    <row r="12" spans="1:22" x14ac:dyDescent="0.3">
      <c r="A12">
        <v>2011</v>
      </c>
      <c r="B12" s="4">
        <v>32862</v>
      </c>
      <c r="C12">
        <v>591</v>
      </c>
      <c r="D12">
        <v>0.32</v>
      </c>
      <c r="E12">
        <v>2.95</v>
      </c>
      <c r="F12">
        <v>0.32</v>
      </c>
      <c r="G12">
        <v>0.33</v>
      </c>
      <c r="H12">
        <f t="shared" si="0"/>
        <v>1.3909681284637803</v>
      </c>
      <c r="I12">
        <f t="shared" si="1"/>
        <v>0.28432956381260099</v>
      </c>
      <c r="J12">
        <f t="shared" si="1"/>
        <v>0.28560188827694727</v>
      </c>
      <c r="K12">
        <f t="shared" si="1"/>
        <v>0.39228645673648693</v>
      </c>
    </row>
    <row r="13" spans="1:22" x14ac:dyDescent="0.3">
      <c r="A13">
        <v>2012</v>
      </c>
      <c r="B13">
        <v>13012</v>
      </c>
      <c r="C13">
        <v>260</v>
      </c>
      <c r="E13">
        <v>2.92</v>
      </c>
      <c r="G13">
        <v>0.37</v>
      </c>
      <c r="H13">
        <f t="shared" si="0"/>
        <v>1.4477346146633245</v>
      </c>
      <c r="J13">
        <f t="shared" si="1"/>
        <v>0.32022029897718329</v>
      </c>
      <c r="K13">
        <f t="shared" si="1"/>
        <v>0.40829597074109181</v>
      </c>
    </row>
    <row r="14" spans="1:22" x14ac:dyDescent="0.3">
      <c r="F14">
        <f>AVERAGE(F2:F12)</f>
        <v>1.1254545454545455</v>
      </c>
      <c r="G14">
        <f>AVERAGE(G2:G12)</f>
        <v>1.1554545454545455</v>
      </c>
      <c r="H14">
        <f>AVERAGE(H2:H12)</f>
        <v>3.5457969669295619</v>
      </c>
      <c r="J14">
        <f>AVERAGE(J2:J13)</f>
        <v>0.94335169158143195</v>
      </c>
    </row>
    <row r="15" spans="1:22" x14ac:dyDescent="0.3">
      <c r="K15">
        <v>2001</v>
      </c>
      <c r="L15">
        <v>2002</v>
      </c>
      <c r="M15">
        <v>2003</v>
      </c>
      <c r="N15">
        <v>2004</v>
      </c>
      <c r="O15">
        <v>2005</v>
      </c>
      <c r="P15">
        <v>2006</v>
      </c>
      <c r="Q15">
        <v>2007</v>
      </c>
      <c r="R15">
        <v>2008</v>
      </c>
      <c r="S15">
        <v>2009</v>
      </c>
      <c r="T15">
        <v>2010</v>
      </c>
      <c r="U15">
        <v>2011</v>
      </c>
      <c r="V15">
        <v>2012</v>
      </c>
    </row>
    <row r="16" spans="1:22" x14ac:dyDescent="0.3">
      <c r="K16">
        <f t="array" ref="K16:V16">TRANSPOSE(K2:K13)</f>
        <v>1.1436638940881672</v>
      </c>
      <c r="L16">
        <v>2.0223031818305066</v>
      </c>
      <c r="M16">
        <v>1.6067878324137475</v>
      </c>
      <c r="N16">
        <v>1.1903377030217865</v>
      </c>
      <c r="O16">
        <v>1.1903377030217865</v>
      </c>
      <c r="P16">
        <v>0.7821076022764244</v>
      </c>
      <c r="Q16">
        <v>0.87304956516034127</v>
      </c>
      <c r="R16">
        <v>0.66646813558311091</v>
      </c>
      <c r="S16">
        <v>0.63396410105878653</v>
      </c>
      <c r="T16">
        <v>0.49869382480885349</v>
      </c>
      <c r="U16">
        <v>0.39228645673648693</v>
      </c>
      <c r="V16">
        <v>0.40829597074109181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Charts</vt:lpstr>
      </vt:variant>
      <vt:variant>
        <vt:i4>7</vt:i4>
      </vt:variant>
    </vt:vector>
  </HeadingPairs>
  <TitlesOfParts>
    <vt:vector size="64" baseType="lpstr">
      <vt:lpstr>peru-eez2013</vt:lpstr>
      <vt:lpstr>EU Van Data</vt:lpstr>
      <vt:lpstr>CPUE (2)</vt:lpstr>
      <vt:lpstr>CPUE</vt:lpstr>
      <vt:lpstr>peru-acoustic2013</vt:lpstr>
      <vt:lpstr>peru-cpue2013</vt:lpstr>
      <vt:lpstr>Age Composition for Offshore</vt:lpstr>
      <vt:lpstr>Mod0.6.dat</vt:lpstr>
      <vt:lpstr>Mod1.1.ctl</vt:lpstr>
      <vt:lpstr>Mod0.7.dat</vt:lpstr>
      <vt:lpstr>Mod0.5.dat</vt:lpstr>
      <vt:lpstr>Mod1.9.dat</vt:lpstr>
      <vt:lpstr>Mod1.7.dat </vt:lpstr>
      <vt:lpstr>Mod1.6.dat </vt:lpstr>
      <vt:lpstr>Mod1.dat</vt:lpstr>
      <vt:lpstr>Mod0.4.dat</vt:lpstr>
      <vt:lpstr>Mod0.3.dat</vt:lpstr>
      <vt:lpstr>Mod0.2.dat</vt:lpstr>
      <vt:lpstr>Mod0.1.dat</vt:lpstr>
      <vt:lpstr>Mod0.0.dat</vt:lpstr>
      <vt:lpstr>China CPUE 2013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Raw EU And Van CPUE</vt:lpstr>
      <vt:lpstr>Normalized EU Van CPUE</vt:lpstr>
      <vt:lpstr>Chart5</vt:lpstr>
      <vt:lpstr>Chart6</vt:lpstr>
      <vt:lpstr>Chart8</vt:lpstr>
      <vt:lpstr>Chart7</vt:lpstr>
      <vt:lpstr>Chart1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2013-10-22T20:22:21Z</dcterms:created>
  <dcterms:modified xsi:type="dcterms:W3CDTF">2013-10-24T13:26:15Z</dcterms:modified>
</cp:coreProperties>
</file>