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Home/Desktop/Duke/BME464/Forms/"/>
    </mc:Choice>
  </mc:AlternateContent>
  <bookViews>
    <workbookView xWindow="0" yWindow="460" windowWidth="25600" windowHeight="12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14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31" i="1"/>
</calcChain>
</file>

<file path=xl/sharedStrings.xml><?xml version="1.0" encoding="utf-8"?>
<sst xmlns="http://schemas.openxmlformats.org/spreadsheetml/2006/main" count="105" uniqueCount="82">
  <si>
    <t>Name</t>
  </si>
  <si>
    <t>Group</t>
  </si>
  <si>
    <t>Date</t>
  </si>
  <si>
    <t>Preferred vendor is Mouser. Backups are Newark and Digikey. Please check these first for your component - arrangements can be made if your part can only come from another source (e.g. your main sensor)</t>
  </si>
  <si>
    <t>Vendor</t>
  </si>
  <si>
    <t>Quantity</t>
  </si>
  <si>
    <t>Part number</t>
  </si>
  <si>
    <t>Part Description</t>
  </si>
  <si>
    <t>Package</t>
  </si>
  <si>
    <t>Price</t>
  </si>
  <si>
    <t>Extended Price</t>
  </si>
  <si>
    <t>URL (if not Mouser)</t>
  </si>
  <si>
    <t>Notes</t>
  </si>
  <si>
    <t>When ordering ICs, be particularly careful about package - size of chip and type of pins</t>
  </si>
  <si>
    <t>Include units for quantity where necessary (5 resistors vs 5 packs of 25 resistors)</t>
  </si>
  <si>
    <t>Choose the right price for the quantity you are ordering - most companies offer bulk discounts</t>
  </si>
  <si>
    <t>Extended price is the quantity * price</t>
  </si>
  <si>
    <t>Include any other necessary notes for Matt to process your order</t>
  </si>
  <si>
    <t>C. Zhao</t>
  </si>
  <si>
    <t>M. Lopez</t>
  </si>
  <si>
    <t>J. Scott</t>
  </si>
  <si>
    <t>A. Marellapudi</t>
  </si>
  <si>
    <t>P. Wiboonsaksakul</t>
  </si>
  <si>
    <t>EMG Decoder</t>
  </si>
  <si>
    <t>Mouser</t>
  </si>
  <si>
    <t>Voltage Pump</t>
  </si>
  <si>
    <t>Instrumentation Amp</t>
  </si>
  <si>
    <t>Operational Amp</t>
  </si>
  <si>
    <t>Isolation Amplifier</t>
  </si>
  <si>
    <t>http://www.mouser.com/ProductDetail/Texas-Instruments/ISO124P</t>
  </si>
  <si>
    <t>N/A</t>
  </si>
  <si>
    <t>0.33 µF NP Capacitor</t>
  </si>
  <si>
    <t>0.1 µF NP Capacitor</t>
  </si>
  <si>
    <t>10 µF P Capacitor</t>
  </si>
  <si>
    <t>Orders must be submitted by email by 10 AM on Tuesday to matthewb@duke.edu to be processed on Tuesday</t>
  </si>
  <si>
    <t>SOIC8</t>
  </si>
  <si>
    <t>L7805ACD2T-TRCV</t>
  </si>
  <si>
    <t>D2PAK</t>
  </si>
  <si>
    <t>http://www.mouser.com/ProductDetail/STMicroelectronics/L7805ACD2T-TR</t>
  </si>
  <si>
    <t>INA128UA</t>
  </si>
  <si>
    <t>http://www.mouser.com/ProductDetail/Texas-Instruments/INA128UA</t>
  </si>
  <si>
    <t>OPA2228UA</t>
  </si>
  <si>
    <t>http://www.mouser.com/ProductDetail/Texas-Instruments/OPA2228UA</t>
  </si>
  <si>
    <t>ISO124U</t>
  </si>
  <si>
    <t>1N4148W-E3-08</t>
  </si>
  <si>
    <t>SOD123</t>
  </si>
  <si>
    <t>http://www.mouser.com/ProductDetail/Vishay/1N4148W-E3-08</t>
  </si>
  <si>
    <t>CRCW120633K0FKEA</t>
  </si>
  <si>
    <t>33 kΩ Resistor</t>
  </si>
  <si>
    <t>5 V Regulator</t>
  </si>
  <si>
    <t>http://www.mouser.com/ProductDetail/Vishay-Dale/CRCW120633K0FKEA</t>
  </si>
  <si>
    <t>CRCW120610K0FKEA</t>
  </si>
  <si>
    <t>10 kΩ Resistor</t>
  </si>
  <si>
    <t>http://www.mouser.com/ProductDetail/Vishay-Dale/CRCW120610K0FKEA</t>
  </si>
  <si>
    <t>CRCW1206390KFKEA</t>
  </si>
  <si>
    <t xml:space="preserve">390 kΩ Resistor </t>
  </si>
  <si>
    <t>http://www.mouser.com/ProductDetail/Vishay-Dale/CRCW1206390KFKEA</t>
  </si>
  <si>
    <t>CRCW120620K0FKEA</t>
  </si>
  <si>
    <t>20 kΩ Resistor</t>
  </si>
  <si>
    <t>http://www.mouser.com/ProductDetail/Vishay-Dale/CRCW120620K0FKEA</t>
  </si>
  <si>
    <t>CRCW12062K80FKEA</t>
  </si>
  <si>
    <t xml:space="preserve">2.8 kΩ Resistor </t>
  </si>
  <si>
    <t>http://www.mouser.com/ProductDetail/Vishay-Dale/CRCW12062K80FKEA</t>
  </si>
  <si>
    <t>C0603</t>
  </si>
  <si>
    <t>R1206</t>
  </si>
  <si>
    <t>http://www.mouser.com/ProductDetail/TDK/C1005X7R1H104K050BE</t>
  </si>
  <si>
    <t>C1005X7R1H104K050BE</t>
  </si>
  <si>
    <t>C0402</t>
  </si>
  <si>
    <t>EEE-FK1E100R</t>
  </si>
  <si>
    <t>http://www.mouser.com/ProductDetail/TDK/C1608X7R1H334K080AC</t>
  </si>
  <si>
    <t>C1608X7R1H334K080AC</t>
  </si>
  <si>
    <t>1N4148 Diode</t>
  </si>
  <si>
    <t>C1608X7R1V105K080AE</t>
  </si>
  <si>
    <t>1 µF NP Capacitor</t>
  </si>
  <si>
    <t>http://www.mouser.com/ProductDetail/TDK/C1608X7R1V105K080AE</t>
  </si>
  <si>
    <t>PIC18F46K22-I/P</t>
  </si>
  <si>
    <t>Microcontroller</t>
  </si>
  <si>
    <t>PDIP40</t>
  </si>
  <si>
    <t>http://www.mouser.com/ProductDetail/Microchip-Technology/PIC18F46K22-I-P</t>
  </si>
  <si>
    <t>http://www.mouser.com/ProductDetail/Panasonic/EEE-FK1E100R</t>
  </si>
  <si>
    <t>TL7660CDR</t>
  </si>
  <si>
    <t>http://www.mouser.com/ProductDetail/Texas-Instruments/TL7660CDR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</si>
</sst>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0"/>
      <name val="Arial"/>
    </font>
    <font>
      <u/>
      <sz val="10"/>
      <color rgb="FF0563C1"/>
      <name val="Arial"/>
      <family val="2"/>
      <charset val="1"/>
    </font>
    <font>
      <sz val="8"/>
      <name val="Verdana"/>
    </font>
    <font>
      <sz val="10"/>
      <name val="Arial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44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Border="1" applyAlignment="1"/>
    <xf numFmtId="0" fontId="5" fillId="0" borderId="0" xfId="0" applyFont="1" applyBorder="1" applyAlignment="1"/>
    <xf numFmtId="0" fontId="6" fillId="0" borderId="1" xfId="0" applyFont="1" applyBorder="1" applyAlignment="1">
      <alignment vertical="top"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/>
    <xf numFmtId="0" fontId="6" fillId="0" borderId="0" xfId="0" applyFont="1"/>
    <xf numFmtId="14" fontId="6" fillId="0" borderId="0" xfId="0" applyNumberFormat="1" applyFont="1"/>
    <xf numFmtId="0" fontId="4" fillId="0" borderId="0" xfId="0" applyFont="1"/>
    <xf numFmtId="0" fontId="4" fillId="0" borderId="1" xfId="0" applyFont="1" applyBorder="1" applyAlignment="1">
      <alignment vertical="top"/>
    </xf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vertical="top" wrapText="1"/>
    </xf>
    <xf numFmtId="164" fontId="6" fillId="0" borderId="0" xfId="2" applyNumberFormat="1" applyFont="1"/>
    <xf numFmtId="164" fontId="6" fillId="0" borderId="0" xfId="0" applyNumberFormat="1" applyFont="1"/>
    <xf numFmtId="0" fontId="1" fillId="0" borderId="0" xfId="1"/>
    <xf numFmtId="0" fontId="1" fillId="0" borderId="0" xfId="1" applyBorder="1" applyProtection="1"/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 wrapText="1"/>
    </xf>
    <xf numFmtId="0" fontId="4" fillId="0" borderId="0" xfId="0" applyFont="1" applyBorder="1" applyAlignment="1"/>
  </cellXfs>
  <cellStyles count="4">
    <cellStyle name="Currency" xfId="2" builtinId="4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mouser.com/ProductDetail/Vishay-Dale/CRCW120620K0FKEA" TargetMode="External"/><Relationship Id="rId12" Type="http://schemas.openxmlformats.org/officeDocument/2006/relationships/hyperlink" Target="http://www.mouser.com/ProductDetail/Vishay-Dale/CRCW12062K80FKEA" TargetMode="External"/><Relationship Id="rId13" Type="http://schemas.openxmlformats.org/officeDocument/2006/relationships/hyperlink" Target="http://www.mouser.com/ProductDetail/TDK/C1005X7R1H104K050BE" TargetMode="External"/><Relationship Id="rId14" Type="http://schemas.openxmlformats.org/officeDocument/2006/relationships/hyperlink" Target="http://www.mouser.com/ProductDetail/Microchip-Technology/PIC18F46K22-I-P" TargetMode="External"/><Relationship Id="rId15" Type="http://schemas.openxmlformats.org/officeDocument/2006/relationships/hyperlink" Target="http://www.mouser.com/ProductDetail/TDK/C1608X7R1V105K080AE" TargetMode="External"/><Relationship Id="rId16" Type="http://schemas.openxmlformats.org/officeDocument/2006/relationships/hyperlink" Target="http://www.mouser.com/ProductDetail/Texas-Instruments/TL7660CDR" TargetMode="External"/><Relationship Id="rId17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ductDetail/Texas-Instruments/ISO124P" TargetMode="External"/><Relationship Id="rId2" Type="http://schemas.openxmlformats.org/officeDocument/2006/relationships/hyperlink" Target="http://www.mouser.com/ProductDetail/Texas-Instruments/OPA2228UA" TargetMode="External"/><Relationship Id="rId3" Type="http://schemas.openxmlformats.org/officeDocument/2006/relationships/hyperlink" Target="http://www.mouser.com/ProductDetail/Texas-Instruments/INA128UA" TargetMode="External"/><Relationship Id="rId4" Type="http://schemas.openxmlformats.org/officeDocument/2006/relationships/hyperlink" Target="http://www.mouser.com/ProductDetail/STMicroelectronics/L7805ACD2T-TR" TargetMode="External"/><Relationship Id="rId5" Type="http://schemas.openxmlformats.org/officeDocument/2006/relationships/hyperlink" Target="http://www.mouser.com/ProductDetail/TDK/C1608X7R1H334K080AC" TargetMode="External"/><Relationship Id="rId6" Type="http://schemas.openxmlformats.org/officeDocument/2006/relationships/hyperlink" Target="http://www.mouser.com/ProductDetail/Panasonic/EEE-FK1E100R" TargetMode="External"/><Relationship Id="rId7" Type="http://schemas.openxmlformats.org/officeDocument/2006/relationships/hyperlink" Target="http://www.mouser.com/ProductDetail/Vishay/1N4148W-E3-08" TargetMode="External"/><Relationship Id="rId8" Type="http://schemas.openxmlformats.org/officeDocument/2006/relationships/hyperlink" Target="http://www.mouser.com/ProductDetail/Vishay-Dale/CRCW120633K0FKEA" TargetMode="External"/><Relationship Id="rId9" Type="http://schemas.openxmlformats.org/officeDocument/2006/relationships/hyperlink" Target="http://www.mouser.com/ProductDetail/Vishay-Dale/CRCW120610K0FKEA" TargetMode="External"/><Relationship Id="rId10" Type="http://schemas.openxmlformats.org/officeDocument/2006/relationships/hyperlink" Target="http://www.mouser.com/ProductDetail/Vishay-Dale/CRCW1206390KFK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K31"/>
  <sheetViews>
    <sheetView tabSelected="1" topLeftCell="B2" workbookViewId="0">
      <selection activeCell="H8" sqref="H8"/>
    </sheetView>
  </sheetViews>
  <sheetFormatPr baseColWidth="10" defaultColWidth="8.83203125" defaultRowHeight="15" x14ac:dyDescent="0.2"/>
  <cols>
    <col min="1" max="1" width="43.6640625" style="6" customWidth="1"/>
    <col min="2" max="2" width="24.1640625" style="6" customWidth="1"/>
    <col min="3" max="3" width="19.1640625" style="6" bestFit="1" customWidth="1"/>
    <col min="4" max="4" width="28.5" style="6" customWidth="1"/>
    <col min="5" max="5" width="21.5" style="6" customWidth="1"/>
    <col min="6" max="6" width="26.1640625" style="14" customWidth="1"/>
    <col min="7" max="7" width="23.5" style="14" customWidth="1"/>
    <col min="8" max="8" width="59.33203125" style="10" bestFit="1" customWidth="1"/>
    <col min="9" max="9" width="25" style="10" customWidth="1"/>
    <col min="10" max="10" width="8.83203125" style="6"/>
    <col min="11" max="11" width="32.5" style="6" customWidth="1"/>
    <col min="12" max="16384" width="8.83203125" style="6"/>
  </cols>
  <sheetData>
    <row r="1" spans="1:11" x14ac:dyDescent="0.2">
      <c r="A1" s="1" t="s">
        <v>0</v>
      </c>
      <c r="B1" s="6" t="s">
        <v>18</v>
      </c>
      <c r="C1" s="6" t="s">
        <v>19</v>
      </c>
      <c r="D1" s="6" t="s">
        <v>21</v>
      </c>
      <c r="E1" s="6" t="s">
        <v>20</v>
      </c>
      <c r="F1" s="6" t="s">
        <v>22</v>
      </c>
      <c r="G1" s="2"/>
    </row>
    <row r="2" spans="1:11" x14ac:dyDescent="0.2">
      <c r="A2" s="1" t="s">
        <v>1</v>
      </c>
      <c r="B2" s="6" t="s">
        <v>23</v>
      </c>
      <c r="F2" s="6"/>
    </row>
    <row r="3" spans="1:11" ht="15" customHeight="1" x14ac:dyDescent="0.2">
      <c r="A3" s="1" t="s">
        <v>2</v>
      </c>
      <c r="B3" s="7">
        <v>42631</v>
      </c>
      <c r="C3" s="19" t="s">
        <v>34</v>
      </c>
      <c r="D3" s="19"/>
      <c r="E3" s="19"/>
      <c r="F3" s="19"/>
      <c r="G3" s="6"/>
    </row>
    <row r="4" spans="1:11" x14ac:dyDescent="0.2">
      <c r="A4" s="1"/>
      <c r="B4" s="7"/>
      <c r="F4" s="6"/>
      <c r="G4" s="6"/>
    </row>
    <row r="5" spans="1:11" x14ac:dyDescent="0.2">
      <c r="A5" s="1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11" t="s">
        <v>11</v>
      </c>
      <c r="I5" s="11" t="s">
        <v>12</v>
      </c>
    </row>
    <row r="6" spans="1:11" ht="61" thickBot="1" x14ac:dyDescent="0.25">
      <c r="A6" s="3" t="s">
        <v>3</v>
      </c>
      <c r="B6" s="3" t="s">
        <v>14</v>
      </c>
      <c r="C6" s="9"/>
      <c r="D6" s="9"/>
      <c r="E6" s="3" t="s">
        <v>13</v>
      </c>
      <c r="F6" s="3" t="s">
        <v>15</v>
      </c>
      <c r="G6" s="3" t="s">
        <v>16</v>
      </c>
      <c r="H6" s="12"/>
      <c r="I6" s="3" t="s">
        <v>17</v>
      </c>
      <c r="K6" s="4"/>
    </row>
    <row r="7" spans="1:11" ht="16" thickTop="1" x14ac:dyDescent="0.2">
      <c r="A7" s="5" t="s">
        <v>24</v>
      </c>
      <c r="B7" s="6">
        <v>2</v>
      </c>
      <c r="C7" s="5" t="s">
        <v>80</v>
      </c>
      <c r="D7" s="6" t="s">
        <v>25</v>
      </c>
      <c r="E7" s="6" t="s">
        <v>35</v>
      </c>
      <c r="F7" s="13">
        <v>1.31</v>
      </c>
      <c r="G7" s="14">
        <f t="shared" ref="G7:G10" si="0">B7*F7</f>
        <v>2.62</v>
      </c>
      <c r="H7" s="15" t="s">
        <v>81</v>
      </c>
    </row>
    <row r="8" spans="1:11" x14ac:dyDescent="0.2">
      <c r="A8" s="6" t="s">
        <v>24</v>
      </c>
      <c r="B8" s="6">
        <v>2</v>
      </c>
      <c r="C8" s="5" t="s">
        <v>36</v>
      </c>
      <c r="D8" s="6" t="s">
        <v>49</v>
      </c>
      <c r="E8" s="6" t="s">
        <v>37</v>
      </c>
      <c r="F8" s="14">
        <v>0.85</v>
      </c>
      <c r="G8" s="14">
        <f t="shared" si="0"/>
        <v>1.7</v>
      </c>
      <c r="H8" s="15" t="s">
        <v>38</v>
      </c>
    </row>
    <row r="9" spans="1:11" x14ac:dyDescent="0.2">
      <c r="A9" s="6" t="s">
        <v>24</v>
      </c>
      <c r="B9" s="6">
        <v>2</v>
      </c>
      <c r="C9" s="6" t="s">
        <v>39</v>
      </c>
      <c r="D9" s="6" t="s">
        <v>26</v>
      </c>
      <c r="E9" s="6" t="s">
        <v>35</v>
      </c>
      <c r="F9" s="14">
        <v>8.3699999999999992</v>
      </c>
      <c r="G9" s="14">
        <f t="shared" si="0"/>
        <v>16.739999999999998</v>
      </c>
      <c r="H9" s="16" t="s">
        <v>40</v>
      </c>
      <c r="I9" s="18"/>
    </row>
    <row r="10" spans="1:11" x14ac:dyDescent="0.2">
      <c r="A10" s="5" t="s">
        <v>24</v>
      </c>
      <c r="B10" s="6">
        <v>8</v>
      </c>
      <c r="C10" s="6" t="s">
        <v>41</v>
      </c>
      <c r="D10" s="6" t="s">
        <v>27</v>
      </c>
      <c r="E10" s="6" t="s">
        <v>35</v>
      </c>
      <c r="F10" s="14">
        <v>5.53</v>
      </c>
      <c r="G10" s="14">
        <f t="shared" si="0"/>
        <v>44.24</v>
      </c>
      <c r="H10" s="16" t="s">
        <v>42</v>
      </c>
      <c r="I10" s="18"/>
    </row>
    <row r="11" spans="1:11" x14ac:dyDescent="0.2">
      <c r="A11" s="6" t="s">
        <v>24</v>
      </c>
      <c r="B11" s="6">
        <v>2</v>
      </c>
      <c r="C11" s="6" t="s">
        <v>43</v>
      </c>
      <c r="D11" s="6" t="s">
        <v>28</v>
      </c>
      <c r="E11" s="6" t="s">
        <v>35</v>
      </c>
      <c r="F11" s="14">
        <v>19.84</v>
      </c>
      <c r="G11" s="14">
        <f t="shared" ref="G11:G22" si="1">B11*F11</f>
        <v>39.68</v>
      </c>
      <c r="H11" s="15" t="s">
        <v>29</v>
      </c>
    </row>
    <row r="12" spans="1:11" x14ac:dyDescent="0.2">
      <c r="A12" s="6" t="s">
        <v>24</v>
      </c>
      <c r="B12" s="6">
        <v>1</v>
      </c>
      <c r="C12" s="6" t="s">
        <v>70</v>
      </c>
      <c r="D12" s="6" t="s">
        <v>31</v>
      </c>
      <c r="E12" s="6" t="s">
        <v>63</v>
      </c>
      <c r="F12" s="14">
        <v>0.24</v>
      </c>
      <c r="G12" s="14">
        <f t="shared" si="1"/>
        <v>0.24</v>
      </c>
      <c r="H12" s="15" t="s">
        <v>69</v>
      </c>
    </row>
    <row r="13" spans="1:11" x14ac:dyDescent="0.2">
      <c r="A13" s="6" t="s">
        <v>24</v>
      </c>
      <c r="B13" s="6">
        <v>1</v>
      </c>
      <c r="C13" s="6" t="s">
        <v>72</v>
      </c>
      <c r="D13" s="6" t="s">
        <v>73</v>
      </c>
      <c r="E13" s="6" t="s">
        <v>63</v>
      </c>
      <c r="F13" s="14">
        <v>0.26</v>
      </c>
      <c r="G13" s="14">
        <f t="shared" si="1"/>
        <v>0.26</v>
      </c>
      <c r="H13" s="15" t="s">
        <v>74</v>
      </c>
    </row>
    <row r="14" spans="1:11" x14ac:dyDescent="0.2">
      <c r="A14" s="6" t="s">
        <v>24</v>
      </c>
      <c r="B14" s="6">
        <v>24</v>
      </c>
      <c r="C14" s="6" t="s">
        <v>66</v>
      </c>
      <c r="D14" s="6" t="s">
        <v>32</v>
      </c>
      <c r="E14" s="6" t="s">
        <v>67</v>
      </c>
      <c r="F14" s="14">
        <v>0.2</v>
      </c>
      <c r="G14" s="14">
        <f t="shared" si="1"/>
        <v>4.8000000000000007</v>
      </c>
      <c r="H14" s="15" t="s">
        <v>65</v>
      </c>
    </row>
    <row r="15" spans="1:11" x14ac:dyDescent="0.2">
      <c r="A15" s="6" t="s">
        <v>24</v>
      </c>
      <c r="B15" s="6">
        <v>2</v>
      </c>
      <c r="C15" s="6" t="s">
        <v>68</v>
      </c>
      <c r="D15" s="6" t="s">
        <v>33</v>
      </c>
      <c r="E15" s="6" t="s">
        <v>30</v>
      </c>
      <c r="F15" s="14">
        <v>0.4</v>
      </c>
      <c r="G15" s="14">
        <f t="shared" si="1"/>
        <v>0.8</v>
      </c>
      <c r="H15" s="15" t="s">
        <v>79</v>
      </c>
    </row>
    <row r="16" spans="1:11" x14ac:dyDescent="0.2">
      <c r="A16" s="6" t="s">
        <v>24</v>
      </c>
      <c r="B16" s="6">
        <v>4</v>
      </c>
      <c r="C16" s="6" t="s">
        <v>44</v>
      </c>
      <c r="D16" s="6" t="s">
        <v>71</v>
      </c>
      <c r="E16" s="6" t="s">
        <v>45</v>
      </c>
      <c r="F16" s="14">
        <v>0.23</v>
      </c>
      <c r="G16" s="14">
        <f t="shared" si="1"/>
        <v>0.92</v>
      </c>
      <c r="H16" s="15" t="s">
        <v>46</v>
      </c>
    </row>
    <row r="17" spans="1:8" x14ac:dyDescent="0.2">
      <c r="A17" s="6" t="s">
        <v>24</v>
      </c>
      <c r="B17" s="6">
        <v>2</v>
      </c>
      <c r="C17" s="6" t="s">
        <v>47</v>
      </c>
      <c r="D17" s="6" t="s">
        <v>48</v>
      </c>
      <c r="E17" s="17" t="s">
        <v>64</v>
      </c>
      <c r="F17" s="14">
        <v>0.1</v>
      </c>
      <c r="G17" s="14">
        <f t="shared" si="1"/>
        <v>0.2</v>
      </c>
      <c r="H17" s="15" t="s">
        <v>50</v>
      </c>
    </row>
    <row r="18" spans="1:8" x14ac:dyDescent="0.2">
      <c r="A18" s="6" t="s">
        <v>24</v>
      </c>
      <c r="B18" s="6">
        <v>4</v>
      </c>
      <c r="C18" s="6" t="s">
        <v>51</v>
      </c>
      <c r="D18" s="6" t="s">
        <v>52</v>
      </c>
      <c r="E18" s="17" t="s">
        <v>64</v>
      </c>
      <c r="F18" s="14">
        <v>0.1</v>
      </c>
      <c r="G18" s="14">
        <f t="shared" si="1"/>
        <v>0.4</v>
      </c>
      <c r="H18" s="15" t="s">
        <v>53</v>
      </c>
    </row>
    <row r="19" spans="1:8" x14ac:dyDescent="0.2">
      <c r="A19" s="6" t="s">
        <v>24</v>
      </c>
      <c r="B19" s="6">
        <v>9</v>
      </c>
      <c r="C19" s="6" t="s">
        <v>57</v>
      </c>
      <c r="D19" s="6" t="s">
        <v>58</v>
      </c>
      <c r="E19" s="17" t="s">
        <v>64</v>
      </c>
      <c r="F19" s="14">
        <v>0.1</v>
      </c>
      <c r="G19" s="14">
        <f t="shared" si="1"/>
        <v>0.9</v>
      </c>
      <c r="H19" s="15" t="s">
        <v>59</v>
      </c>
    </row>
    <row r="20" spans="1:8" x14ac:dyDescent="0.2">
      <c r="A20" s="6" t="s">
        <v>24</v>
      </c>
      <c r="B20" s="6">
        <v>2</v>
      </c>
      <c r="C20" s="6" t="s">
        <v>54</v>
      </c>
      <c r="D20" s="6" t="s">
        <v>55</v>
      </c>
      <c r="E20" s="17" t="s">
        <v>64</v>
      </c>
      <c r="F20" s="14">
        <v>0.11</v>
      </c>
      <c r="G20" s="14">
        <f t="shared" si="1"/>
        <v>0.22</v>
      </c>
      <c r="H20" s="15" t="s">
        <v>56</v>
      </c>
    </row>
    <row r="21" spans="1:8" x14ac:dyDescent="0.2">
      <c r="A21" s="6" t="s">
        <v>24</v>
      </c>
      <c r="B21" s="6">
        <v>4</v>
      </c>
      <c r="C21" s="6" t="s">
        <v>60</v>
      </c>
      <c r="D21" s="6" t="s">
        <v>61</v>
      </c>
      <c r="E21" s="17" t="s">
        <v>64</v>
      </c>
      <c r="F21" s="14">
        <v>0.1</v>
      </c>
      <c r="G21" s="14">
        <f t="shared" si="1"/>
        <v>0.4</v>
      </c>
      <c r="H21" s="15" t="s">
        <v>62</v>
      </c>
    </row>
    <row r="22" spans="1:8" x14ac:dyDescent="0.2">
      <c r="A22" s="6" t="s">
        <v>24</v>
      </c>
      <c r="B22" s="6">
        <v>1</v>
      </c>
      <c r="C22" s="6" t="s">
        <v>75</v>
      </c>
      <c r="D22" s="6" t="s">
        <v>76</v>
      </c>
      <c r="E22" s="6" t="s">
        <v>77</v>
      </c>
      <c r="F22" s="14">
        <v>3.82</v>
      </c>
      <c r="G22" s="14">
        <f t="shared" si="1"/>
        <v>3.82</v>
      </c>
      <c r="H22" s="15" t="s">
        <v>78</v>
      </c>
    </row>
    <row r="31" spans="1:8" x14ac:dyDescent="0.2">
      <c r="G31" s="14">
        <f>SUM(G7:G22)</f>
        <v>117.94</v>
      </c>
    </row>
  </sheetData>
  <mergeCells count="2">
    <mergeCell ref="I9:I10"/>
    <mergeCell ref="C3:F3"/>
  </mergeCells>
  <phoneticPr fontId="2" type="noConversion"/>
  <hyperlinks>
    <hyperlink ref="H11" r:id="rId1"/>
    <hyperlink ref="H10" r:id="rId2"/>
    <hyperlink ref="H9" r:id="rId3"/>
    <hyperlink ref="H8" r:id="rId4"/>
    <hyperlink ref="H12" r:id="rId5"/>
    <hyperlink ref="H15" r:id="rId6"/>
    <hyperlink ref="H16" r:id="rId7"/>
    <hyperlink ref="H17" r:id="rId8"/>
    <hyperlink ref="H18" r:id="rId9"/>
    <hyperlink ref="H20" r:id="rId10"/>
    <hyperlink ref="H19" r:id="rId11"/>
    <hyperlink ref="H21" r:id="rId12"/>
    <hyperlink ref="H14" r:id="rId13"/>
    <hyperlink ref="H22" r:id="rId14"/>
    <hyperlink ref="H13" r:id="rId15"/>
    <hyperlink ref="H7" r:id="rId16"/>
  </hyperlinks>
  <pageMargins left="0.74791666666666701" right="0.74791666666666701" top="0.98402777777777795" bottom="0.98402777777777795" header="0.51180555555555496" footer="0.51180555555555496"/>
  <pageSetup orientation="portrait" horizontalDpi="300" verticalDpi="30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2016-09-19T19:44:50Z</dcterms:created>
  <dcterms:modified xsi:type="dcterms:W3CDTF">2016-09-23T18:22:36Z</dcterms:modified>
  <dc:language/>
</cp:coreProperties>
</file>