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320" yWindow="220" windowWidth="24480" windowHeight="14940" tabRatio="500"/>
  </bookViews>
  <sheets>
    <sheet name="sensorfly_sensors.bom" sheetId="1" r:id="rId1"/>
  </sheets>
  <definedNames>
    <definedName name="_xlnm.Print_Area" localSheetId="0">sensorfly_sensors.bom!$A$1:$J$25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F16" i="1"/>
  <c r="F12" i="1"/>
  <c r="F9" i="1"/>
  <c r="F10" i="1"/>
  <c r="F8" i="1"/>
  <c r="F7" i="1"/>
  <c r="F11" i="1"/>
  <c r="F14" i="1"/>
  <c r="F6" i="1"/>
  <c r="F5" i="1"/>
  <c r="F4" i="1"/>
  <c r="F3" i="1"/>
</calcChain>
</file>

<file path=xl/sharedStrings.xml><?xml version="1.0" encoding="utf-8"?>
<sst xmlns="http://schemas.openxmlformats.org/spreadsheetml/2006/main" count="104" uniqueCount="70">
  <si>
    <t>Qty</t>
  </si>
  <si>
    <t>Value</t>
  </si>
  <si>
    <t>Device</t>
  </si>
  <si>
    <t>Parts</t>
  </si>
  <si>
    <t>DIODESOD</t>
  </si>
  <si>
    <t>D1</t>
  </si>
  <si>
    <t>M03PTH</t>
  </si>
  <si>
    <t>JP1</t>
  </si>
  <si>
    <t>0.1uF</t>
  </si>
  <si>
    <t>CAP0402-CAP</t>
  </si>
  <si>
    <t>C3, C5, C10, C11, C12, C13, C15, C16</t>
  </si>
  <si>
    <t>0.22uF</t>
  </si>
  <si>
    <t>C9</t>
  </si>
  <si>
    <t>2.2nF</t>
  </si>
  <si>
    <t>C7</t>
  </si>
  <si>
    <t>2.5V</t>
  </si>
  <si>
    <t>V_REG_LDOSMD</t>
  </si>
  <si>
    <t>U2</t>
  </si>
  <si>
    <t>4.7K</t>
  </si>
  <si>
    <t>RESISTOR0402-RES</t>
  </si>
  <si>
    <t>R1, R2, R3, R4</t>
  </si>
  <si>
    <t>4.7uF</t>
  </si>
  <si>
    <t>CAP0805</t>
  </si>
  <si>
    <t>22uF</t>
  </si>
  <si>
    <t>C-USC0805</t>
  </si>
  <si>
    <t>C2, C6</t>
  </si>
  <si>
    <t>WE-KIHQ_0805</t>
  </si>
  <si>
    <t>L1</t>
  </si>
  <si>
    <t>470pF</t>
  </si>
  <si>
    <t>C4</t>
  </si>
  <si>
    <t>503480-1000</t>
  </si>
  <si>
    <t>JP4</t>
  </si>
  <si>
    <t>FTDI_BASICPTH</t>
  </si>
  <si>
    <t>JP2</t>
  </si>
  <si>
    <t>HMC5883LSMD</t>
  </si>
  <si>
    <t>U3</t>
  </si>
  <si>
    <t>MPU-6050</t>
  </si>
  <si>
    <t>MPU-6000</t>
  </si>
  <si>
    <t>U1</t>
  </si>
  <si>
    <t>TXS0102SSOP8</t>
  </si>
  <si>
    <t>U4</t>
  </si>
  <si>
    <t>part number</t>
  </si>
  <si>
    <t>needed for 50</t>
  </si>
  <si>
    <t>ordered</t>
  </si>
  <si>
    <t>source</t>
  </si>
  <si>
    <t>BAT760</t>
  </si>
  <si>
    <t>BAT760DICT-ND</t>
  </si>
  <si>
    <t>newark</t>
  </si>
  <si>
    <t>445-5936-1-ND</t>
  </si>
  <si>
    <t>445-5933-1-ND</t>
  </si>
  <si>
    <t>478-5131-1-ND</t>
  </si>
  <si>
    <t>490-1297-1-ND</t>
  </si>
  <si>
    <t>445-6797-1-ND</t>
  </si>
  <si>
    <t>C8, C14</t>
  </si>
  <si>
    <t>587-2990-1-ND</t>
  </si>
  <si>
    <t>445-2204-1-ND</t>
  </si>
  <si>
    <t>311-4.7KJRCT-ND</t>
  </si>
  <si>
    <t>mouser</t>
  </si>
  <si>
    <t>576-2859-1-ND</t>
  </si>
  <si>
    <t>296-21978-1-ND</t>
  </si>
  <si>
    <t>CDI</t>
  </si>
  <si>
    <t>Item #</t>
  </si>
  <si>
    <t>SMT</t>
  </si>
  <si>
    <t>fine pitch</t>
  </si>
  <si>
    <t>to place</t>
  </si>
  <si>
    <t>thru-hole</t>
  </si>
  <si>
    <t xml:space="preserve">fine pitch </t>
  </si>
  <si>
    <t>BGA</t>
  </si>
  <si>
    <t>Digikey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</si>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</sst>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"/>
    </font>
    <font>
      <b/>
      <sz val="12"/>
      <name val="Arial"/>
    </font>
    <font>
      <sz val="12"/>
      <name val="Calibri"/>
      <family val="2"/>
      <scheme val="minor"/>
    </font>
    <font>
      <sz val="12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8" fontId="6" fillId="0" borderId="0" xfId="0" applyNumberFormat="1" applyFont="1"/>
  </cellXfs>
  <cellStyles count="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B23" sqref="B23"/>
    </sheetView>
  </sheetViews>
  <sheetFormatPr baseColWidth="10" defaultRowHeight="15" x14ac:dyDescent="0"/>
  <cols>
    <col min="4" max="4" width="23.6640625" customWidth="1"/>
    <col min="5" max="5" width="15.33203125" customWidth="1"/>
    <col min="6" max="6" width="16" customWidth="1"/>
    <col min="7" max="7" width="15.33203125" customWidth="1"/>
    <col min="8" max="8" width="26.5" customWidth="1"/>
    <col min="9" max="9" width="12" bestFit="1" customWidth="1"/>
  </cols>
  <sheetData>
    <row r="1" spans="1:10">
      <c r="A1" t="s">
        <v>61</v>
      </c>
      <c r="B1" t="s">
        <v>0</v>
      </c>
      <c r="C1" t="s">
        <v>1</v>
      </c>
      <c r="D1" t="s">
        <v>2</v>
      </c>
      <c r="E1" t="s">
        <v>41</v>
      </c>
      <c r="F1" t="s">
        <v>42</v>
      </c>
      <c r="G1" t="s">
        <v>43</v>
      </c>
      <c r="H1" t="s">
        <v>44</v>
      </c>
      <c r="I1" t="s">
        <v>3</v>
      </c>
    </row>
    <row r="3" spans="1:10">
      <c r="A3">
        <v>1</v>
      </c>
      <c r="B3">
        <v>1</v>
      </c>
      <c r="C3" t="s">
        <v>45</v>
      </c>
      <c r="D3" t="s">
        <v>4</v>
      </c>
      <c r="E3" s="1" t="s">
        <v>46</v>
      </c>
      <c r="F3">
        <f>B3*50*1.1</f>
        <v>55.000000000000007</v>
      </c>
      <c r="G3">
        <v>55</v>
      </c>
      <c r="H3" t="s">
        <v>68</v>
      </c>
      <c r="I3" t="s">
        <v>5</v>
      </c>
      <c r="J3" t="s">
        <v>62</v>
      </c>
    </row>
    <row r="4" spans="1:10">
      <c r="A4">
        <v>2</v>
      </c>
      <c r="B4">
        <v>8</v>
      </c>
      <c r="C4" t="s">
        <v>8</v>
      </c>
      <c r="D4" t="s">
        <v>9</v>
      </c>
      <c r="E4" t="s">
        <v>49</v>
      </c>
      <c r="F4">
        <f t="shared" ref="F4:F16" si="0">B4*50*1.1</f>
        <v>440.00000000000006</v>
      </c>
      <c r="G4">
        <v>500</v>
      </c>
      <c r="H4" t="s">
        <v>68</v>
      </c>
      <c r="I4" t="s">
        <v>10</v>
      </c>
      <c r="J4" t="s">
        <v>62</v>
      </c>
    </row>
    <row r="5" spans="1:10">
      <c r="A5">
        <v>3</v>
      </c>
      <c r="B5">
        <v>1</v>
      </c>
      <c r="C5" t="s">
        <v>11</v>
      </c>
      <c r="D5" t="s">
        <v>9</v>
      </c>
      <c r="E5" s="1" t="s">
        <v>48</v>
      </c>
      <c r="F5">
        <f t="shared" si="0"/>
        <v>55.000000000000007</v>
      </c>
      <c r="G5">
        <v>55</v>
      </c>
      <c r="H5" t="s">
        <v>68</v>
      </c>
      <c r="I5" t="s">
        <v>12</v>
      </c>
      <c r="J5" t="s">
        <v>62</v>
      </c>
    </row>
    <row r="6" spans="1:10">
      <c r="A6">
        <v>4</v>
      </c>
      <c r="B6">
        <v>1</v>
      </c>
      <c r="C6" t="s">
        <v>13</v>
      </c>
      <c r="D6" t="s">
        <v>9</v>
      </c>
      <c r="E6" s="1" t="s">
        <v>50</v>
      </c>
      <c r="F6">
        <f t="shared" si="0"/>
        <v>55.000000000000007</v>
      </c>
      <c r="G6">
        <v>55</v>
      </c>
      <c r="H6" t="s">
        <v>68</v>
      </c>
      <c r="I6" t="s">
        <v>14</v>
      </c>
      <c r="J6" t="s">
        <v>62</v>
      </c>
    </row>
    <row r="7" spans="1:10">
      <c r="A7">
        <v>5</v>
      </c>
      <c r="B7">
        <v>2</v>
      </c>
      <c r="C7" t="s">
        <v>21</v>
      </c>
      <c r="D7" t="s">
        <v>22</v>
      </c>
      <c r="E7" s="1" t="s">
        <v>54</v>
      </c>
      <c r="F7">
        <f>B7*50*1.1</f>
        <v>110.00000000000001</v>
      </c>
      <c r="G7">
        <v>110</v>
      </c>
      <c r="H7" t="s">
        <v>68</v>
      </c>
      <c r="I7" t="s">
        <v>53</v>
      </c>
      <c r="J7" t="s">
        <v>62</v>
      </c>
    </row>
    <row r="8" spans="1:10">
      <c r="A8">
        <v>6</v>
      </c>
      <c r="B8">
        <v>2</v>
      </c>
      <c r="C8" t="s">
        <v>23</v>
      </c>
      <c r="D8" t="s">
        <v>24</v>
      </c>
      <c r="E8" s="1" t="s">
        <v>52</v>
      </c>
      <c r="F8">
        <f>B8*50*1.1</f>
        <v>110.00000000000001</v>
      </c>
      <c r="G8">
        <v>110</v>
      </c>
      <c r="H8" t="s">
        <v>68</v>
      </c>
      <c r="I8" t="s">
        <v>25</v>
      </c>
      <c r="J8" t="s">
        <v>62</v>
      </c>
    </row>
    <row r="9" spans="1:10">
      <c r="A9">
        <v>7</v>
      </c>
      <c r="B9">
        <v>1</v>
      </c>
      <c r="C9" t="s">
        <v>28</v>
      </c>
      <c r="D9" t="s">
        <v>9</v>
      </c>
      <c r="E9" t="s">
        <v>51</v>
      </c>
      <c r="F9">
        <f>B9*50*1.1</f>
        <v>55.000000000000007</v>
      </c>
      <c r="G9">
        <v>60</v>
      </c>
      <c r="H9" t="s">
        <v>68</v>
      </c>
      <c r="I9" t="s">
        <v>29</v>
      </c>
      <c r="J9" t="s">
        <v>62</v>
      </c>
    </row>
    <row r="10" spans="1:10">
      <c r="A10">
        <v>8</v>
      </c>
      <c r="B10">
        <v>1</v>
      </c>
      <c r="C10">
        <v>75</v>
      </c>
      <c r="D10" t="s">
        <v>26</v>
      </c>
      <c r="E10" t="s">
        <v>55</v>
      </c>
      <c r="F10">
        <f>B10*50*1.1</f>
        <v>55.000000000000007</v>
      </c>
      <c r="G10">
        <v>100</v>
      </c>
      <c r="H10" t="s">
        <v>68</v>
      </c>
      <c r="I10" t="s">
        <v>27</v>
      </c>
      <c r="J10" t="s">
        <v>62</v>
      </c>
    </row>
    <row r="11" spans="1:10">
      <c r="A11">
        <v>9</v>
      </c>
      <c r="B11">
        <v>4</v>
      </c>
      <c r="C11" t="s">
        <v>18</v>
      </c>
      <c r="D11" t="s">
        <v>19</v>
      </c>
      <c r="E11" s="1" t="s">
        <v>56</v>
      </c>
      <c r="F11">
        <f>B11*50*1.1</f>
        <v>220.00000000000003</v>
      </c>
      <c r="G11">
        <v>250</v>
      </c>
      <c r="H11" t="s">
        <v>68</v>
      </c>
      <c r="I11" t="s">
        <v>20</v>
      </c>
      <c r="J11" t="s">
        <v>62</v>
      </c>
    </row>
    <row r="12" spans="1:10">
      <c r="A12">
        <v>10</v>
      </c>
      <c r="B12">
        <v>1</v>
      </c>
      <c r="C12" t="s">
        <v>30</v>
      </c>
      <c r="D12" t="s">
        <v>30</v>
      </c>
      <c r="E12" t="s">
        <v>30</v>
      </c>
      <c r="F12">
        <f t="shared" si="0"/>
        <v>55.000000000000007</v>
      </c>
      <c r="G12">
        <v>55</v>
      </c>
      <c r="H12" t="s">
        <v>57</v>
      </c>
      <c r="I12" t="s">
        <v>31</v>
      </c>
      <c r="J12" t="s">
        <v>63</v>
      </c>
    </row>
    <row r="13" spans="1:10">
      <c r="A13">
        <v>11</v>
      </c>
      <c r="B13">
        <v>1</v>
      </c>
      <c r="C13" t="s">
        <v>36</v>
      </c>
      <c r="D13" t="s">
        <v>37</v>
      </c>
      <c r="E13" t="s">
        <v>36</v>
      </c>
      <c r="F13">
        <v>50</v>
      </c>
      <c r="G13">
        <v>50</v>
      </c>
      <c r="H13" t="s">
        <v>60</v>
      </c>
      <c r="I13" t="s">
        <v>38</v>
      </c>
      <c r="J13" t="s">
        <v>63</v>
      </c>
    </row>
    <row r="14" spans="1:10">
      <c r="A14">
        <v>12</v>
      </c>
      <c r="B14">
        <v>1</v>
      </c>
      <c r="C14" t="s">
        <v>15</v>
      </c>
      <c r="D14" t="s">
        <v>16</v>
      </c>
      <c r="E14" s="1" t="s">
        <v>58</v>
      </c>
      <c r="F14">
        <f>B14*50*1.1</f>
        <v>55.000000000000007</v>
      </c>
      <c r="G14">
        <v>55</v>
      </c>
      <c r="H14" t="s">
        <v>68</v>
      </c>
      <c r="I14" t="s">
        <v>17</v>
      </c>
      <c r="J14" t="s">
        <v>62</v>
      </c>
    </row>
    <row r="15" spans="1:10">
      <c r="A15">
        <v>13</v>
      </c>
      <c r="B15">
        <v>1</v>
      </c>
      <c r="C15" t="s">
        <v>34</v>
      </c>
      <c r="D15" t="s">
        <v>34</v>
      </c>
      <c r="E15" t="s">
        <v>34</v>
      </c>
      <c r="F15">
        <v>50</v>
      </c>
      <c r="G15">
        <v>50</v>
      </c>
      <c r="H15" t="s">
        <v>47</v>
      </c>
      <c r="I15" t="s">
        <v>35</v>
      </c>
      <c r="J15" t="s">
        <v>63</v>
      </c>
    </row>
    <row r="16" spans="1:10">
      <c r="A16">
        <v>14</v>
      </c>
      <c r="B16">
        <v>1</v>
      </c>
      <c r="C16" t="s">
        <v>39</v>
      </c>
      <c r="D16" t="s">
        <v>39</v>
      </c>
      <c r="E16" s="1" t="s">
        <v>59</v>
      </c>
      <c r="F16">
        <f t="shared" si="0"/>
        <v>55.000000000000007</v>
      </c>
      <c r="G16">
        <v>55</v>
      </c>
      <c r="H16" t="s">
        <v>68</v>
      </c>
      <c r="I16" t="s">
        <v>40</v>
      </c>
      <c r="J16" t="s">
        <v>62</v>
      </c>
    </row>
    <row r="17" spans="1:10">
      <c r="A17">
        <v>15</v>
      </c>
      <c r="B17" s="2">
        <v>1</v>
      </c>
      <c r="C17" s="2" t="s">
        <v>32</v>
      </c>
      <c r="D17" s="2" t="s">
        <v>32</v>
      </c>
      <c r="E17" s="2"/>
      <c r="F17" s="2"/>
      <c r="G17" s="2"/>
      <c r="H17" s="2"/>
      <c r="I17" s="2" t="s">
        <v>33</v>
      </c>
      <c r="J17" t="s">
        <v>69</v>
      </c>
    </row>
    <row r="18" spans="1:10">
      <c r="A18">
        <v>16</v>
      </c>
      <c r="B18" s="2">
        <v>1</v>
      </c>
      <c r="C18" s="2"/>
      <c r="D18" s="2" t="s">
        <v>6</v>
      </c>
      <c r="E18" s="2"/>
      <c r="F18" s="2"/>
      <c r="G18" s="2"/>
      <c r="H18" s="2"/>
      <c r="I18" s="2" t="s">
        <v>7</v>
      </c>
      <c r="J18" t="s">
        <v>69</v>
      </c>
    </row>
    <row r="21" spans="1:10">
      <c r="A21" t="s">
        <v>64</v>
      </c>
      <c r="B21">
        <v>14</v>
      </c>
    </row>
    <row r="22" spans="1:10">
      <c r="A22" t="s">
        <v>62</v>
      </c>
      <c r="B22">
        <f>SUM(B3:B16)-SUM(B23:B25)</f>
        <v>23</v>
      </c>
    </row>
    <row r="23" spans="1:10">
      <c r="A23" t="s">
        <v>65</v>
      </c>
      <c r="B23">
        <v>0</v>
      </c>
    </row>
    <row r="24" spans="1:10">
      <c r="A24" t="s">
        <v>66</v>
      </c>
      <c r="B24">
        <v>3</v>
      </c>
    </row>
    <row r="25" spans="1:10">
      <c r="A25" t="s">
        <v>67</v>
      </c>
      <c r="B25">
        <v>0</v>
      </c>
    </row>
    <row r="27" spans="1:10">
      <c r="C27" s="3"/>
      <c r="D27" s="3"/>
      <c r="E27" s="3"/>
      <c r="F27" s="3"/>
    </row>
    <row r="28" spans="1:10">
      <c r="B28" s="5"/>
      <c r="C28" s="4"/>
      <c r="D28" s="4"/>
      <c r="E28" s="4"/>
      <c r="F28" s="4"/>
    </row>
    <row r="29" spans="1:10">
      <c r="B29" s="5"/>
      <c r="C29" s="6"/>
      <c r="D29" s="6"/>
      <c r="E29" s="6"/>
      <c r="F29" s="6"/>
    </row>
    <row r="30" spans="1:10">
      <c r="B30" s="5"/>
      <c r="C30" s="6"/>
      <c r="D30" s="6"/>
      <c r="E30" s="6"/>
      <c r="F30" s="6"/>
    </row>
    <row r="31" spans="1:10">
      <c r="B31" s="5"/>
      <c r="C31" s="6"/>
      <c r="D31" s="6"/>
      <c r="E31" s="6"/>
      <c r="F31" s="6"/>
    </row>
    <row r="32" spans="1:10">
      <c r="B32" s="5"/>
      <c r="C32" s="6"/>
      <c r="D32" s="6"/>
      <c r="E32" s="6"/>
      <c r="F32" s="6"/>
      <c r="I32" s="6"/>
    </row>
  </sheetData>
  <phoneticPr fontId="7" type="noConversion"/>
  <pageMargins left="0.75" right="0.75" top="1" bottom="1" header="0.5" footer="0.5"/>
  <pageSetup scale="7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sensorfly_sensors.bom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Zhang</dc:creator>
  <cp:lastModifiedBy>Pei Zhang</cp:lastModifiedBy>
  <cp:lastPrinted>2012-02-20T22:35:40Z</cp:lastPrinted>
  <dcterms:created xsi:type="dcterms:W3CDTF">2012-02-15T10:30:41Z</dcterms:created>
  <dcterms:modified xsi:type="dcterms:W3CDTF">2012-02-20T22:35:45Z</dcterms:modified>
</cp:coreProperties>
</file>