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060" tabRatio="500"/>
  </bookViews>
  <sheets>
    <sheet name="sensorfly_boardonly.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F7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<sst xmlns="http://schemas.openxmlformats.org/spreadsheetml/2006/main" count="204" uniqueCount="120">
  <si>
    <t>Qty</t>
  </si>
  <si>
    <t>Value</t>
  </si>
  <si>
    <t>Device</t>
  </si>
  <si>
    <t>Parts</t>
  </si>
  <si>
    <t>DIODESOD</t>
  </si>
  <si>
    <t>D1, D4</t>
  </si>
  <si>
    <t>0.1uF</t>
  </si>
  <si>
    <t>CAP0402-CAP</t>
  </si>
  <si>
    <t>C3, C6, C17, C18, C19, C20</t>
  </si>
  <si>
    <t>0.47pF</t>
  </si>
  <si>
    <t>C8</t>
  </si>
  <si>
    <t>1k</t>
  </si>
  <si>
    <t>RESISTOR0402-RES</t>
  </si>
  <si>
    <t>R1, R2, R7, R10, R11</t>
  </si>
  <si>
    <t>1uF</t>
  </si>
  <si>
    <t>CAP0805</t>
  </si>
  <si>
    <t>C12, C13</t>
  </si>
  <si>
    <t>2.5V</t>
  </si>
  <si>
    <t>V_REG_LDOSMD</t>
  </si>
  <si>
    <t>U1</t>
  </si>
  <si>
    <t>2K</t>
  </si>
  <si>
    <t>R3</t>
  </si>
  <si>
    <t>2MM_2</t>
  </si>
  <si>
    <t>J9, J10</t>
  </si>
  <si>
    <t>4.7uF</t>
  </si>
  <si>
    <t>10k</t>
  </si>
  <si>
    <t>R4, R5, R6, R8, R12</t>
  </si>
  <si>
    <t>12pF</t>
  </si>
  <si>
    <t>C11, C14, C15, C16</t>
  </si>
  <si>
    <t>22k</t>
  </si>
  <si>
    <t>R9</t>
  </si>
  <si>
    <t>22pF</t>
  </si>
  <si>
    <t>C9, C10</t>
  </si>
  <si>
    <t>22uF</t>
  </si>
  <si>
    <t>C-USC0805</t>
  </si>
  <si>
    <t>103-5040-EV</t>
  </si>
  <si>
    <t>S1</t>
  </si>
  <si>
    <t>470pF</t>
  </si>
  <si>
    <t>C1</t>
  </si>
  <si>
    <t>503480-1000</t>
  </si>
  <si>
    <t>J3, J4, J5</t>
  </si>
  <si>
    <t>ANTENNA2SMD5</t>
  </si>
  <si>
    <t>Y1</t>
  </si>
  <si>
    <t>AT45DB161D</t>
  </si>
  <si>
    <t>U3</t>
  </si>
  <si>
    <t>ATMEGA128RFA1</t>
  </si>
  <si>
    <t>U4</t>
  </si>
  <si>
    <t>AVR_SPI_PRG_6PTH</t>
  </si>
  <si>
    <t>J2</t>
  </si>
  <si>
    <t>BALUN0805</t>
  </si>
  <si>
    <t>B1</t>
  </si>
  <si>
    <t>BD65492</t>
  </si>
  <si>
    <t>U5</t>
  </si>
  <si>
    <t>CRYSTAL</t>
  </si>
  <si>
    <t>Charge</t>
  </si>
  <si>
    <t>LED0603</t>
  </si>
  <si>
    <t>D3</t>
  </si>
  <si>
    <t>FDC6401N</t>
  </si>
  <si>
    <t>U6</t>
  </si>
  <si>
    <t>LED1</t>
  </si>
  <si>
    <t>M01PTH</t>
  </si>
  <si>
    <t>J1</t>
  </si>
  <si>
    <t>MCP73831</t>
  </si>
  <si>
    <t>U2</t>
  </si>
  <si>
    <t>SENSORFLUSMALLER</t>
  </si>
  <si>
    <t>U$1</t>
  </si>
  <si>
    <t>SIP2</t>
  </si>
  <si>
    <t>J6, J7, J8</t>
  </si>
  <si>
    <t>SWITCH-MOMENTARY-2</t>
  </si>
  <si>
    <t>SMD SWITCH-MOMENTARY-2SMD</t>
  </si>
  <si>
    <t>S2</t>
  </si>
  <si>
    <t>part number</t>
  </si>
  <si>
    <t>source</t>
  </si>
  <si>
    <t>ordered</t>
  </si>
  <si>
    <t>BAT760DICT-ND</t>
  </si>
  <si>
    <t>16MHz</t>
  </si>
  <si>
    <t>32.768kHz</t>
  </si>
  <si>
    <t>Q2_32.768KHZ</t>
  </si>
  <si>
    <t>Q1_16MHz</t>
  </si>
  <si>
    <t>445-5933-1-ND</t>
  </si>
  <si>
    <t>3019081RL</t>
  </si>
  <si>
    <t>needed for 50</t>
  </si>
  <si>
    <t>Farnell</t>
  </si>
  <si>
    <t>Digikey</t>
  </si>
  <si>
    <t>587-2990-1-ND</t>
  </si>
  <si>
    <t>587-2910-1-ND</t>
  </si>
  <si>
    <t>490-1279-1-ND</t>
  </si>
  <si>
    <t>490-1297-1-ND</t>
  </si>
  <si>
    <t>490-4922-1-ND</t>
  </si>
  <si>
    <t>445-6797-1-ND</t>
  </si>
  <si>
    <t>C2, C5, C7, C21, C22, C23</t>
  </si>
  <si>
    <t>C4, C24</t>
  </si>
  <si>
    <t>311-1.0KJRCT-ND</t>
  </si>
  <si>
    <t>311-10.0KLRCT-ND</t>
  </si>
  <si>
    <t>541-2.00KLCT-ND</t>
  </si>
  <si>
    <t>311-22.0KLRCT-ND</t>
  </si>
  <si>
    <t>BAT760</t>
  </si>
  <si>
    <t>475-1196-1-ND</t>
  </si>
  <si>
    <t>475-2709-1-ND</t>
  </si>
  <si>
    <t>D2, D5</t>
  </si>
  <si>
    <t>732-2230-1-ND</t>
  </si>
  <si>
    <t>712-1009-1-ND</t>
  </si>
  <si>
    <t>Mouser</t>
  </si>
  <si>
    <t>CKN9104CT-ND</t>
  </si>
  <si>
    <t>609-3210-ND</t>
  </si>
  <si>
    <t>SER3433-ND</t>
  </si>
  <si>
    <t>300-8762-ND</t>
  </si>
  <si>
    <t>576-2859-1-ND</t>
  </si>
  <si>
    <t>MCP73831T-2ATI/OTCT-ND</t>
  </si>
  <si>
    <t>AT45DB161D-SU-2.5-ND</t>
  </si>
  <si>
    <t>BD65492MUV-E2CT-ND</t>
  </si>
  <si>
    <t>FDC6401NCT-ND</t>
  </si>
  <si>
    <t>Item #</t>
  </si>
  <si>
    <t>SMT</t>
  </si>
  <si>
    <t>DNS</t>
  </si>
  <si>
    <t>fine pitch</t>
  </si>
  <si>
    <t>thru-hole</t>
  </si>
  <si>
    <t>to place</t>
  </si>
  <si>
    <t xml:space="preserve">fine pitch </t>
  </si>
  <si>
    <t>BGA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</si>
</sst>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Arial"/>
    </font>
    <font>
      <sz val="12"/>
      <name val="Calibri"/>
      <family val="2"/>
      <scheme val="minor"/>
    </font>
    <font>
      <sz val="12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8" fontId="7" fillId="0" borderId="0" xfId="0" applyNumberFormat="1" applyFont="1"/>
    <xf numFmtId="0" fontId="1" fillId="2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1" workbookViewId="0">
      <selection activeCell="E19" sqref="E19"/>
    </sheetView>
  </sheetViews>
  <sheetFormatPr baseColWidth="10" defaultRowHeight="15" x14ac:dyDescent="0"/>
  <cols>
    <col min="3" max="3" width="10.83203125" customWidth="1"/>
    <col min="4" max="4" width="34.6640625" customWidth="1"/>
    <col min="5" max="7" width="18.83203125" customWidth="1"/>
    <col min="8" max="8" width="34.6640625" customWidth="1"/>
  </cols>
  <sheetData>
    <row r="1" spans="1:10">
      <c r="A1" t="s">
        <v>112</v>
      </c>
      <c r="B1" t="s">
        <v>0</v>
      </c>
      <c r="C1" t="s">
        <v>1</v>
      </c>
      <c r="D1" t="s">
        <v>2</v>
      </c>
      <c r="E1" t="s">
        <v>71</v>
      </c>
      <c r="F1" t="s">
        <v>81</v>
      </c>
      <c r="G1" t="s">
        <v>73</v>
      </c>
      <c r="H1" t="s">
        <v>72</v>
      </c>
      <c r="I1" t="s">
        <v>3</v>
      </c>
    </row>
    <row r="3" spans="1:10">
      <c r="A3">
        <v>1</v>
      </c>
      <c r="B3">
        <v>6</v>
      </c>
      <c r="C3" t="s">
        <v>6</v>
      </c>
      <c r="D3" t="s">
        <v>7</v>
      </c>
      <c r="E3" s="1" t="s">
        <v>79</v>
      </c>
      <c r="F3">
        <f>B3*50*1.1</f>
        <v>330</v>
      </c>
      <c r="G3">
        <v>350</v>
      </c>
      <c r="H3" t="s">
        <v>83</v>
      </c>
      <c r="I3" t="s">
        <v>8</v>
      </c>
      <c r="J3" t="s">
        <v>113</v>
      </c>
    </row>
    <row r="4" spans="1:10">
      <c r="A4">
        <v>2</v>
      </c>
      <c r="B4">
        <v>1</v>
      </c>
      <c r="C4" t="s">
        <v>9</v>
      </c>
      <c r="D4" t="s">
        <v>7</v>
      </c>
      <c r="E4" t="s">
        <v>80</v>
      </c>
      <c r="F4">
        <f t="shared" ref="F4:F31" si="0">B4*50*1.1</f>
        <v>55.000000000000007</v>
      </c>
      <c r="G4">
        <v>1000</v>
      </c>
      <c r="H4" t="s">
        <v>82</v>
      </c>
      <c r="I4" t="s">
        <v>10</v>
      </c>
      <c r="J4" t="s">
        <v>113</v>
      </c>
    </row>
    <row r="5" spans="1:10">
      <c r="A5">
        <v>3</v>
      </c>
      <c r="B5">
        <v>2</v>
      </c>
      <c r="C5" t="s">
        <v>14</v>
      </c>
      <c r="D5" t="s">
        <v>15</v>
      </c>
      <c r="E5" s="1" t="s">
        <v>85</v>
      </c>
      <c r="F5">
        <f t="shared" si="0"/>
        <v>110.00000000000001</v>
      </c>
      <c r="G5" s="1">
        <v>110</v>
      </c>
      <c r="H5" t="s">
        <v>83</v>
      </c>
      <c r="I5" t="s">
        <v>16</v>
      </c>
      <c r="J5" t="s">
        <v>113</v>
      </c>
    </row>
    <row r="6" spans="1:10">
      <c r="A6">
        <v>4</v>
      </c>
      <c r="B6">
        <v>2</v>
      </c>
      <c r="C6" t="s">
        <v>24</v>
      </c>
      <c r="D6" t="s">
        <v>15</v>
      </c>
      <c r="E6" s="1" t="s">
        <v>84</v>
      </c>
      <c r="F6">
        <f t="shared" si="0"/>
        <v>110.00000000000001</v>
      </c>
      <c r="G6">
        <v>110</v>
      </c>
      <c r="H6" t="s">
        <v>83</v>
      </c>
      <c r="I6" t="s">
        <v>91</v>
      </c>
      <c r="J6" t="s">
        <v>113</v>
      </c>
    </row>
    <row r="7" spans="1:10">
      <c r="A7">
        <v>5</v>
      </c>
      <c r="B7">
        <v>4</v>
      </c>
      <c r="C7" t="s">
        <v>27</v>
      </c>
      <c r="D7" t="s">
        <v>7</v>
      </c>
      <c r="E7" s="1" t="s">
        <v>86</v>
      </c>
      <c r="F7">
        <f>B7*50*1.1</f>
        <v>220.00000000000003</v>
      </c>
      <c r="G7">
        <v>250</v>
      </c>
      <c r="H7" t="s">
        <v>83</v>
      </c>
      <c r="I7" t="s">
        <v>28</v>
      </c>
      <c r="J7" t="s">
        <v>113</v>
      </c>
    </row>
    <row r="8" spans="1:10">
      <c r="A8">
        <v>6</v>
      </c>
      <c r="B8">
        <v>1</v>
      </c>
      <c r="C8" t="s">
        <v>37</v>
      </c>
      <c r="D8" t="s">
        <v>7</v>
      </c>
      <c r="E8" s="1" t="s">
        <v>87</v>
      </c>
      <c r="F8">
        <f t="shared" si="0"/>
        <v>55.000000000000007</v>
      </c>
      <c r="G8">
        <v>60</v>
      </c>
      <c r="H8" t="s">
        <v>83</v>
      </c>
      <c r="I8" t="s">
        <v>38</v>
      </c>
      <c r="J8" t="s">
        <v>113</v>
      </c>
    </row>
    <row r="9" spans="1:10">
      <c r="A9">
        <v>7</v>
      </c>
      <c r="B9">
        <v>6</v>
      </c>
      <c r="C9" t="s">
        <v>33</v>
      </c>
      <c r="D9" t="s">
        <v>34</v>
      </c>
      <c r="E9" s="1" t="s">
        <v>89</v>
      </c>
      <c r="F9">
        <f t="shared" si="0"/>
        <v>330</v>
      </c>
      <c r="G9">
        <v>330</v>
      </c>
      <c r="H9" t="s">
        <v>83</v>
      </c>
      <c r="I9" t="s">
        <v>90</v>
      </c>
      <c r="J9" t="s">
        <v>113</v>
      </c>
    </row>
    <row r="10" spans="1:10">
      <c r="A10">
        <v>8</v>
      </c>
      <c r="B10">
        <v>2</v>
      </c>
      <c r="C10" t="s">
        <v>31</v>
      </c>
      <c r="D10" t="s">
        <v>7</v>
      </c>
      <c r="E10" s="1" t="s">
        <v>88</v>
      </c>
      <c r="F10">
        <f t="shared" si="0"/>
        <v>110.00000000000001</v>
      </c>
      <c r="G10">
        <v>110</v>
      </c>
      <c r="H10" t="s">
        <v>83</v>
      </c>
      <c r="I10" t="s">
        <v>32</v>
      </c>
      <c r="J10" t="s">
        <v>113</v>
      </c>
    </row>
    <row r="11" spans="1:10">
      <c r="A11">
        <v>9</v>
      </c>
      <c r="B11">
        <v>5</v>
      </c>
      <c r="C11" t="s">
        <v>11</v>
      </c>
      <c r="D11" t="s">
        <v>12</v>
      </c>
      <c r="E11" s="1" t="s">
        <v>92</v>
      </c>
      <c r="F11">
        <f t="shared" si="0"/>
        <v>275</v>
      </c>
      <c r="G11">
        <v>270</v>
      </c>
      <c r="H11" t="s">
        <v>83</v>
      </c>
      <c r="I11" t="s">
        <v>13</v>
      </c>
      <c r="J11" t="s">
        <v>113</v>
      </c>
    </row>
    <row r="12" spans="1:10">
      <c r="A12">
        <v>10</v>
      </c>
      <c r="B12">
        <v>5</v>
      </c>
      <c r="C12" t="s">
        <v>25</v>
      </c>
      <c r="D12" t="s">
        <v>12</v>
      </c>
      <c r="E12" s="1" t="s">
        <v>93</v>
      </c>
      <c r="F12">
        <f t="shared" si="0"/>
        <v>275</v>
      </c>
      <c r="G12">
        <v>270</v>
      </c>
      <c r="H12" t="s">
        <v>83</v>
      </c>
      <c r="I12" t="s">
        <v>26</v>
      </c>
      <c r="J12" t="s">
        <v>113</v>
      </c>
    </row>
    <row r="13" spans="1:10">
      <c r="A13">
        <v>11</v>
      </c>
      <c r="B13">
        <v>1</v>
      </c>
      <c r="C13" t="s">
        <v>20</v>
      </c>
      <c r="D13" t="s">
        <v>12</v>
      </c>
      <c r="E13" s="1" t="s">
        <v>94</v>
      </c>
      <c r="F13">
        <f t="shared" si="0"/>
        <v>55.000000000000007</v>
      </c>
      <c r="G13">
        <v>60</v>
      </c>
      <c r="H13" t="s">
        <v>83</v>
      </c>
      <c r="I13" t="s">
        <v>21</v>
      </c>
      <c r="J13" t="s">
        <v>113</v>
      </c>
    </row>
    <row r="14" spans="1:10">
      <c r="A14">
        <v>12</v>
      </c>
      <c r="B14">
        <v>1</v>
      </c>
      <c r="C14" t="s">
        <v>29</v>
      </c>
      <c r="D14" t="s">
        <v>12</v>
      </c>
      <c r="E14" s="1" t="s">
        <v>95</v>
      </c>
      <c r="F14">
        <f t="shared" si="0"/>
        <v>55.000000000000007</v>
      </c>
      <c r="G14">
        <v>60</v>
      </c>
      <c r="H14" t="s">
        <v>83</v>
      </c>
      <c r="I14" t="s">
        <v>30</v>
      </c>
      <c r="J14" t="s">
        <v>113</v>
      </c>
    </row>
    <row r="15" spans="1:10">
      <c r="A15">
        <v>13</v>
      </c>
      <c r="B15">
        <v>2</v>
      </c>
      <c r="C15" t="s">
        <v>96</v>
      </c>
      <c r="D15" t="s">
        <v>4</v>
      </c>
      <c r="E15" s="1" t="s">
        <v>74</v>
      </c>
      <c r="F15">
        <f t="shared" si="0"/>
        <v>110.00000000000001</v>
      </c>
      <c r="G15">
        <v>110</v>
      </c>
      <c r="H15" t="s">
        <v>83</v>
      </c>
      <c r="I15" t="s">
        <v>5</v>
      </c>
      <c r="J15" t="s">
        <v>113</v>
      </c>
    </row>
    <row r="16" spans="1:10">
      <c r="A16">
        <v>14</v>
      </c>
      <c r="B16">
        <v>2</v>
      </c>
      <c r="C16" t="s">
        <v>59</v>
      </c>
      <c r="D16" t="s">
        <v>55</v>
      </c>
      <c r="E16" s="1" t="s">
        <v>98</v>
      </c>
      <c r="F16">
        <f t="shared" si="0"/>
        <v>110.00000000000001</v>
      </c>
      <c r="G16">
        <v>110</v>
      </c>
      <c r="H16" t="s">
        <v>83</v>
      </c>
      <c r="I16" t="s">
        <v>99</v>
      </c>
      <c r="J16" t="s">
        <v>113</v>
      </c>
    </row>
    <row r="17" spans="1:10">
      <c r="A17">
        <v>15</v>
      </c>
      <c r="B17">
        <v>1</v>
      </c>
      <c r="C17" t="s">
        <v>54</v>
      </c>
      <c r="D17" t="s">
        <v>55</v>
      </c>
      <c r="E17" s="1" t="s">
        <v>97</v>
      </c>
      <c r="F17">
        <f t="shared" si="0"/>
        <v>55.000000000000007</v>
      </c>
      <c r="G17">
        <v>60</v>
      </c>
      <c r="H17" t="s">
        <v>83</v>
      </c>
      <c r="I17" t="s">
        <v>56</v>
      </c>
      <c r="J17" t="s">
        <v>113</v>
      </c>
    </row>
    <row r="18" spans="1:10">
      <c r="A18">
        <v>16</v>
      </c>
      <c r="B18">
        <v>1</v>
      </c>
      <c r="C18" t="s">
        <v>49</v>
      </c>
      <c r="D18" t="s">
        <v>49</v>
      </c>
      <c r="E18" s="1" t="s">
        <v>100</v>
      </c>
      <c r="F18">
        <f t="shared" si="0"/>
        <v>55.000000000000007</v>
      </c>
      <c r="G18">
        <v>60</v>
      </c>
      <c r="H18" t="s">
        <v>83</v>
      </c>
      <c r="I18" t="s">
        <v>50</v>
      </c>
      <c r="J18" t="s">
        <v>113</v>
      </c>
    </row>
    <row r="19" spans="1:10">
      <c r="A19">
        <v>17</v>
      </c>
      <c r="B19">
        <v>1</v>
      </c>
      <c r="C19" t="s">
        <v>41</v>
      </c>
      <c r="D19" t="s">
        <v>41</v>
      </c>
      <c r="E19" s="1" t="s">
        <v>101</v>
      </c>
      <c r="F19">
        <f t="shared" si="0"/>
        <v>55.000000000000007</v>
      </c>
      <c r="G19">
        <v>60</v>
      </c>
      <c r="H19" t="s">
        <v>83</v>
      </c>
      <c r="I19" t="s">
        <v>42</v>
      </c>
      <c r="J19" t="s">
        <v>113</v>
      </c>
    </row>
    <row r="20" spans="1:10">
      <c r="A20">
        <v>18</v>
      </c>
      <c r="B20">
        <v>1</v>
      </c>
      <c r="C20" t="s">
        <v>35</v>
      </c>
      <c r="D20" t="s">
        <v>35</v>
      </c>
      <c r="E20" t="s">
        <v>35</v>
      </c>
      <c r="F20">
        <f t="shared" si="0"/>
        <v>55.000000000000007</v>
      </c>
      <c r="G20">
        <v>60</v>
      </c>
      <c r="H20" t="s">
        <v>102</v>
      </c>
      <c r="I20" t="s">
        <v>36</v>
      </c>
      <c r="J20" t="s">
        <v>113</v>
      </c>
    </row>
    <row r="21" spans="1:10">
      <c r="A21">
        <v>19</v>
      </c>
      <c r="B21">
        <v>1</v>
      </c>
      <c r="C21" t="s">
        <v>68</v>
      </c>
      <c r="D21" t="s">
        <v>69</v>
      </c>
      <c r="E21" s="1" t="s">
        <v>103</v>
      </c>
      <c r="F21">
        <f t="shared" si="0"/>
        <v>55.000000000000007</v>
      </c>
      <c r="G21">
        <v>55</v>
      </c>
      <c r="H21" t="s">
        <v>83</v>
      </c>
      <c r="I21" t="s">
        <v>70</v>
      </c>
      <c r="J21" t="s">
        <v>113</v>
      </c>
    </row>
    <row r="22" spans="1:10">
      <c r="A22" s="3">
        <v>20</v>
      </c>
      <c r="B22" s="3">
        <v>1</v>
      </c>
      <c r="C22" s="3" t="s">
        <v>47</v>
      </c>
      <c r="D22" s="3" t="s">
        <v>47</v>
      </c>
      <c r="E22" s="9" t="s">
        <v>104</v>
      </c>
      <c r="F22" s="3">
        <f t="shared" si="0"/>
        <v>55.000000000000007</v>
      </c>
      <c r="G22" s="3">
        <v>100</v>
      </c>
      <c r="H22" s="3" t="s">
        <v>83</v>
      </c>
      <c r="I22" s="3" t="s">
        <v>48</v>
      </c>
      <c r="J22" s="3" t="s">
        <v>114</v>
      </c>
    </row>
    <row r="23" spans="1:10">
      <c r="A23">
        <v>21</v>
      </c>
      <c r="B23">
        <v>3</v>
      </c>
      <c r="C23" t="s">
        <v>39</v>
      </c>
      <c r="D23" t="s">
        <v>39</v>
      </c>
      <c r="E23" s="2" t="s">
        <v>39</v>
      </c>
      <c r="F23">
        <f t="shared" si="0"/>
        <v>165</v>
      </c>
      <c r="G23">
        <v>165</v>
      </c>
      <c r="H23" t="s">
        <v>102</v>
      </c>
      <c r="I23" t="s">
        <v>40</v>
      </c>
      <c r="J23" t="s">
        <v>115</v>
      </c>
    </row>
    <row r="24" spans="1:10">
      <c r="A24">
        <v>22</v>
      </c>
      <c r="B24">
        <v>1</v>
      </c>
      <c r="C24" t="s">
        <v>75</v>
      </c>
      <c r="D24" t="s">
        <v>53</v>
      </c>
      <c r="E24" s="1" t="s">
        <v>105</v>
      </c>
      <c r="F24">
        <f t="shared" si="0"/>
        <v>55.000000000000007</v>
      </c>
      <c r="G24">
        <v>60</v>
      </c>
      <c r="H24" t="s">
        <v>83</v>
      </c>
      <c r="I24" t="s">
        <v>78</v>
      </c>
      <c r="J24" t="s">
        <v>116</v>
      </c>
    </row>
    <row r="25" spans="1:10">
      <c r="A25">
        <v>23</v>
      </c>
      <c r="B25">
        <v>1</v>
      </c>
      <c r="C25" t="s">
        <v>76</v>
      </c>
      <c r="D25" t="s">
        <v>53</v>
      </c>
      <c r="E25" s="1" t="s">
        <v>106</v>
      </c>
      <c r="F25">
        <f t="shared" si="0"/>
        <v>55.000000000000007</v>
      </c>
      <c r="G25">
        <v>60</v>
      </c>
      <c r="H25" t="s">
        <v>83</v>
      </c>
      <c r="I25" t="s">
        <v>77</v>
      </c>
      <c r="J25" t="s">
        <v>116</v>
      </c>
    </row>
    <row r="26" spans="1:10">
      <c r="A26">
        <v>24</v>
      </c>
      <c r="B26">
        <v>1</v>
      </c>
      <c r="C26" t="s">
        <v>17</v>
      </c>
      <c r="D26" t="s">
        <v>18</v>
      </c>
      <c r="E26" s="1" t="s">
        <v>107</v>
      </c>
      <c r="F26">
        <f t="shared" si="0"/>
        <v>55.000000000000007</v>
      </c>
      <c r="G26">
        <v>60</v>
      </c>
      <c r="H26" t="s">
        <v>83</v>
      </c>
      <c r="I26" t="s">
        <v>19</v>
      </c>
      <c r="J26" t="s">
        <v>113</v>
      </c>
    </row>
    <row r="27" spans="1:10">
      <c r="A27">
        <v>25</v>
      </c>
      <c r="B27">
        <v>1</v>
      </c>
      <c r="C27" t="s">
        <v>62</v>
      </c>
      <c r="D27" t="s">
        <v>62</v>
      </c>
      <c r="E27" s="1" t="s">
        <v>108</v>
      </c>
      <c r="F27">
        <f t="shared" si="0"/>
        <v>55.000000000000007</v>
      </c>
      <c r="G27">
        <v>60</v>
      </c>
      <c r="H27" t="s">
        <v>83</v>
      </c>
      <c r="I27" t="s">
        <v>63</v>
      </c>
      <c r="J27" t="s">
        <v>113</v>
      </c>
    </row>
    <row r="28" spans="1:10">
      <c r="A28">
        <v>26</v>
      </c>
      <c r="B28">
        <v>1</v>
      </c>
      <c r="C28" t="s">
        <v>43</v>
      </c>
      <c r="D28" t="s">
        <v>43</v>
      </c>
      <c r="E28" s="1" t="s">
        <v>109</v>
      </c>
      <c r="F28">
        <f t="shared" si="0"/>
        <v>55.000000000000007</v>
      </c>
      <c r="G28">
        <v>50</v>
      </c>
      <c r="H28" t="s">
        <v>83</v>
      </c>
      <c r="I28" t="s">
        <v>44</v>
      </c>
      <c r="J28" t="s">
        <v>113</v>
      </c>
    </row>
    <row r="29" spans="1:10">
      <c r="A29">
        <v>27</v>
      </c>
      <c r="B29">
        <v>1</v>
      </c>
      <c r="C29" t="s">
        <v>45</v>
      </c>
      <c r="D29" t="s">
        <v>45</v>
      </c>
      <c r="E29" t="s">
        <v>45</v>
      </c>
      <c r="F29">
        <f t="shared" si="0"/>
        <v>55.000000000000007</v>
      </c>
      <c r="G29">
        <v>50</v>
      </c>
      <c r="H29" t="s">
        <v>83</v>
      </c>
      <c r="I29" t="s">
        <v>46</v>
      </c>
      <c r="J29" t="s">
        <v>115</v>
      </c>
    </row>
    <row r="30" spans="1:10">
      <c r="A30">
        <v>28</v>
      </c>
      <c r="B30">
        <v>1</v>
      </c>
      <c r="C30" t="s">
        <v>51</v>
      </c>
      <c r="D30" t="s">
        <v>51</v>
      </c>
      <c r="E30" s="1" t="s">
        <v>110</v>
      </c>
      <c r="F30">
        <f t="shared" si="0"/>
        <v>55.000000000000007</v>
      </c>
      <c r="G30">
        <v>50</v>
      </c>
      <c r="H30" t="s">
        <v>83</v>
      </c>
      <c r="I30" t="s">
        <v>52</v>
      </c>
      <c r="J30" t="s">
        <v>115</v>
      </c>
    </row>
    <row r="31" spans="1:10">
      <c r="A31">
        <v>29</v>
      </c>
      <c r="B31">
        <v>1</v>
      </c>
      <c r="C31" t="s">
        <v>57</v>
      </c>
      <c r="D31" t="s">
        <v>57</v>
      </c>
      <c r="E31" s="1" t="s">
        <v>111</v>
      </c>
      <c r="F31">
        <f t="shared" si="0"/>
        <v>55.000000000000007</v>
      </c>
      <c r="G31">
        <v>60</v>
      </c>
      <c r="H31" t="s">
        <v>83</v>
      </c>
      <c r="I31" t="s">
        <v>58</v>
      </c>
      <c r="J31" t="s">
        <v>113</v>
      </c>
    </row>
    <row r="32" spans="1:10" s="4" customFormat="1">
      <c r="A32" s="3">
        <v>30</v>
      </c>
      <c r="B32" s="3">
        <v>3</v>
      </c>
      <c r="C32" s="3" t="s">
        <v>66</v>
      </c>
      <c r="D32" s="3" t="s">
        <v>66</v>
      </c>
      <c r="E32" s="3"/>
      <c r="F32" s="3"/>
      <c r="G32" s="3"/>
      <c r="H32" s="3"/>
      <c r="I32" s="3" t="s">
        <v>67</v>
      </c>
      <c r="J32" s="3" t="s">
        <v>114</v>
      </c>
    </row>
    <row r="33" spans="1:10" s="4" customFormat="1">
      <c r="A33" s="3">
        <v>31</v>
      </c>
      <c r="B33" s="3">
        <v>2</v>
      </c>
      <c r="C33" s="3" t="s">
        <v>22</v>
      </c>
      <c r="D33" s="3" t="s">
        <v>22</v>
      </c>
      <c r="E33" s="3"/>
      <c r="F33" s="3"/>
      <c r="G33" s="3"/>
      <c r="H33" s="3"/>
      <c r="I33" s="3" t="s">
        <v>23</v>
      </c>
      <c r="J33" s="3" t="s">
        <v>114</v>
      </c>
    </row>
    <row r="34" spans="1:10" s="4" customFormat="1">
      <c r="A34" s="3">
        <v>32</v>
      </c>
      <c r="B34" s="3">
        <v>1</v>
      </c>
      <c r="C34" s="3" t="s">
        <v>64</v>
      </c>
      <c r="D34" s="3" t="s">
        <v>64</v>
      </c>
      <c r="E34" s="3"/>
      <c r="F34" s="3"/>
      <c r="G34" s="3"/>
      <c r="H34" s="3"/>
      <c r="I34" s="3" t="s">
        <v>65</v>
      </c>
      <c r="J34" s="3" t="s">
        <v>114</v>
      </c>
    </row>
    <row r="35" spans="1:10" s="4" customFormat="1">
      <c r="A35" s="3">
        <v>33</v>
      </c>
      <c r="B35" s="3">
        <v>1</v>
      </c>
      <c r="C35" s="3" t="s">
        <v>60</v>
      </c>
      <c r="D35" s="3" t="s">
        <v>60</v>
      </c>
      <c r="E35" s="3"/>
      <c r="F35" s="3"/>
      <c r="G35" s="3"/>
      <c r="H35" s="3"/>
      <c r="I35" s="3" t="s">
        <v>61</v>
      </c>
      <c r="J35" s="3" t="s">
        <v>114</v>
      </c>
    </row>
    <row r="39" spans="1:10">
      <c r="A39" t="s">
        <v>117</v>
      </c>
      <c r="B39">
        <v>29</v>
      </c>
    </row>
    <row r="40" spans="1:10">
      <c r="A40" t="s">
        <v>113</v>
      </c>
      <c r="B40">
        <f>SUM(B3:B31)-SUM(B41:B43)-1</f>
        <v>49</v>
      </c>
    </row>
    <row r="41" spans="1:10">
      <c r="A41" t="s">
        <v>116</v>
      </c>
      <c r="B41">
        <v>2</v>
      </c>
    </row>
    <row r="42" spans="1:10">
      <c r="A42" t="s">
        <v>118</v>
      </c>
      <c r="B42">
        <v>5</v>
      </c>
    </row>
    <row r="43" spans="1:10">
      <c r="A43" t="s">
        <v>119</v>
      </c>
      <c r="B43">
        <v>0</v>
      </c>
    </row>
    <row r="45" spans="1:10">
      <c r="C45" s="5"/>
      <c r="D45" s="5"/>
      <c r="E45" s="5"/>
      <c r="F45" s="5"/>
    </row>
    <row r="46" spans="1:10">
      <c r="B46" s="7"/>
      <c r="C46" s="6"/>
      <c r="D46" s="6"/>
      <c r="E46" s="6"/>
      <c r="F46" s="6"/>
    </row>
    <row r="47" spans="1:10">
      <c r="B47" s="7"/>
      <c r="C47" s="8"/>
      <c r="D47" s="8"/>
      <c r="E47" s="8"/>
      <c r="F47" s="8"/>
    </row>
    <row r="48" spans="1:10">
      <c r="B48" s="7"/>
      <c r="C48" s="8"/>
      <c r="D48" s="8"/>
      <c r="E48" s="8"/>
      <c r="F48" s="8"/>
    </row>
    <row r="49" spans="2:6">
      <c r="B49" s="7"/>
      <c r="C49" s="8"/>
      <c r="D49" s="8"/>
      <c r="E49" s="8"/>
      <c r="F49" s="8"/>
    </row>
    <row r="50" spans="2:6">
      <c r="B50" s="7"/>
      <c r="C50" s="8"/>
      <c r="D50" s="8"/>
      <c r="E50" s="8"/>
      <c r="F50" s="8"/>
    </row>
  </sheetData>
  <phoneticPr fontId="8" type="noConversion"/>
  <pageMargins left="0.75" right="0.75" top="1" bottom="1" header="0.5" footer="0.5"/>
  <pageSetup scale="63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sensorfly_boardonly.bom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 Zhang</cp:lastModifiedBy>
  <cp:lastPrinted>2012-02-19T04:43:46Z</cp:lastPrinted>
  <dcterms:created xsi:type="dcterms:W3CDTF">2012-02-15T10:18:16Z</dcterms:created>
  <dcterms:modified xsi:type="dcterms:W3CDTF">2012-02-20T07:13:10Z</dcterms:modified>
</cp:coreProperties>
</file>