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D:\2020-10-16-TfR alone titration\"/>
    </mc:Choice>
  </mc:AlternateContent>
  <xr:revisionPtr revIDLastSave="0" documentId="13_ncr:1_{7FBC2C82-C8A9-4856-AEBC-B4807948DBF8}" xr6:coauthVersionLast="36" xr6:coauthVersionMax="36" xr10:uidLastSave="{00000000-0000-0000-0000-000000000000}"/>
  <bookViews>
    <workbookView xWindow="0" yWindow="0" windowWidth="16200" windowHeight="10485" activeTab="1" xr2:uid="{00000000-000D-0000-FFFF-FFFF00000000}"/>
  </bookViews>
  <sheets>
    <sheet name="Sheet1" sheetId="1" r:id="rId1"/>
    <sheet name="Sheet2" sheetId="2" r:id="rId2"/>
    <sheet name="Sheet4" sheetId="4" r:id="rId3"/>
  </sheets>
  <definedNames>
    <definedName name="_xlchart.v1.0" hidden="1">Sheet1!$D$12:$D$14</definedName>
    <definedName name="_xlchart.v1.1" hidden="1">Sheet1!$D$15:$D$17</definedName>
    <definedName name="_xlchart.v1.10" hidden="1">Sheet2!$D$15:$D$17</definedName>
    <definedName name="_xlchart.v1.11" hidden="1">Sheet2!$D$21:$D$23</definedName>
    <definedName name="_xlchart.v1.12" hidden="1">Sheet2!$D$27:$D$29</definedName>
    <definedName name="_xlchart.v1.13" hidden="1">Sheet2!$D$3:$D$5</definedName>
    <definedName name="_xlchart.v1.14" hidden="1">Sheet2!$E$12:$E$14</definedName>
    <definedName name="_xlchart.v1.15" hidden="1">Sheet2!$E$15:$E$17</definedName>
    <definedName name="_xlchart.v1.16" hidden="1">Sheet2!$E$21:$E$23</definedName>
    <definedName name="_xlchart.v1.17" hidden="1">Sheet2!$E$27:$E$29</definedName>
    <definedName name="_xlchart.v1.18" hidden="1">Sheet2!$E$3:$E$5</definedName>
    <definedName name="_xlchart.v1.2" hidden="1">Sheet1!$D$21:$D$23</definedName>
    <definedName name="_xlchart.v1.3" hidden="1">Sheet1!$D$27:$D$29</definedName>
    <definedName name="_xlchart.v1.4" hidden="1">Sheet1!$D$3:$D$5</definedName>
    <definedName name="_xlchart.v1.5" hidden="1">Sheet1!$E$12:$E$14</definedName>
    <definedName name="_xlchart.v1.6" hidden="1">Sheet1!$E$21:$E$23</definedName>
    <definedName name="_xlchart.v1.7" hidden="1">Sheet1!$E$27:$E$29</definedName>
    <definedName name="_xlchart.v1.8" hidden="1">Sheet1!$E$3:$E$5</definedName>
    <definedName name="_xlchart.v1.9" hidden="1">Sheet2!$D$12:$D$14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8" i="2"/>
  <c r="H4" i="2"/>
  <c r="H5" i="2"/>
  <c r="J5" i="2" s="1"/>
  <c r="H6" i="2"/>
  <c r="J6" i="2" s="1"/>
  <c r="H7" i="2"/>
  <c r="J7" i="2" s="1"/>
  <c r="H8" i="2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J3" i="2"/>
  <c r="H3" i="2"/>
  <c r="H13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J13" i="1"/>
  <c r="H14" i="1"/>
  <c r="J14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J3" i="1" s="1"/>
</calcChain>
</file>

<file path=xl/sharedStrings.xml><?xml version="1.0" encoding="utf-8"?>
<sst xmlns="http://schemas.openxmlformats.org/spreadsheetml/2006/main" count="55" uniqueCount="25">
  <si>
    <t>2020-10-16_TrF Sel alone tit-01</t>
    <phoneticPr fontId="1" type="noConversion"/>
  </si>
  <si>
    <t>(Old vs new transferrin</t>
    <phoneticPr fontId="1" type="noConversion"/>
  </si>
  <si>
    <t>TrF (mg/mL)</t>
    <phoneticPr fontId="1" type="noConversion"/>
  </si>
  <si>
    <t>Well</t>
    <phoneticPr fontId="1" type="noConversion"/>
  </si>
  <si>
    <t>New</t>
    <phoneticPr fontId="1" type="noConversion"/>
  </si>
  <si>
    <t>Old</t>
    <phoneticPr fontId="1" type="noConversion"/>
  </si>
  <si>
    <t>No. of initiations</t>
    <phoneticPr fontId="1" type="noConversion"/>
  </si>
  <si>
    <t>Time of initiation</t>
    <phoneticPr fontId="1" type="noConversion"/>
  </si>
  <si>
    <t>Start</t>
    <phoneticPr fontId="1" type="noConversion"/>
  </si>
  <si>
    <t>End</t>
    <phoneticPr fontId="1" type="noConversion"/>
  </si>
  <si>
    <t>Change in T</t>
    <phoneticPr fontId="1" type="noConversion"/>
  </si>
  <si>
    <t>Speed</t>
    <phoneticPr fontId="1" type="noConversion"/>
  </si>
  <si>
    <t>Survivors</t>
    <phoneticPr fontId="1" type="noConversion"/>
  </si>
  <si>
    <t>Distance</t>
    <phoneticPr fontId="1" type="noConversion"/>
  </si>
  <si>
    <t>Yes</t>
    <phoneticPr fontId="1" type="noConversion"/>
  </si>
  <si>
    <t>None</t>
    <phoneticPr fontId="1" type="noConversion"/>
  </si>
  <si>
    <t>Old</t>
    <phoneticPr fontId="1" type="noConversion"/>
  </si>
  <si>
    <t>New</t>
    <phoneticPr fontId="1" type="noConversion"/>
  </si>
  <si>
    <t>Little</t>
  </si>
  <si>
    <t>None</t>
  </si>
  <si>
    <t>Wave didn’t finish</t>
  </si>
  <si>
    <t>2020-10-18 RPE new old Sel TrF-02 (Sheng)</t>
  </si>
  <si>
    <t>No. of initiations</t>
  </si>
  <si>
    <t>TrF (mg/mL)</t>
  </si>
  <si>
    <t>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</si>
</sst>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_xlchart.v1.0</cx:f>
      </cx:numDim>
    </cx:data>
    <cx:data id="2">
      <cx:numDim type="val">
        <cx:f>_xlchart.v1.1</cx:f>
      </cx:numDim>
    </cx:data>
    <cx:data id="3">
      <cx:numDim type="val">
        <cx:f>_xlchart.v1.2</cx:f>
      </cx:numDim>
    </cx:data>
    <cx:data id="4">
      <cx:numDim type="val">
        <cx:f>_xlchart.v1.3</cx:f>
      </cx:numDim>
    </cx:data>
  </cx:chartData>
  <cx:chart>
    <cx:title pos="t" align="ctr" overlay="0">
      <cx:tx>
        <cx:txData>
          <cx:v>No. of initiations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No. of initiations</a:t>
          </a:r>
        </a:p>
      </cx:txPr>
    </cx:title>
    <cx:plotArea>
      <cx:plotAreaRegion>
        <cx:series layoutId="boxWhisker" uniqueId="{00000000-7D65-448B-85A0-145F598E04E2}">
          <cx:tx>
            <cx:txData>
              <cx:f/>
              <cx:v>4 mg/mL</cx:v>
            </cx:txData>
          </cx:tx>
          <cx:dataId val="0"/>
          <cx:layoutPr>
            <cx:statistics quartileMethod="exclusive"/>
          </cx:layoutPr>
        </cx:series>
        <cx:series layoutId="boxWhisker" uniqueId="{00000001-7D65-448B-85A0-145F598E04E2}">
          <cx:tx>
            <cx:txData>
              <cx:f/>
              <cx:v>1.3 mg/mL</cx:v>
            </cx:txData>
          </cx:tx>
          <cx:dataId val="1"/>
          <cx:layoutPr>
            <cx:statistics quartileMethod="exclusive"/>
          </cx:layoutPr>
        </cx:series>
        <cx:series layoutId="boxWhisker" uniqueId="{00000002-7D65-448B-85A0-145F598E04E2}">
          <cx:tx>
            <cx:txData>
              <cx:f/>
              <cx:v>0.4 mg/mL</cx:v>
            </cx:txData>
          </cx:tx>
          <cx:dataId val="2"/>
          <cx:layoutPr>
            <cx:statistics quartileMethod="exclusive"/>
          </cx:layoutPr>
        </cx:series>
        <cx:series layoutId="boxWhisker" uniqueId="{00000003-7D65-448B-85A0-145F598E04E2}">
          <cx:tx>
            <cx:txData>
              <cx:f/>
              <cx:v>0.11 mg/mL</cx:v>
            </cx:txData>
          </cx:tx>
          <cx:dataId val="3"/>
          <cx:layoutPr>
            <cx:statistics quartileMethod="exclusive"/>
          </cx:layoutPr>
        </cx:series>
        <cx:series layoutId="boxWhisker" uniqueId="{00000004-7D65-448B-85A0-145F598E04E2}">
          <cx:tx>
            <cx:txData>
              <cx:f/>
              <cx:v>0.03 mg/mL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  <cx:data id="3">
      <cx:numDim type="val">
        <cx:f>_xlchart.v1.6</cx:f>
      </cx:numDim>
    </cx:data>
    <cx:data id="4">
      <cx:numDim type="val">
        <cx:f>_xlchart.v1.7</cx:f>
      </cx:numDim>
    </cx:data>
  </cx:chartData>
  <cx:chart>
    <cx:title pos="t" align="ctr" overlay="0">
      <cx:tx>
        <cx:txData>
          <cx:v>Time of initiation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of initiation</a:t>
          </a:r>
        </a:p>
      </cx:txPr>
    </cx:title>
    <cx:plotArea>
      <cx:plotAreaRegion>
        <cx:series layoutId="boxWhisker" uniqueId="{00000000-7D65-448B-85A0-145F598E04E2}">
          <cx:tx>
            <cx:txData>
              <cx:f/>
              <cx:v>4 mg/mL</cx:v>
            </cx:txData>
          </cx:tx>
          <cx:dataId val="0"/>
          <cx:layoutPr>
            <cx:statistics quartileMethod="exclusive"/>
          </cx:layoutPr>
        </cx:series>
        <cx:series layoutId="boxWhisker" uniqueId="{00000001-7D65-448B-85A0-145F598E04E2}">
          <cx:tx>
            <cx:txData>
              <cx:f/>
              <cx:v>1.3 mg/mL</cx:v>
            </cx:txData>
          </cx:tx>
          <cx:dataId val="1"/>
          <cx:layoutPr>
            <cx:statistics quartileMethod="exclusive"/>
          </cx:layoutPr>
        </cx:series>
        <cx:series layoutId="boxWhisker" uniqueId="{00000002-7D65-448B-85A0-145F598E04E2}">
          <cx:tx>
            <cx:txData>
              <cx:f/>
              <cx:v>0.4 mg/mL</cx:v>
            </cx:txData>
          </cx:tx>
          <cx:dataId val="2"/>
          <cx:layoutPr>
            <cx:statistics quartileMethod="exclusive"/>
          </cx:layoutPr>
        </cx:series>
        <cx:series layoutId="boxWhisker" uniqueId="{00000003-7D65-448B-85A0-145F598E04E2}">
          <cx:tx>
            <cx:txData>
              <cx:f/>
              <cx:v>0.11 mg/mL</cx:v>
            </cx:txData>
          </cx:tx>
          <cx:dataId val="3"/>
          <cx:layoutPr>
            <cx:statistics quartileMethod="exclusive"/>
          </cx:layoutPr>
        </cx:series>
        <cx:series layoutId="boxWhisker" uniqueId="{00000004-7D65-448B-85A0-145F598E04E2}">
          <cx:tx>
            <cx:txData>
              <cx:f/>
              <cx:v>0.03 mg/mL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_xlchart.v1.9</cx:f>
      </cx:numDim>
    </cx:data>
    <cx:data id="2">
      <cx:numDim type="val">
        <cx:f>_xlchart.v1.10</cx:f>
      </cx:numDim>
    </cx:data>
    <cx:data id="3">
      <cx:numDim type="val">
        <cx:f>_xlchart.v1.11</cx:f>
      </cx:numDim>
    </cx:data>
    <cx:data id="4">
      <cx:numDim type="val">
        <cx:f>_xlchart.v1.12</cx:f>
      </cx:numDim>
    </cx:data>
  </cx:chartData>
  <cx:chart>
    <cx:title pos="t" align="ctr" overlay="0">
      <cx:tx>
        <cx:txData>
          <cx:v>No. of initiations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No. of initiations</a:t>
          </a:r>
        </a:p>
      </cx:txPr>
    </cx:title>
    <cx:plotArea>
      <cx:plotAreaRegion>
        <cx:series layoutId="boxWhisker" uniqueId="{00000000-6520-40CA-A1A3-BEA773834E50}">
          <cx:tx>
            <cx:txData>
              <cx:f/>
              <cx:v>4 mg/mL</cx:v>
            </cx:txData>
          </cx:tx>
          <cx:dataId val="0"/>
          <cx:layoutPr>
            <cx:statistics quartileMethod="exclusive"/>
          </cx:layoutPr>
        </cx:series>
        <cx:series layoutId="boxWhisker" uniqueId="{00000001-6520-40CA-A1A3-BEA773834E50}">
          <cx:tx>
            <cx:txData>
              <cx:f/>
              <cx:v>1.3 mg/mL</cx:v>
            </cx:txData>
          </cx:tx>
          <cx:dataId val="1"/>
          <cx:layoutPr>
            <cx:statistics quartileMethod="exclusive"/>
          </cx:layoutPr>
        </cx:series>
        <cx:series layoutId="boxWhisker" uniqueId="{00000002-6520-40CA-A1A3-BEA773834E50}">
          <cx:tx>
            <cx:txData>
              <cx:f/>
              <cx:v>0.4 mg/mL</cx:v>
            </cx:txData>
          </cx:tx>
          <cx:dataId val="2"/>
          <cx:layoutPr>
            <cx:statistics quartileMethod="exclusive"/>
          </cx:layoutPr>
        </cx:series>
        <cx:series layoutId="boxWhisker" uniqueId="{00000003-6520-40CA-A1A3-BEA773834E50}">
          <cx:tx>
            <cx:txData>
              <cx:f/>
              <cx:v>0.11 mg/mL</cx:v>
            </cx:txData>
          </cx:tx>
          <cx:dataId val="3"/>
          <cx:layoutPr>
            <cx:statistics quartileMethod="exclusive"/>
          </cx:layoutPr>
        </cx:series>
        <cx:series layoutId="boxWhisker" uniqueId="{00000004-6520-40CA-A1A3-BEA773834E50}">
          <cx:tx>
            <cx:txData>
              <cx:f/>
              <cx:v>0.03 mg/mL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_xlchart.v1.14</cx:f>
      </cx:numDim>
    </cx:data>
    <cx:data id="2">
      <cx:numDim type="val">
        <cx:f>_xlchart.v1.15</cx:f>
      </cx:numDim>
    </cx:data>
    <cx:data id="3">
      <cx:numDim type="val">
        <cx:f>_xlchart.v1.16</cx:f>
      </cx:numDim>
    </cx:data>
    <cx:data id="4">
      <cx:numDim type="val">
        <cx:f>_xlchart.v1.17</cx:f>
      </cx:numDim>
    </cx:data>
  </cx:chartData>
  <cx:chart>
    <cx:title pos="t" align="ctr" overlay="0">
      <cx:tx>
        <cx:txData>
          <cx:v>Time of initiation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of initiation</a:t>
          </a:r>
        </a:p>
      </cx:txPr>
    </cx:title>
    <cx:plotArea>
      <cx:plotAreaRegion>
        <cx:series layoutId="boxWhisker" uniqueId="{00000000-6520-40CA-A1A3-BEA773834E50}">
          <cx:tx>
            <cx:txData>
              <cx:f/>
              <cx:v>4 mg/mL</cx:v>
            </cx:txData>
          </cx:tx>
          <cx:dataId val="0"/>
          <cx:layoutPr>
            <cx:statistics quartileMethod="exclusive"/>
          </cx:layoutPr>
        </cx:series>
        <cx:series layoutId="boxWhisker" uniqueId="{00000001-6520-40CA-A1A3-BEA773834E50}">
          <cx:tx>
            <cx:txData>
              <cx:f/>
              <cx:v>1.3 mg/mL</cx:v>
            </cx:txData>
          </cx:tx>
          <cx:dataId val="1"/>
          <cx:layoutPr>
            <cx:statistics quartileMethod="exclusive"/>
          </cx:layoutPr>
        </cx:series>
        <cx:series layoutId="boxWhisker" uniqueId="{00000002-6520-40CA-A1A3-BEA773834E50}">
          <cx:tx>
            <cx:txData>
              <cx:f/>
              <cx:v>0.4 mg/mL</cx:v>
            </cx:txData>
          </cx:tx>
          <cx:dataId val="2"/>
          <cx:layoutPr>
            <cx:statistics quartileMethod="exclusive"/>
          </cx:layoutPr>
        </cx:series>
        <cx:series layoutId="boxWhisker" uniqueId="{00000003-6520-40CA-A1A3-BEA773834E50}">
          <cx:tx>
            <cx:txData>
              <cx:f/>
              <cx:v>0.11 mg/mL</cx:v>
            </cx:txData>
          </cx:tx>
          <cx:dataId val="3"/>
          <cx:layoutPr>
            <cx:statistics quartileMethod="exclusive"/>
          </cx:layoutPr>
        </cx:series>
        <cx:series layoutId="boxWhisker" uniqueId="{00000004-6520-40CA-A1A3-BEA773834E50}">
          <cx:tx>
            <cx:txData>
              <cx:f/>
              <cx:v>0.03 mg/mL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238124</xdr:colOff>
      <xdr:row>2</xdr:row>
      <xdr:rowOff>9525</xdr:rowOff>
    </xdr:from>
    <xdr:to>
      <xdr:col>19</xdr:col>
      <xdr:colOff>342899</xdr:colOff>
      <xdr:row>18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51196C-5F40-4C66-B841-475AF0D9F6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3724" y="390525"/>
              <a:ext cx="4981575" cy="306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266699</xdr:colOff>
      <xdr:row>18</xdr:row>
      <xdr:rowOff>152400</xdr:rowOff>
    </xdr:from>
    <xdr:to>
      <xdr:col>19</xdr:col>
      <xdr:colOff>466725</xdr:colOff>
      <xdr:row>35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1B17DF7-CAE8-4BF6-94F6-7D14E3149E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2299" y="3581400"/>
              <a:ext cx="5076826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3</xdr:row>
      <xdr:rowOff>66675</xdr:rowOff>
    </xdr:from>
    <xdr:to>
      <xdr:col>24</xdr:col>
      <xdr:colOff>466725</xdr:colOff>
      <xdr:row>17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3EAE787-BCBE-4B4C-807D-5FB2AC63FF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1450" y="638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276225</xdr:colOff>
      <xdr:row>19</xdr:row>
      <xdr:rowOff>114300</xdr:rowOff>
    </xdr:from>
    <xdr:to>
      <xdr:col>24</xdr:col>
      <xdr:colOff>581025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B2FFF94-3B72-4A8D-9D82-11AF0E313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5750" y="3733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workbookViewId="0">
      <selection activeCell="G20" sqref="G20"/>
    </sheetView>
  </sheetViews>
  <sheetFormatPr defaultRowHeight="15"/>
  <sheetData>
    <row r="1" spans="1:11">
      <c r="A1" t="s">
        <v>0</v>
      </c>
      <c r="D1" t="s">
        <v>1</v>
      </c>
    </row>
    <row r="2" spans="1:11">
      <c r="A2" t="s">
        <v>2</v>
      </c>
      <c r="C2" t="s">
        <v>3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13</v>
      </c>
      <c r="J2" t="s">
        <v>11</v>
      </c>
      <c r="K2" t="s">
        <v>12</v>
      </c>
    </row>
    <row r="3" spans="1:11">
      <c r="A3" s="2">
        <v>4</v>
      </c>
      <c r="B3" s="2" t="s">
        <v>4</v>
      </c>
      <c r="C3">
        <v>7</v>
      </c>
      <c r="D3">
        <v>3</v>
      </c>
      <c r="E3">
        <v>26</v>
      </c>
      <c r="F3">
        <v>27</v>
      </c>
      <c r="G3">
        <v>38</v>
      </c>
      <c r="H3">
        <f>G3-F3</f>
        <v>11</v>
      </c>
      <c r="I3">
        <v>2244.7240000000002</v>
      </c>
      <c r="J3">
        <f>(I3/H3)/3600</f>
        <v>5.6684949494949503E-2</v>
      </c>
      <c r="K3" t="s">
        <v>14</v>
      </c>
    </row>
    <row r="4" spans="1:11">
      <c r="A4" s="2"/>
      <c r="B4" s="2"/>
      <c r="C4">
        <v>8</v>
      </c>
      <c r="D4">
        <v>2</v>
      </c>
      <c r="E4">
        <v>24</v>
      </c>
      <c r="F4">
        <v>25</v>
      </c>
      <c r="G4">
        <v>33</v>
      </c>
      <c r="H4">
        <f t="shared" ref="H4:H27" si="0">G4-F4</f>
        <v>8</v>
      </c>
      <c r="I4">
        <v>1859.5650000000001</v>
      </c>
      <c r="J4">
        <f t="shared" ref="J4:J27" si="1">(I4/H4)/3600</f>
        <v>6.4568229166666671E-2</v>
      </c>
      <c r="K4" t="s">
        <v>14</v>
      </c>
    </row>
    <row r="5" spans="1:11">
      <c r="A5" s="2"/>
      <c r="B5" s="2"/>
      <c r="C5">
        <v>9</v>
      </c>
      <c r="D5">
        <v>2</v>
      </c>
      <c r="E5">
        <v>24</v>
      </c>
      <c r="F5">
        <v>25</v>
      </c>
      <c r="G5">
        <v>31</v>
      </c>
      <c r="H5">
        <f t="shared" si="0"/>
        <v>6</v>
      </c>
      <c r="I5">
        <v>2067.8690000000001</v>
      </c>
      <c r="J5">
        <f t="shared" si="1"/>
        <v>9.5734675925925924E-2</v>
      </c>
      <c r="K5" t="s">
        <v>14</v>
      </c>
    </row>
    <row r="6" spans="1:11">
      <c r="A6" s="2"/>
      <c r="B6" s="2" t="s">
        <v>16</v>
      </c>
      <c r="C6">
        <v>10</v>
      </c>
      <c r="D6">
        <v>1</v>
      </c>
      <c r="E6">
        <v>15</v>
      </c>
      <c r="F6">
        <v>16</v>
      </c>
      <c r="G6">
        <v>28</v>
      </c>
      <c r="H6">
        <f t="shared" si="0"/>
        <v>12</v>
      </c>
      <c r="I6">
        <v>3015.7429999999999</v>
      </c>
      <c r="J6">
        <f t="shared" si="1"/>
        <v>6.9808865740740744E-2</v>
      </c>
      <c r="K6" t="s">
        <v>15</v>
      </c>
    </row>
    <row r="7" spans="1:11">
      <c r="A7" s="2"/>
      <c r="B7" s="2"/>
      <c r="C7">
        <v>11</v>
      </c>
      <c r="D7">
        <v>2</v>
      </c>
      <c r="E7">
        <v>18</v>
      </c>
      <c r="F7">
        <v>19</v>
      </c>
      <c r="G7">
        <v>27</v>
      </c>
      <c r="H7">
        <f t="shared" si="0"/>
        <v>8</v>
      </c>
      <c r="I7">
        <v>2508.261</v>
      </c>
      <c r="J7">
        <f t="shared" si="1"/>
        <v>8.7092395833333336E-2</v>
      </c>
      <c r="K7" t="s">
        <v>14</v>
      </c>
    </row>
    <row r="8" spans="1:11">
      <c r="A8" s="2"/>
      <c r="B8" s="2"/>
      <c r="C8">
        <v>12</v>
      </c>
      <c r="D8">
        <v>1</v>
      </c>
      <c r="E8">
        <v>16</v>
      </c>
      <c r="F8">
        <v>16</v>
      </c>
      <c r="G8">
        <v>32</v>
      </c>
      <c r="H8">
        <f t="shared" si="0"/>
        <v>16</v>
      </c>
      <c r="I8">
        <v>3234.951</v>
      </c>
      <c r="J8">
        <f t="shared" si="1"/>
        <v>5.6162343750000003E-2</v>
      </c>
      <c r="K8" t="s">
        <v>14</v>
      </c>
    </row>
    <row r="9" spans="1:11">
      <c r="A9" s="2">
        <v>1.3</v>
      </c>
      <c r="B9" s="2" t="s">
        <v>5</v>
      </c>
      <c r="C9">
        <v>13</v>
      </c>
      <c r="D9">
        <v>3</v>
      </c>
      <c r="E9">
        <v>17</v>
      </c>
      <c r="F9">
        <v>19</v>
      </c>
      <c r="G9">
        <v>26</v>
      </c>
      <c r="H9">
        <f t="shared" si="0"/>
        <v>7</v>
      </c>
      <c r="I9">
        <v>2532.4029999999998</v>
      </c>
      <c r="J9">
        <f t="shared" si="1"/>
        <v>0.10049218253968253</v>
      </c>
    </row>
    <row r="10" spans="1:11">
      <c r="A10" s="2"/>
      <c r="B10" s="2"/>
      <c r="C10">
        <v>14</v>
      </c>
      <c r="D10">
        <v>1</v>
      </c>
      <c r="E10">
        <v>9</v>
      </c>
      <c r="F10">
        <v>9</v>
      </c>
      <c r="G10">
        <v>22</v>
      </c>
      <c r="H10">
        <f t="shared" si="0"/>
        <v>13</v>
      </c>
      <c r="I10">
        <v>3644.0079999999998</v>
      </c>
      <c r="J10">
        <f t="shared" si="1"/>
        <v>7.7863418803418794E-2</v>
      </c>
    </row>
    <row r="11" spans="1:11">
      <c r="A11" s="2"/>
      <c r="B11" s="2"/>
      <c r="C11">
        <v>15</v>
      </c>
      <c r="D11">
        <v>2</v>
      </c>
      <c r="E11">
        <v>9</v>
      </c>
      <c r="F11">
        <v>10</v>
      </c>
      <c r="G11">
        <v>20</v>
      </c>
      <c r="H11">
        <f t="shared" si="0"/>
        <v>10</v>
      </c>
      <c r="I11">
        <v>2440.8510000000001</v>
      </c>
      <c r="J11">
        <f t="shared" si="1"/>
        <v>6.780141666666667E-2</v>
      </c>
    </row>
    <row r="12" spans="1:11">
      <c r="A12" s="2"/>
      <c r="B12" s="2" t="s">
        <v>17</v>
      </c>
      <c r="C12">
        <v>16</v>
      </c>
      <c r="D12">
        <v>2</v>
      </c>
      <c r="E12">
        <v>14</v>
      </c>
      <c r="F12">
        <v>14</v>
      </c>
      <c r="G12">
        <v>24</v>
      </c>
      <c r="H12">
        <f t="shared" si="0"/>
        <v>10</v>
      </c>
      <c r="I12">
        <v>2961.5790000000002</v>
      </c>
      <c r="J12">
        <f t="shared" si="1"/>
        <v>8.2266083333333351E-2</v>
      </c>
    </row>
    <row r="13" spans="1:11">
      <c r="A13" s="2"/>
      <c r="B13" s="2"/>
      <c r="C13">
        <v>17</v>
      </c>
      <c r="D13">
        <v>2</v>
      </c>
      <c r="E13">
        <v>18</v>
      </c>
      <c r="F13">
        <v>21</v>
      </c>
      <c r="G13">
        <v>32</v>
      </c>
      <c r="H13">
        <f t="shared" si="0"/>
        <v>11</v>
      </c>
      <c r="I13">
        <v>3273.605</v>
      </c>
      <c r="J13">
        <f t="shared" si="1"/>
        <v>8.2666792929292937E-2</v>
      </c>
    </row>
    <row r="14" spans="1:11">
      <c r="A14" s="2"/>
      <c r="B14" s="2"/>
      <c r="C14">
        <v>18</v>
      </c>
      <c r="D14">
        <v>3</v>
      </c>
      <c r="E14">
        <v>29</v>
      </c>
      <c r="F14">
        <v>30</v>
      </c>
      <c r="G14">
        <v>36</v>
      </c>
      <c r="H14">
        <f t="shared" si="0"/>
        <v>6</v>
      </c>
      <c r="I14">
        <v>2597.1709999999998</v>
      </c>
      <c r="J14">
        <f t="shared" si="1"/>
        <v>0.12023939814814814</v>
      </c>
    </row>
    <row r="15" spans="1:11">
      <c r="A15" s="2">
        <v>0.4</v>
      </c>
      <c r="B15" s="2" t="s">
        <v>4</v>
      </c>
      <c r="C15">
        <v>31</v>
      </c>
      <c r="D15">
        <v>4</v>
      </c>
      <c r="E15">
        <v>10</v>
      </c>
      <c r="H15">
        <f t="shared" si="0"/>
        <v>0</v>
      </c>
      <c r="J15" t="e">
        <f t="shared" si="1"/>
        <v>#DIV/0!</v>
      </c>
    </row>
    <row r="16" spans="1:11">
      <c r="A16" s="2"/>
      <c r="B16" s="2"/>
      <c r="C16">
        <v>32</v>
      </c>
      <c r="D16">
        <v>2</v>
      </c>
      <c r="E16">
        <v>10</v>
      </c>
      <c r="H16">
        <f t="shared" si="0"/>
        <v>0</v>
      </c>
      <c r="J16" t="e">
        <f t="shared" si="1"/>
        <v>#DIV/0!</v>
      </c>
    </row>
    <row r="17" spans="1:10">
      <c r="A17" s="2"/>
      <c r="B17" s="2"/>
      <c r="C17">
        <v>33</v>
      </c>
      <c r="D17">
        <v>4</v>
      </c>
      <c r="E17">
        <v>10</v>
      </c>
      <c r="H17">
        <f t="shared" si="0"/>
        <v>0</v>
      </c>
      <c r="J17" t="e">
        <f t="shared" si="1"/>
        <v>#DIV/0!</v>
      </c>
    </row>
    <row r="18" spans="1:10">
      <c r="A18" s="2"/>
      <c r="B18" s="2" t="s">
        <v>16</v>
      </c>
      <c r="C18">
        <v>34</v>
      </c>
      <c r="D18">
        <v>3</v>
      </c>
      <c r="E18">
        <v>7</v>
      </c>
      <c r="H18">
        <f t="shared" si="0"/>
        <v>0</v>
      </c>
      <c r="J18" t="e">
        <f t="shared" si="1"/>
        <v>#DIV/0!</v>
      </c>
    </row>
    <row r="19" spans="1:10">
      <c r="A19" s="2"/>
      <c r="B19" s="2"/>
      <c r="C19">
        <v>35</v>
      </c>
      <c r="D19">
        <v>3</v>
      </c>
      <c r="E19">
        <v>7</v>
      </c>
      <c r="H19">
        <f t="shared" si="0"/>
        <v>0</v>
      </c>
      <c r="J19" t="e">
        <f t="shared" si="1"/>
        <v>#DIV/0!</v>
      </c>
    </row>
    <row r="20" spans="1:10">
      <c r="A20" s="2"/>
      <c r="B20" s="2"/>
      <c r="C20">
        <v>36</v>
      </c>
      <c r="D20">
        <v>3</v>
      </c>
      <c r="E20">
        <v>6</v>
      </c>
      <c r="H20">
        <f t="shared" si="0"/>
        <v>0</v>
      </c>
      <c r="J20" t="e">
        <f t="shared" si="1"/>
        <v>#DIV/0!</v>
      </c>
    </row>
    <row r="21" spans="1:10">
      <c r="A21" s="2">
        <v>0.11</v>
      </c>
      <c r="B21" s="2" t="s">
        <v>4</v>
      </c>
      <c r="C21">
        <v>42</v>
      </c>
      <c r="D21">
        <v>5</v>
      </c>
      <c r="E21">
        <v>7</v>
      </c>
      <c r="H21">
        <f t="shared" si="0"/>
        <v>0</v>
      </c>
      <c r="J21" t="e">
        <f t="shared" si="1"/>
        <v>#DIV/0!</v>
      </c>
    </row>
    <row r="22" spans="1:10">
      <c r="A22" s="2"/>
      <c r="B22" s="2"/>
      <c r="C22">
        <v>41</v>
      </c>
      <c r="D22">
        <v>6</v>
      </c>
      <c r="E22">
        <v>7</v>
      </c>
      <c r="H22">
        <f t="shared" si="0"/>
        <v>0</v>
      </c>
      <c r="J22" t="e">
        <f t="shared" si="1"/>
        <v>#DIV/0!</v>
      </c>
    </row>
    <row r="23" spans="1:10">
      <c r="A23" s="2"/>
      <c r="B23" s="2"/>
      <c r="C23">
        <v>40</v>
      </c>
      <c r="D23">
        <v>5</v>
      </c>
      <c r="E23">
        <v>6</v>
      </c>
      <c r="H23">
        <f t="shared" si="0"/>
        <v>0</v>
      </c>
      <c r="J23" t="e">
        <f t="shared" si="1"/>
        <v>#DIV/0!</v>
      </c>
    </row>
    <row r="24" spans="1:10">
      <c r="A24" s="2"/>
      <c r="B24" s="2" t="s">
        <v>16</v>
      </c>
      <c r="C24">
        <v>39</v>
      </c>
      <c r="D24">
        <v>5</v>
      </c>
      <c r="E24">
        <v>6</v>
      </c>
      <c r="H24">
        <f t="shared" si="0"/>
        <v>0</v>
      </c>
      <c r="J24" t="e">
        <f t="shared" si="1"/>
        <v>#DIV/0!</v>
      </c>
    </row>
    <row r="25" spans="1:10">
      <c r="A25" s="2"/>
      <c r="B25" s="2"/>
      <c r="C25">
        <v>38</v>
      </c>
      <c r="D25">
        <v>6</v>
      </c>
      <c r="E25">
        <v>6</v>
      </c>
      <c r="H25">
        <f t="shared" si="0"/>
        <v>0</v>
      </c>
      <c r="J25" t="e">
        <f t="shared" si="1"/>
        <v>#DIV/0!</v>
      </c>
    </row>
    <row r="26" spans="1:10">
      <c r="A26" s="2"/>
      <c r="B26" s="2"/>
      <c r="C26">
        <v>37</v>
      </c>
      <c r="D26">
        <v>7</v>
      </c>
      <c r="E26">
        <v>7</v>
      </c>
      <c r="H26">
        <f t="shared" si="0"/>
        <v>0</v>
      </c>
      <c r="J26" t="e">
        <f t="shared" si="1"/>
        <v>#DIV/0!</v>
      </c>
    </row>
    <row r="27" spans="1:10">
      <c r="A27" s="2">
        <v>0.03</v>
      </c>
      <c r="B27" s="2" t="s">
        <v>4</v>
      </c>
      <c r="C27">
        <v>55</v>
      </c>
      <c r="D27">
        <v>6</v>
      </c>
      <c r="E27">
        <v>7</v>
      </c>
      <c r="H27">
        <f t="shared" si="0"/>
        <v>0</v>
      </c>
      <c r="J27" t="e">
        <f t="shared" si="1"/>
        <v>#DIV/0!</v>
      </c>
    </row>
    <row r="28" spans="1:10">
      <c r="A28" s="2"/>
      <c r="B28" s="2"/>
      <c r="C28">
        <v>56</v>
      </c>
      <c r="D28">
        <v>6</v>
      </c>
      <c r="E28">
        <v>7</v>
      </c>
    </row>
    <row r="29" spans="1:10">
      <c r="A29" s="2"/>
      <c r="B29" s="2"/>
      <c r="C29">
        <v>57</v>
      </c>
      <c r="D29">
        <v>8</v>
      </c>
      <c r="E29">
        <v>5</v>
      </c>
    </row>
    <row r="30" spans="1:10">
      <c r="A30" s="2"/>
      <c r="B30" s="2" t="s">
        <v>16</v>
      </c>
      <c r="C30">
        <v>58</v>
      </c>
      <c r="D30">
        <v>7</v>
      </c>
      <c r="E30">
        <v>7</v>
      </c>
    </row>
    <row r="31" spans="1:10">
      <c r="A31" s="2"/>
      <c r="B31" s="2"/>
      <c r="C31">
        <v>59</v>
      </c>
      <c r="D31">
        <v>7</v>
      </c>
      <c r="E31">
        <v>5</v>
      </c>
    </row>
    <row r="32" spans="1:10">
      <c r="A32" s="2"/>
      <c r="B32" s="2"/>
      <c r="C32">
        <v>60</v>
      </c>
      <c r="D32">
        <v>6</v>
      </c>
      <c r="E32">
        <v>5</v>
      </c>
    </row>
    <row r="33" spans="1:4">
      <c r="A33" s="2">
        <v>0</v>
      </c>
      <c r="C33">
        <v>79</v>
      </c>
      <c r="D33">
        <v>7</v>
      </c>
    </row>
    <row r="34" spans="1:4">
      <c r="A34" s="2"/>
      <c r="C34">
        <v>80</v>
      </c>
      <c r="D34">
        <v>7</v>
      </c>
    </row>
    <row r="35" spans="1:4">
      <c r="A35" s="2"/>
      <c r="C35">
        <v>81</v>
      </c>
      <c r="D35">
        <v>7</v>
      </c>
    </row>
    <row r="36" spans="1:4">
      <c r="A36" s="2"/>
      <c r="C36">
        <v>82</v>
      </c>
      <c r="D36">
        <v>7</v>
      </c>
    </row>
    <row r="37" spans="1:4">
      <c r="A37" s="2"/>
      <c r="C37">
        <v>83</v>
      </c>
      <c r="D37">
        <v>3</v>
      </c>
    </row>
    <row r="38" spans="1:4">
      <c r="A38" s="2"/>
      <c r="C38">
        <v>84</v>
      </c>
      <c r="D38">
        <v>2</v>
      </c>
    </row>
  </sheetData>
  <mergeCells count="16">
    <mergeCell ref="A27:A32"/>
    <mergeCell ref="B27:B29"/>
    <mergeCell ref="B30:B32"/>
    <mergeCell ref="A33:A38"/>
    <mergeCell ref="B15:B17"/>
    <mergeCell ref="B18:B20"/>
    <mergeCell ref="A15:A20"/>
    <mergeCell ref="A21:A26"/>
    <mergeCell ref="B21:B23"/>
    <mergeCell ref="B24:B26"/>
    <mergeCell ref="A3:A8"/>
    <mergeCell ref="B3:B5"/>
    <mergeCell ref="B6:B8"/>
    <mergeCell ref="A9:A14"/>
    <mergeCell ref="B9:B11"/>
    <mergeCell ref="B12:B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A850-698A-4AD2-9883-6834ED455ECD}">
  <dimension ref="A1:K38"/>
  <sheetViews>
    <sheetView tabSelected="1" workbookViewId="0">
      <selection activeCell="H17" sqref="H17"/>
    </sheetView>
  </sheetViews>
  <sheetFormatPr defaultRowHeight="15"/>
  <cols>
    <col min="4" max="4" width="16" bestFit="1" customWidth="1"/>
    <col min="5" max="5" width="16.42578125" bestFit="1" customWidth="1"/>
    <col min="8" max="8" width="11.140625" bestFit="1" customWidth="1"/>
  </cols>
  <sheetData>
    <row r="1" spans="1:11">
      <c r="A1" t="s">
        <v>21</v>
      </c>
    </row>
    <row r="2" spans="1:11">
      <c r="A2" t="s">
        <v>2</v>
      </c>
      <c r="C2" t="s">
        <v>3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13</v>
      </c>
      <c r="J2" t="s">
        <v>11</v>
      </c>
      <c r="K2" t="s">
        <v>12</v>
      </c>
    </row>
    <row r="3" spans="1:11">
      <c r="A3" s="2">
        <v>4</v>
      </c>
      <c r="B3" s="2" t="s">
        <v>4</v>
      </c>
      <c r="C3">
        <v>7</v>
      </c>
      <c r="D3">
        <v>2</v>
      </c>
      <c r="E3">
        <v>24</v>
      </c>
      <c r="F3">
        <v>27</v>
      </c>
      <c r="G3">
        <v>37</v>
      </c>
      <c r="H3">
        <f>G3-F3</f>
        <v>10</v>
      </c>
      <c r="I3">
        <v>2396.451</v>
      </c>
      <c r="J3">
        <f>(I3/H3)/3600</f>
        <v>6.6568083333333333E-2</v>
      </c>
      <c r="K3" t="s">
        <v>18</v>
      </c>
    </row>
    <row r="4" spans="1:11">
      <c r="A4" s="2"/>
      <c r="B4" s="2"/>
      <c r="C4">
        <v>8</v>
      </c>
      <c r="D4">
        <v>3</v>
      </c>
      <c r="E4">
        <v>23</v>
      </c>
      <c r="F4">
        <v>25</v>
      </c>
      <c r="G4">
        <v>35</v>
      </c>
      <c r="H4">
        <f t="shared" ref="H4:H14" si="0">G4-F4</f>
        <v>10</v>
      </c>
      <c r="I4">
        <v>2625.8560000000002</v>
      </c>
      <c r="J4">
        <f t="shared" ref="J4:J14" si="1">(I4/H4)/3600</f>
        <v>7.2940444444444447E-2</v>
      </c>
      <c r="K4" t="s">
        <v>19</v>
      </c>
    </row>
    <row r="5" spans="1:11">
      <c r="A5" s="2"/>
      <c r="B5" s="2"/>
      <c r="C5">
        <v>9</v>
      </c>
      <c r="D5">
        <v>1</v>
      </c>
      <c r="E5">
        <v>36</v>
      </c>
      <c r="F5">
        <v>37</v>
      </c>
      <c r="G5">
        <v>44</v>
      </c>
      <c r="H5">
        <f t="shared" si="0"/>
        <v>7</v>
      </c>
      <c r="I5">
        <v>2625.1660000000002</v>
      </c>
      <c r="J5">
        <f t="shared" si="1"/>
        <v>0.10417325396825398</v>
      </c>
      <c r="K5" t="s">
        <v>20</v>
      </c>
    </row>
    <row r="6" spans="1:11">
      <c r="A6" s="2"/>
      <c r="B6" s="2" t="s">
        <v>5</v>
      </c>
      <c r="C6">
        <v>10</v>
      </c>
      <c r="D6">
        <v>2</v>
      </c>
      <c r="E6">
        <v>34</v>
      </c>
      <c r="F6">
        <v>35</v>
      </c>
      <c r="G6">
        <v>44</v>
      </c>
      <c r="H6">
        <f t="shared" si="0"/>
        <v>9</v>
      </c>
      <c r="I6">
        <v>2786.364</v>
      </c>
      <c r="J6">
        <f t="shared" si="1"/>
        <v>8.5998888888888889E-2</v>
      </c>
    </row>
    <row r="7" spans="1:11">
      <c r="A7" s="2"/>
      <c r="B7" s="2"/>
      <c r="C7">
        <v>11</v>
      </c>
      <c r="D7">
        <v>1</v>
      </c>
      <c r="E7">
        <v>19</v>
      </c>
      <c r="F7">
        <v>20</v>
      </c>
      <c r="G7">
        <v>32</v>
      </c>
      <c r="H7">
        <f t="shared" si="0"/>
        <v>12</v>
      </c>
      <c r="I7">
        <v>3503.0349999999999</v>
      </c>
      <c r="J7">
        <f t="shared" si="1"/>
        <v>8.1088773148148149E-2</v>
      </c>
    </row>
    <row r="8" spans="1:11">
      <c r="A8" s="2"/>
      <c r="B8" s="2"/>
      <c r="C8">
        <v>12</v>
      </c>
      <c r="D8">
        <v>0</v>
      </c>
      <c r="H8">
        <f t="shared" si="0"/>
        <v>0</v>
      </c>
      <c r="J8" t="e">
        <f t="shared" si="1"/>
        <v>#DIV/0!</v>
      </c>
    </row>
    <row r="9" spans="1:11">
      <c r="A9" s="2">
        <v>1.3</v>
      </c>
      <c r="B9" s="2" t="s">
        <v>5</v>
      </c>
      <c r="C9">
        <v>13</v>
      </c>
      <c r="D9">
        <v>2</v>
      </c>
      <c r="E9">
        <v>9</v>
      </c>
      <c r="F9">
        <v>11</v>
      </c>
      <c r="G9">
        <v>21</v>
      </c>
      <c r="H9">
        <f t="shared" si="0"/>
        <v>10</v>
      </c>
      <c r="I9">
        <v>3440.623</v>
      </c>
      <c r="J9">
        <f t="shared" si="1"/>
        <v>9.5572861111111115E-2</v>
      </c>
    </row>
    <row r="10" spans="1:11">
      <c r="A10" s="2"/>
      <c r="B10" s="2"/>
      <c r="C10">
        <v>14</v>
      </c>
      <c r="D10">
        <v>3</v>
      </c>
      <c r="E10">
        <v>11</v>
      </c>
      <c r="F10">
        <v>11</v>
      </c>
      <c r="G10">
        <v>17</v>
      </c>
      <c r="H10">
        <f t="shared" si="0"/>
        <v>6</v>
      </c>
      <c r="I10">
        <v>1623.249</v>
      </c>
      <c r="J10">
        <f t="shared" si="1"/>
        <v>7.5150416666666664E-2</v>
      </c>
    </row>
    <row r="11" spans="1:11">
      <c r="A11" s="2"/>
      <c r="B11" s="2"/>
      <c r="C11">
        <v>15</v>
      </c>
      <c r="D11">
        <v>2</v>
      </c>
      <c r="E11">
        <v>13</v>
      </c>
      <c r="F11">
        <v>15</v>
      </c>
      <c r="G11">
        <v>22</v>
      </c>
      <c r="H11">
        <f t="shared" si="0"/>
        <v>7</v>
      </c>
      <c r="I11">
        <v>2534.9070000000002</v>
      </c>
      <c r="J11">
        <f t="shared" si="1"/>
        <v>0.10059154761904764</v>
      </c>
    </row>
    <row r="12" spans="1:11">
      <c r="A12" s="2"/>
      <c r="B12" s="2" t="s">
        <v>4</v>
      </c>
      <c r="C12">
        <v>16</v>
      </c>
      <c r="D12">
        <v>2</v>
      </c>
      <c r="E12">
        <v>15</v>
      </c>
      <c r="F12">
        <v>17</v>
      </c>
      <c r="G12">
        <v>26</v>
      </c>
      <c r="H12">
        <f t="shared" si="0"/>
        <v>9</v>
      </c>
      <c r="I12">
        <v>3752.692</v>
      </c>
      <c r="J12">
        <f t="shared" si="1"/>
        <v>0.11582382716049382</v>
      </c>
    </row>
    <row r="13" spans="1:11">
      <c r="A13" s="2"/>
      <c r="B13" s="2"/>
      <c r="C13">
        <v>17</v>
      </c>
      <c r="D13">
        <v>3</v>
      </c>
      <c r="E13">
        <v>11</v>
      </c>
      <c r="F13">
        <v>13</v>
      </c>
      <c r="G13">
        <v>22</v>
      </c>
      <c r="H13">
        <f t="shared" si="0"/>
        <v>9</v>
      </c>
      <c r="I13">
        <v>3253.761</v>
      </c>
      <c r="J13">
        <f t="shared" si="1"/>
        <v>0.10042472222222222</v>
      </c>
    </row>
    <row r="14" spans="1:11">
      <c r="A14" s="2"/>
      <c r="B14" s="2"/>
      <c r="C14">
        <v>18</v>
      </c>
      <c r="D14">
        <v>1</v>
      </c>
      <c r="E14">
        <v>18</v>
      </c>
      <c r="F14">
        <v>19</v>
      </c>
      <c r="G14">
        <v>28</v>
      </c>
      <c r="H14">
        <f t="shared" si="0"/>
        <v>9</v>
      </c>
      <c r="I14">
        <v>3322.4679999999998</v>
      </c>
      <c r="J14">
        <f t="shared" si="1"/>
        <v>0.10254530864197531</v>
      </c>
    </row>
    <row r="15" spans="1:11">
      <c r="A15" s="2">
        <v>0.4</v>
      </c>
      <c r="B15" s="2" t="s">
        <v>4</v>
      </c>
      <c r="C15">
        <v>31</v>
      </c>
      <c r="D15">
        <v>5</v>
      </c>
      <c r="E15">
        <v>9</v>
      </c>
    </row>
    <row r="16" spans="1:11">
      <c r="A16" s="2"/>
      <c r="B16" s="2"/>
      <c r="C16">
        <v>32</v>
      </c>
      <c r="D16">
        <v>4</v>
      </c>
      <c r="E16">
        <v>8</v>
      </c>
    </row>
    <row r="17" spans="1:5">
      <c r="A17" s="2"/>
      <c r="B17" s="2"/>
      <c r="C17">
        <v>33</v>
      </c>
      <c r="D17">
        <v>4</v>
      </c>
      <c r="E17">
        <v>7</v>
      </c>
    </row>
    <row r="18" spans="1:5">
      <c r="A18" s="2"/>
      <c r="B18" s="2" t="s">
        <v>5</v>
      </c>
      <c r="C18">
        <v>34</v>
      </c>
      <c r="D18">
        <v>5</v>
      </c>
      <c r="E18">
        <v>8</v>
      </c>
    </row>
    <row r="19" spans="1:5">
      <c r="A19" s="2"/>
      <c r="B19" s="2"/>
      <c r="C19">
        <v>35</v>
      </c>
      <c r="D19">
        <v>4</v>
      </c>
      <c r="E19">
        <v>8</v>
      </c>
    </row>
    <row r="20" spans="1:5">
      <c r="A20" s="2"/>
      <c r="B20" s="2"/>
      <c r="C20">
        <v>36</v>
      </c>
      <c r="D20">
        <v>6</v>
      </c>
      <c r="E20">
        <v>7</v>
      </c>
    </row>
    <row r="21" spans="1:5">
      <c r="A21" s="2">
        <v>0.11</v>
      </c>
      <c r="B21" s="2" t="s">
        <v>4</v>
      </c>
      <c r="C21">
        <v>42</v>
      </c>
      <c r="D21">
        <v>4</v>
      </c>
      <c r="E21">
        <v>7</v>
      </c>
    </row>
    <row r="22" spans="1:5">
      <c r="A22" s="2"/>
      <c r="B22" s="2"/>
      <c r="C22">
        <v>41</v>
      </c>
      <c r="D22">
        <v>4</v>
      </c>
      <c r="E22">
        <v>6</v>
      </c>
    </row>
    <row r="23" spans="1:5">
      <c r="A23" s="2"/>
      <c r="B23" s="2"/>
      <c r="C23">
        <v>40</v>
      </c>
      <c r="D23">
        <v>7</v>
      </c>
      <c r="E23">
        <v>6</v>
      </c>
    </row>
    <row r="24" spans="1:5">
      <c r="A24" s="2"/>
      <c r="B24" s="2" t="s">
        <v>5</v>
      </c>
      <c r="C24">
        <v>39</v>
      </c>
      <c r="D24">
        <v>6</v>
      </c>
      <c r="E24">
        <v>6</v>
      </c>
    </row>
    <row r="25" spans="1:5">
      <c r="A25" s="2"/>
      <c r="B25" s="2"/>
      <c r="C25">
        <v>38</v>
      </c>
      <c r="D25">
        <v>6</v>
      </c>
      <c r="E25">
        <v>7</v>
      </c>
    </row>
    <row r="26" spans="1:5">
      <c r="A26" s="2"/>
      <c r="B26" s="2"/>
      <c r="C26">
        <v>37</v>
      </c>
      <c r="D26">
        <v>5</v>
      </c>
      <c r="E26">
        <v>6</v>
      </c>
    </row>
    <row r="27" spans="1:5">
      <c r="A27" s="2">
        <v>0.03</v>
      </c>
      <c r="B27" s="2" t="s">
        <v>4</v>
      </c>
      <c r="C27">
        <v>55</v>
      </c>
      <c r="D27">
        <v>5</v>
      </c>
      <c r="E27">
        <v>6</v>
      </c>
    </row>
    <row r="28" spans="1:5">
      <c r="A28" s="2"/>
      <c r="B28" s="2"/>
      <c r="C28">
        <v>56</v>
      </c>
      <c r="D28">
        <v>5</v>
      </c>
      <c r="E28">
        <v>5</v>
      </c>
    </row>
    <row r="29" spans="1:5">
      <c r="A29" s="2"/>
      <c r="B29" s="2"/>
      <c r="C29">
        <v>57</v>
      </c>
      <c r="D29">
        <v>6</v>
      </c>
      <c r="E29">
        <v>6</v>
      </c>
    </row>
    <row r="30" spans="1:5">
      <c r="A30" s="2"/>
      <c r="B30" s="2" t="s">
        <v>5</v>
      </c>
      <c r="C30">
        <v>58</v>
      </c>
      <c r="D30">
        <v>6</v>
      </c>
      <c r="E30">
        <v>6</v>
      </c>
    </row>
    <row r="31" spans="1:5">
      <c r="A31" s="2"/>
      <c r="B31" s="2"/>
      <c r="C31">
        <v>59</v>
      </c>
      <c r="D31">
        <v>6</v>
      </c>
      <c r="E31">
        <v>12</v>
      </c>
    </row>
    <row r="32" spans="1:5">
      <c r="A32" s="2"/>
      <c r="B32" s="2"/>
      <c r="C32">
        <v>60</v>
      </c>
      <c r="D32">
        <v>7</v>
      </c>
      <c r="E32">
        <v>6</v>
      </c>
    </row>
    <row r="33" spans="1:3">
      <c r="A33" s="2">
        <v>0</v>
      </c>
      <c r="C33">
        <v>79</v>
      </c>
    </row>
    <row r="34" spans="1:3">
      <c r="A34" s="2"/>
      <c r="C34">
        <v>80</v>
      </c>
    </row>
    <row r="35" spans="1:3">
      <c r="A35" s="2"/>
      <c r="C35">
        <v>81</v>
      </c>
    </row>
    <row r="36" spans="1:3">
      <c r="A36" s="2"/>
      <c r="C36">
        <v>82</v>
      </c>
    </row>
    <row r="37" spans="1:3">
      <c r="A37" s="2"/>
      <c r="C37">
        <v>83</v>
      </c>
    </row>
    <row r="38" spans="1:3">
      <c r="A38" s="2"/>
      <c r="C38">
        <v>84</v>
      </c>
    </row>
  </sheetData>
  <mergeCells count="16">
    <mergeCell ref="A3:A8"/>
    <mergeCell ref="B3:B5"/>
    <mergeCell ref="B6:B8"/>
    <mergeCell ref="A9:A14"/>
    <mergeCell ref="B9:B11"/>
    <mergeCell ref="B12:B14"/>
    <mergeCell ref="A27:A32"/>
    <mergeCell ref="B27:B29"/>
    <mergeCell ref="B30:B32"/>
    <mergeCell ref="A33:A38"/>
    <mergeCell ref="A15:A20"/>
    <mergeCell ref="B15:B17"/>
    <mergeCell ref="B18:B20"/>
    <mergeCell ref="A21:A26"/>
    <mergeCell ref="B21:B23"/>
    <mergeCell ref="B24:B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166F-7184-4E2F-8FEC-FCF2C1D85734}">
  <dimension ref="A1:C31"/>
  <sheetViews>
    <sheetView workbookViewId="0">
      <selection activeCell="H14" sqref="H14"/>
    </sheetView>
  </sheetViews>
  <sheetFormatPr defaultRowHeight="15"/>
  <sheetData>
    <row r="1" spans="1:3">
      <c r="A1" t="s">
        <v>24</v>
      </c>
      <c r="B1" t="s">
        <v>23</v>
      </c>
      <c r="C1" t="s">
        <v>22</v>
      </c>
    </row>
    <row r="2" spans="1:3">
      <c r="A2" s="1">
        <v>1</v>
      </c>
      <c r="B2">
        <v>4</v>
      </c>
      <c r="C2">
        <v>2</v>
      </c>
    </row>
    <row r="3" spans="1:3">
      <c r="A3" s="1">
        <v>1</v>
      </c>
      <c r="B3">
        <v>4</v>
      </c>
      <c r="C3">
        <v>3</v>
      </c>
    </row>
    <row r="4" spans="1:3">
      <c r="A4" s="1">
        <v>1</v>
      </c>
      <c r="B4">
        <v>4</v>
      </c>
      <c r="C4">
        <v>1</v>
      </c>
    </row>
    <row r="5" spans="1:3">
      <c r="A5" s="1">
        <v>2</v>
      </c>
      <c r="B5">
        <v>4</v>
      </c>
      <c r="C5">
        <v>3</v>
      </c>
    </row>
    <row r="6" spans="1:3">
      <c r="A6" s="1">
        <v>2</v>
      </c>
      <c r="B6">
        <v>4</v>
      </c>
      <c r="C6">
        <v>2</v>
      </c>
    </row>
    <row r="7" spans="1:3">
      <c r="A7" s="1">
        <v>2</v>
      </c>
      <c r="B7">
        <v>4</v>
      </c>
      <c r="C7">
        <v>2</v>
      </c>
    </row>
    <row r="8" spans="1:3">
      <c r="A8" s="1">
        <v>1</v>
      </c>
      <c r="B8">
        <v>1.3</v>
      </c>
      <c r="C8">
        <v>2</v>
      </c>
    </row>
    <row r="9" spans="1:3">
      <c r="A9" s="1">
        <v>1</v>
      </c>
      <c r="B9">
        <v>1.3</v>
      </c>
      <c r="C9">
        <v>3</v>
      </c>
    </row>
    <row r="10" spans="1:3">
      <c r="A10" s="1">
        <v>1</v>
      </c>
      <c r="B10">
        <v>1.3</v>
      </c>
      <c r="C10">
        <v>1</v>
      </c>
    </row>
    <row r="11" spans="1:3">
      <c r="A11" s="1">
        <v>2</v>
      </c>
      <c r="B11">
        <v>1.3</v>
      </c>
      <c r="C11">
        <v>2</v>
      </c>
    </row>
    <row r="12" spans="1:3">
      <c r="A12" s="1">
        <v>2</v>
      </c>
      <c r="B12">
        <v>1.3</v>
      </c>
      <c r="C12">
        <v>2</v>
      </c>
    </row>
    <row r="13" spans="1:3">
      <c r="A13" s="1">
        <v>2</v>
      </c>
      <c r="B13">
        <v>1.3</v>
      </c>
      <c r="C13">
        <v>3</v>
      </c>
    </row>
    <row r="14" spans="1:3">
      <c r="A14" s="1">
        <v>1</v>
      </c>
      <c r="B14">
        <v>0.4</v>
      </c>
      <c r="C14">
        <v>5</v>
      </c>
    </row>
    <row r="15" spans="1:3">
      <c r="A15" s="1">
        <v>1</v>
      </c>
      <c r="B15">
        <v>0.4</v>
      </c>
      <c r="C15">
        <v>4</v>
      </c>
    </row>
    <row r="16" spans="1:3">
      <c r="A16" s="1">
        <v>1</v>
      </c>
      <c r="B16">
        <v>0.4</v>
      </c>
      <c r="C16">
        <v>4</v>
      </c>
    </row>
    <row r="17" spans="1:3">
      <c r="A17" s="1">
        <v>2</v>
      </c>
      <c r="B17">
        <v>0.4</v>
      </c>
      <c r="C17">
        <v>4</v>
      </c>
    </row>
    <row r="18" spans="1:3">
      <c r="A18" s="1">
        <v>2</v>
      </c>
      <c r="B18">
        <v>0.4</v>
      </c>
      <c r="C18">
        <v>2</v>
      </c>
    </row>
    <row r="19" spans="1:3">
      <c r="A19" s="1">
        <v>2</v>
      </c>
      <c r="B19">
        <v>0.4</v>
      </c>
      <c r="C19">
        <v>4</v>
      </c>
    </row>
    <row r="20" spans="1:3">
      <c r="A20" s="1">
        <v>1</v>
      </c>
      <c r="B20">
        <v>0.1</v>
      </c>
      <c r="C20">
        <v>4</v>
      </c>
    </row>
    <row r="21" spans="1:3">
      <c r="A21" s="1">
        <v>1</v>
      </c>
      <c r="B21">
        <v>0.1</v>
      </c>
      <c r="C21">
        <v>4</v>
      </c>
    </row>
    <row r="22" spans="1:3">
      <c r="A22" s="1">
        <v>1</v>
      </c>
      <c r="B22">
        <v>0.1</v>
      </c>
      <c r="C22">
        <v>7</v>
      </c>
    </row>
    <row r="23" spans="1:3">
      <c r="A23" s="1">
        <v>2</v>
      </c>
      <c r="B23">
        <v>0.1</v>
      </c>
      <c r="C23">
        <v>5</v>
      </c>
    </row>
    <row r="24" spans="1:3">
      <c r="A24" s="1">
        <v>2</v>
      </c>
      <c r="B24">
        <v>0.1</v>
      </c>
      <c r="C24">
        <v>6</v>
      </c>
    </row>
    <row r="25" spans="1:3">
      <c r="A25" s="1">
        <v>2</v>
      </c>
      <c r="B25">
        <v>0.1</v>
      </c>
      <c r="C25">
        <v>5</v>
      </c>
    </row>
    <row r="26" spans="1:3">
      <c r="A26" s="1">
        <v>1</v>
      </c>
      <c r="B26">
        <v>0.03</v>
      </c>
      <c r="C26">
        <v>5</v>
      </c>
    </row>
    <row r="27" spans="1:3">
      <c r="A27" s="1">
        <v>1</v>
      </c>
      <c r="B27">
        <v>0.03</v>
      </c>
      <c r="C27">
        <v>5</v>
      </c>
    </row>
    <row r="28" spans="1:3">
      <c r="A28" s="1">
        <v>1</v>
      </c>
      <c r="B28">
        <v>0.03</v>
      </c>
      <c r="C28">
        <v>6</v>
      </c>
    </row>
    <row r="29" spans="1:3">
      <c r="A29" s="1">
        <v>2</v>
      </c>
      <c r="B29">
        <v>0.03</v>
      </c>
      <c r="C29">
        <v>6</v>
      </c>
    </row>
    <row r="30" spans="1:3">
      <c r="A30" s="1">
        <v>2</v>
      </c>
      <c r="B30">
        <v>0.03</v>
      </c>
      <c r="C30">
        <v>6</v>
      </c>
    </row>
    <row r="31" spans="1:3">
      <c r="A31" s="1">
        <v>2</v>
      </c>
      <c r="B31">
        <v>0.03</v>
      </c>
      <c r="C3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2020-10-19T04:42:12Z</dcterms:created>
  <dcterms:modified xsi:type="dcterms:W3CDTF">2020-10-29T12:38:55Z</dcterms:modified>
</cp:coreProperties>
</file>