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5" windowHeight="102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Sheet1!$A$1:$N$20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M3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6.000,
</t>
        </r>
        <r>
          <rPr>
            <b/>
            <sz val="9"/>
            <rFont val="宋体"/>
            <charset val="134"/>
          </rPr>
          <t>平今免</t>
        </r>
      </text>
    </comment>
    <comment ref="N3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12.000,
</t>
        </r>
        <r>
          <rPr>
            <b/>
            <sz val="9"/>
            <rFont val="宋体"/>
            <charset val="134"/>
          </rPr>
          <t>平今免</t>
        </r>
      </text>
    </comment>
    <comment ref="M4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4.500,
</t>
        </r>
        <r>
          <rPr>
            <b/>
            <sz val="9"/>
            <rFont val="宋体"/>
            <charset val="134"/>
          </rPr>
          <t>平今免</t>
        </r>
      </text>
    </comment>
    <comment ref="N4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6.000,
</t>
        </r>
        <r>
          <rPr>
            <b/>
            <sz val="9"/>
            <rFont val="宋体"/>
            <charset val="134"/>
          </rPr>
          <t>平今免</t>
        </r>
      </text>
    </comment>
    <comment ref="M5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4.000,
</t>
        </r>
        <r>
          <rPr>
            <b/>
            <sz val="9"/>
            <rFont val="宋体"/>
            <charset val="134"/>
          </rPr>
          <t>平今￥</t>
        </r>
        <r>
          <rPr>
            <b/>
            <sz val="9"/>
            <rFont val="Tahoma"/>
            <charset val="134"/>
          </rPr>
          <t>8.000</t>
        </r>
      </text>
    </comment>
    <comment ref="N5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8.000,
</t>
        </r>
        <r>
          <rPr>
            <b/>
            <sz val="9"/>
            <rFont val="宋体"/>
            <charset val="134"/>
          </rPr>
          <t>平今￥</t>
        </r>
        <r>
          <rPr>
            <b/>
            <sz val="9"/>
            <rFont val="Tahoma"/>
            <charset val="134"/>
          </rPr>
          <t>24.000</t>
        </r>
      </text>
    </comment>
    <comment ref="O5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6.000,
</t>
        </r>
        <r>
          <rPr>
            <b/>
            <sz val="9"/>
            <rFont val="宋体"/>
            <charset val="134"/>
          </rPr>
          <t>平今￥</t>
        </r>
        <r>
          <rPr>
            <b/>
            <sz val="9"/>
            <rFont val="Tahoma"/>
            <charset val="134"/>
          </rPr>
          <t>18.000</t>
        </r>
      </text>
    </comment>
    <comment ref="M6" authorId="0">
      <text>
        <r>
          <rPr>
            <b/>
            <sz val="9"/>
            <rFont val="宋体"/>
            <charset val="134"/>
          </rPr>
          <t>开平仓</t>
        </r>
        <r>
          <rPr>
            <b/>
            <sz val="9"/>
            <rFont val="Tahoma"/>
            <charset val="134"/>
          </rPr>
          <t xml:space="preserve">1.0000%%,
</t>
        </r>
        <r>
          <rPr>
            <b/>
            <sz val="9"/>
            <rFont val="宋体"/>
            <charset val="134"/>
          </rPr>
          <t>平今免</t>
        </r>
      </text>
    </comment>
    <comment ref="N6" authorId="0">
      <text>
        <r>
          <rPr>
            <b/>
            <sz val="9"/>
            <rFont val="宋体"/>
            <charset val="134"/>
          </rPr>
          <t>开平仓</t>
        </r>
        <r>
          <rPr>
            <b/>
            <sz val="9"/>
            <rFont val="Tahoma"/>
            <charset val="134"/>
          </rPr>
          <t xml:space="preserve">2.0000%%,
</t>
        </r>
        <r>
          <rPr>
            <b/>
            <sz val="9"/>
            <rFont val="宋体"/>
            <charset val="134"/>
          </rPr>
          <t>平今免</t>
        </r>
      </text>
    </comment>
    <comment ref="M7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3.500,
</t>
        </r>
        <r>
          <rPr>
            <b/>
            <sz val="9"/>
            <rFont val="宋体"/>
            <charset val="134"/>
          </rPr>
          <t>平今免</t>
        </r>
      </text>
    </comment>
    <comment ref="N7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6.000,
</t>
        </r>
        <r>
          <rPr>
            <b/>
            <sz val="9"/>
            <rFont val="宋体"/>
            <charset val="134"/>
          </rPr>
          <t>平今免</t>
        </r>
      </text>
    </comment>
    <comment ref="O7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10.500,
</t>
        </r>
        <r>
          <rPr>
            <b/>
            <sz val="9"/>
            <rFont val="宋体"/>
            <charset val="134"/>
          </rPr>
          <t>平今￥</t>
        </r>
        <r>
          <rPr>
            <b/>
            <sz val="9"/>
            <rFont val="Tahoma"/>
            <charset val="134"/>
          </rPr>
          <t>10.500</t>
        </r>
      </text>
    </comment>
    <comment ref="N8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4.000,
</t>
        </r>
        <r>
          <rPr>
            <b/>
            <sz val="9"/>
            <rFont val="宋体"/>
            <charset val="134"/>
          </rPr>
          <t>平今免</t>
        </r>
      </text>
    </comment>
    <comment ref="O9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3.000,
</t>
        </r>
        <r>
          <rPr>
            <b/>
            <sz val="9"/>
            <rFont val="宋体"/>
            <charset val="134"/>
          </rPr>
          <t>平今￥</t>
        </r>
        <r>
          <rPr>
            <b/>
            <sz val="9"/>
            <rFont val="Tahoma"/>
            <charset val="134"/>
          </rPr>
          <t>3.000</t>
        </r>
      </text>
    </comment>
    <comment ref="M10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6.000,
</t>
        </r>
        <r>
          <rPr>
            <b/>
            <sz val="9"/>
            <rFont val="宋体"/>
            <charset val="134"/>
          </rPr>
          <t>平今￥</t>
        </r>
        <r>
          <rPr>
            <b/>
            <sz val="9"/>
            <rFont val="Tahoma"/>
            <charset val="134"/>
          </rPr>
          <t>8.000</t>
        </r>
      </text>
    </comment>
    <comment ref="N10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12.000,
</t>
        </r>
        <r>
          <rPr>
            <b/>
            <sz val="9"/>
            <rFont val="宋体"/>
            <charset val="134"/>
          </rPr>
          <t>平今￥</t>
        </r>
        <r>
          <rPr>
            <b/>
            <sz val="9"/>
            <rFont val="Tahoma"/>
            <charset val="134"/>
          </rPr>
          <t>20.000</t>
        </r>
      </text>
    </comment>
    <comment ref="M13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2.500,
</t>
        </r>
        <r>
          <rPr>
            <b/>
            <sz val="9"/>
            <rFont val="宋体"/>
            <charset val="134"/>
          </rPr>
          <t>平今免</t>
        </r>
      </text>
    </comment>
    <comment ref="O15" authorId="0">
      <text>
        <r>
          <rPr>
            <b/>
            <sz val="9"/>
            <rFont val="宋体"/>
            <charset val="134"/>
          </rPr>
          <t>开平仓</t>
        </r>
        <r>
          <rPr>
            <b/>
            <sz val="9"/>
            <rFont val="Tahoma"/>
            <charset val="134"/>
          </rPr>
          <t xml:space="preserve">0.0003
</t>
        </r>
        <r>
          <rPr>
            <b/>
            <sz val="9"/>
            <rFont val="宋体"/>
            <charset val="134"/>
          </rPr>
          <t>平今</t>
        </r>
        <r>
          <rPr>
            <b/>
            <sz val="9"/>
            <rFont val="Tahoma"/>
            <charset val="134"/>
          </rPr>
          <t>0.0003</t>
        </r>
      </text>
    </comment>
    <comment ref="M16" authorId="0">
      <text>
        <r>
          <rPr>
            <b/>
            <sz val="9"/>
            <rFont val="宋体"/>
            <charset val="134"/>
          </rPr>
          <t>开平仓</t>
        </r>
        <r>
          <rPr>
            <b/>
            <sz val="9"/>
            <rFont val="Tahoma"/>
            <charset val="134"/>
          </rPr>
          <t xml:space="preserve">0.9000%%,
</t>
        </r>
        <r>
          <rPr>
            <b/>
            <sz val="9"/>
            <rFont val="宋体"/>
            <charset val="134"/>
          </rPr>
          <t>平今免</t>
        </r>
      </text>
    </comment>
    <comment ref="N16" authorId="0">
      <text>
        <r>
          <rPr>
            <b/>
            <sz val="9"/>
            <rFont val="宋体"/>
            <charset val="134"/>
          </rPr>
          <t>开平仓</t>
        </r>
        <r>
          <rPr>
            <b/>
            <sz val="9"/>
            <rFont val="Tahoma"/>
            <charset val="134"/>
          </rPr>
          <t xml:space="preserve">1.6000%%,
</t>
        </r>
        <r>
          <rPr>
            <b/>
            <sz val="9"/>
            <rFont val="宋体"/>
            <charset val="134"/>
          </rPr>
          <t>平今免</t>
        </r>
      </text>
    </comment>
    <comment ref="N17" authorId="0">
      <text>
        <r>
          <rPr>
            <b/>
            <sz val="9"/>
            <rFont val="宋体"/>
            <charset val="134"/>
          </rPr>
          <t>开平仓</t>
        </r>
        <r>
          <rPr>
            <b/>
            <sz val="9"/>
            <rFont val="Tahoma"/>
            <charset val="134"/>
          </rPr>
          <t xml:space="preserve">4.0000%%,
</t>
        </r>
        <r>
          <rPr>
            <b/>
            <sz val="9"/>
            <rFont val="宋体"/>
            <charset val="134"/>
          </rPr>
          <t>平今免</t>
        </r>
      </text>
    </comment>
    <comment ref="M19" authorId="0">
      <text>
        <r>
          <rPr>
            <b/>
            <sz val="9"/>
            <rFont val="宋体"/>
            <charset val="134"/>
          </rPr>
          <t>开平仓￥</t>
        </r>
        <r>
          <rPr>
            <b/>
            <sz val="9"/>
            <rFont val="Tahoma"/>
            <charset val="134"/>
          </rPr>
          <t xml:space="preserve">6.000,
</t>
        </r>
        <r>
          <rPr>
            <b/>
            <sz val="9"/>
            <rFont val="宋体"/>
            <charset val="134"/>
          </rPr>
          <t>平今免</t>
        </r>
      </text>
    </comment>
  </commentList>
</comments>
</file>

<file path=xl/sharedStrings.xml><?xml version="1.0" encoding="utf-8"?>
<sst xmlns="http://schemas.openxmlformats.org/spreadsheetml/2006/main" count="54" uniqueCount="54">
  <si>
    <t>品种</t>
  </si>
  <si>
    <t>代码</t>
  </si>
  <si>
    <t>现价</t>
  </si>
  <si>
    <t>单位</t>
  </si>
  <si>
    <t>银河1手</t>
  </si>
  <si>
    <t>国泰1手</t>
  </si>
  <si>
    <t>英大1手</t>
  </si>
  <si>
    <t>中衍1手</t>
  </si>
  <si>
    <t>银河保证金</t>
  </si>
  <si>
    <t>国泰保证金</t>
  </si>
  <si>
    <t>英大保证金</t>
  </si>
  <si>
    <t>中衍保证金</t>
  </si>
  <si>
    <t>银手续费</t>
  </si>
  <si>
    <t>国手续费</t>
  </si>
  <si>
    <t>英手续费</t>
  </si>
  <si>
    <t>中手续费</t>
  </si>
  <si>
    <t>纤板</t>
  </si>
  <si>
    <t>FB</t>
  </si>
  <si>
    <t>PTA</t>
  </si>
  <si>
    <t>TA</t>
  </si>
  <si>
    <t>菜粕</t>
  </si>
  <si>
    <t>RM</t>
  </si>
  <si>
    <t>甲醇</t>
  </si>
  <si>
    <t>MA</t>
  </si>
  <si>
    <t>燃油</t>
  </si>
  <si>
    <t>FU</t>
  </si>
  <si>
    <t>淀粉</t>
  </si>
  <si>
    <t>CS</t>
  </si>
  <si>
    <t>粳米</t>
  </si>
  <si>
    <t>RR</t>
  </si>
  <si>
    <t>尿素</t>
  </si>
  <si>
    <t>UR</t>
  </si>
  <si>
    <t>纯碱</t>
  </si>
  <si>
    <t>SA</t>
  </si>
  <si>
    <t>豆粕</t>
  </si>
  <si>
    <t>M</t>
  </si>
  <si>
    <t>玻璃</t>
  </si>
  <si>
    <t>FG</t>
  </si>
  <si>
    <t>玉米</t>
  </si>
  <si>
    <t>C</t>
  </si>
  <si>
    <t>PVC</t>
  </si>
  <si>
    <t>V</t>
  </si>
  <si>
    <t>沥青</t>
  </si>
  <si>
    <t>BU</t>
  </si>
  <si>
    <t>线材</t>
  </si>
  <si>
    <t>WR</t>
  </si>
  <si>
    <t>螺纹</t>
  </si>
  <si>
    <t>RB</t>
  </si>
  <si>
    <t>短纤</t>
  </si>
  <si>
    <t>PF</t>
  </si>
  <si>
    <t>白糖</t>
  </si>
  <si>
    <t>SR</t>
  </si>
  <si>
    <t>纸浆</t>
  </si>
  <si>
    <t>SP</t>
  </si>
</sst>
</file>

<file path=xl/styles.xml><?xml version="1.0" encoding="utf-8"?>
<styleSheet xmlns="http://schemas.openxmlformats.org/spreadsheetml/2006/main">
  <numFmts count="4">
    <numFmt numFmtId="176" formatCode="_ \¥* #,##0.00_ ;_ \¥* \-#,##0.00_ ;_ \¥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Tahoma"/>
      <charset val="134"/>
    </font>
    <font>
      <sz val="11"/>
      <color theme="1"/>
      <name val="华文细黑"/>
      <charset val="134"/>
    </font>
    <font>
      <sz val="11"/>
      <color theme="1"/>
      <name val="宋体"/>
      <charset val="134"/>
    </font>
    <font>
      <sz val="11"/>
      <color rgb="FF00B050"/>
      <name val="华文细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Tahoma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6" borderId="3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Alignment="1">
      <alignment horizontal="center" vertical="center"/>
    </xf>
    <xf numFmtId="176" fontId="0" fillId="0" borderId="0" xfId="4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4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1" fillId="0" borderId="0" xfId="11" applyFont="1" applyFill="1" applyAlignment="1">
      <alignment horizontal="center" vertical="center"/>
    </xf>
    <xf numFmtId="9" fontId="1" fillId="0" borderId="0" xfId="11" applyFont="1" applyAlignment="1">
      <alignment horizontal="center" vertical="center"/>
    </xf>
    <xf numFmtId="0" fontId="1" fillId="0" borderId="0" xfId="4" applyNumberFormat="1" applyFont="1" applyAlignment="1">
      <alignment horizontal="center" vertical="center"/>
    </xf>
    <xf numFmtId="9" fontId="3" fillId="0" borderId="0" xfId="11" applyFont="1" applyFill="1" applyAlignment="1">
      <alignment horizontal="center" vertical="center"/>
    </xf>
    <xf numFmtId="9" fontId="3" fillId="0" borderId="0" xfId="11" applyFont="1" applyAlignment="1">
      <alignment horizontal="center" vertical="center"/>
    </xf>
    <xf numFmtId="0" fontId="0" fillId="0" borderId="0" xfId="4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F11" sqref="F11"/>
    </sheetView>
  </sheetViews>
  <sheetFormatPr defaultColWidth="9" defaultRowHeight="14.25"/>
  <cols>
    <col min="1" max="4" width="9" style="1"/>
    <col min="5" max="5" width="12.625" style="1" customWidth="1"/>
    <col min="6" max="8" width="12.125" style="1" customWidth="1"/>
    <col min="9" max="12" width="11" style="1" customWidth="1"/>
    <col min="13" max="13" width="11.75" style="2" customWidth="1"/>
    <col min="14" max="15" width="11.25" style="2" customWidth="1"/>
    <col min="16" max="17" width="10.75" style="1" customWidth="1"/>
    <col min="18" max="16384" width="9" style="1"/>
  </cols>
  <sheetData>
    <row r="1" ht="15.75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12</v>
      </c>
      <c r="N1" s="7" t="s">
        <v>13</v>
      </c>
      <c r="O1" s="7" t="s">
        <v>14</v>
      </c>
      <c r="P1" s="8" t="s">
        <v>15</v>
      </c>
    </row>
    <row r="2" ht="15.75" spans="1:15">
      <c r="A2" s="3" t="s">
        <v>16</v>
      </c>
      <c r="B2" s="3" t="s">
        <v>17</v>
      </c>
      <c r="C2" s="3">
        <v>1157.5</v>
      </c>
      <c r="D2" s="3">
        <v>10</v>
      </c>
      <c r="E2" s="4">
        <f>C2*I2*D2</f>
        <v>1736.25</v>
      </c>
      <c r="F2" s="4">
        <f>C2*J2*D2</f>
        <v>2315</v>
      </c>
      <c r="G2" s="4">
        <f>C2*D2*K2</f>
        <v>2315</v>
      </c>
      <c r="H2" s="4">
        <f>C2*D2*L2</f>
        <v>1736.25</v>
      </c>
      <c r="I2" s="9">
        <v>0.15</v>
      </c>
      <c r="J2" s="10">
        <v>0.2</v>
      </c>
      <c r="K2" s="10">
        <v>0.2</v>
      </c>
      <c r="L2" s="10">
        <v>0.15</v>
      </c>
      <c r="M2" s="11">
        <v>0.0002</v>
      </c>
      <c r="N2" s="11">
        <v>0.0004</v>
      </c>
      <c r="O2" s="11"/>
    </row>
    <row r="3" ht="15.75" spans="1:15">
      <c r="A3" s="3" t="s">
        <v>18</v>
      </c>
      <c r="B3" s="3" t="s">
        <v>19</v>
      </c>
      <c r="C3" s="3">
        <v>4870</v>
      </c>
      <c r="D3" s="3">
        <v>5</v>
      </c>
      <c r="E3" s="4">
        <f>C3*I3*D3</f>
        <v>3165.5</v>
      </c>
      <c r="F3" s="5">
        <f>C3*J3*D3</f>
        <v>2922</v>
      </c>
      <c r="G3" s="4">
        <f>C3*D3*K3</f>
        <v>2435</v>
      </c>
      <c r="H3" s="4">
        <f>C3*D3*L3</f>
        <v>2191.5</v>
      </c>
      <c r="I3" s="10">
        <v>0.13</v>
      </c>
      <c r="J3" s="10">
        <v>0.12</v>
      </c>
      <c r="K3" s="9">
        <v>0.1</v>
      </c>
      <c r="L3" s="12">
        <v>0.09</v>
      </c>
      <c r="M3" s="11">
        <v>6</v>
      </c>
      <c r="N3" s="11">
        <v>12</v>
      </c>
      <c r="O3" s="11">
        <v>9</v>
      </c>
    </row>
    <row r="4" ht="15.75" spans="1:15">
      <c r="A4" s="6" t="s">
        <v>20</v>
      </c>
      <c r="B4" s="6" t="s">
        <v>21</v>
      </c>
      <c r="C4" s="6">
        <v>2866</v>
      </c>
      <c r="D4" s="6">
        <v>10</v>
      </c>
      <c r="E4" s="5">
        <f>C4*I4*D4</f>
        <v>3439.2</v>
      </c>
      <c r="F4" s="5">
        <f>C4*J4*D4</f>
        <v>2866</v>
      </c>
      <c r="G4" s="5">
        <f>C4*D4*K4</f>
        <v>3152.6</v>
      </c>
      <c r="H4" s="4">
        <f>C4*D4*L4</f>
        <v>2292.8</v>
      </c>
      <c r="I4" s="10">
        <v>0.12</v>
      </c>
      <c r="J4" s="9">
        <v>0.1</v>
      </c>
      <c r="K4" s="10">
        <v>0.11</v>
      </c>
      <c r="L4" s="13">
        <v>0.08</v>
      </c>
      <c r="M4" s="11">
        <v>4.5</v>
      </c>
      <c r="N4" s="11">
        <v>6</v>
      </c>
      <c r="O4" s="11">
        <v>0.00015</v>
      </c>
    </row>
    <row r="5" ht="15.75" spans="1:15">
      <c r="A5" s="3" t="s">
        <v>22</v>
      </c>
      <c r="B5" s="3" t="s">
        <v>23</v>
      </c>
      <c r="C5" s="3">
        <v>2580</v>
      </c>
      <c r="D5" s="3">
        <v>10</v>
      </c>
      <c r="E5" s="5">
        <f>C5*I5*D5</f>
        <v>3870</v>
      </c>
      <c r="F5" s="5">
        <f>C5*J5*D5</f>
        <v>3354</v>
      </c>
      <c r="G5" s="4">
        <f>C5*D5*K5</f>
        <v>3096</v>
      </c>
      <c r="H5" s="4">
        <f>C5*D5*L5</f>
        <v>2580</v>
      </c>
      <c r="I5" s="10">
        <v>0.15</v>
      </c>
      <c r="J5" s="10">
        <v>0.13</v>
      </c>
      <c r="K5" s="9">
        <v>0.12</v>
      </c>
      <c r="L5" s="12">
        <v>0.1</v>
      </c>
      <c r="M5" s="11">
        <v>4</v>
      </c>
      <c r="N5" s="11">
        <v>8</v>
      </c>
      <c r="O5" s="11">
        <v>8</v>
      </c>
    </row>
    <row r="6" ht="15.75" spans="1:15">
      <c r="A6" s="6" t="s">
        <v>24</v>
      </c>
      <c r="B6" s="6" t="s">
        <v>25</v>
      </c>
      <c r="C6" s="6">
        <v>2451</v>
      </c>
      <c r="D6" s="6">
        <v>10</v>
      </c>
      <c r="E6" s="5">
        <f>C6*I6*D6</f>
        <v>3921.6</v>
      </c>
      <c r="F6" s="5">
        <f>C6*J6*D6</f>
        <v>3676.5</v>
      </c>
      <c r="G6" s="5">
        <f>C6*D6*K6</f>
        <v>3921.6</v>
      </c>
      <c r="H6" s="4">
        <f>C6*D6*L6</f>
        <v>3186.3</v>
      </c>
      <c r="I6" s="10">
        <v>0.16</v>
      </c>
      <c r="J6" s="9">
        <v>0.15</v>
      </c>
      <c r="K6" s="10">
        <v>0.16</v>
      </c>
      <c r="L6" s="13">
        <v>0.13</v>
      </c>
      <c r="M6" s="11">
        <v>0.0001</v>
      </c>
      <c r="N6" s="11">
        <v>0.0002</v>
      </c>
      <c r="O6" s="11"/>
    </row>
    <row r="7" ht="15.75" spans="1:15">
      <c r="A7" s="6" t="s">
        <v>26</v>
      </c>
      <c r="B7" s="6" t="s">
        <v>27</v>
      </c>
      <c r="C7" s="6">
        <v>3307</v>
      </c>
      <c r="D7" s="6">
        <v>10</v>
      </c>
      <c r="E7" s="5">
        <f>C7*I7*D7</f>
        <v>4299.1</v>
      </c>
      <c r="F7" s="5">
        <f>C7*J7*D7</f>
        <v>3637.7</v>
      </c>
      <c r="G7" s="5">
        <f>C7*D7*K7</f>
        <v>3637.7</v>
      </c>
      <c r="H7" s="4">
        <f>C7*D7*L7</f>
        <v>2976.3</v>
      </c>
      <c r="I7" s="10">
        <v>0.13</v>
      </c>
      <c r="J7" s="10">
        <v>0.11</v>
      </c>
      <c r="K7" s="10">
        <v>0.11</v>
      </c>
      <c r="L7" s="13">
        <v>0.09</v>
      </c>
      <c r="M7" s="11">
        <v>3.5</v>
      </c>
      <c r="N7" s="11">
        <v>6</v>
      </c>
      <c r="O7" s="11">
        <v>10.5</v>
      </c>
    </row>
    <row r="8" ht="15.75" spans="1:15">
      <c r="A8" s="6" t="s">
        <v>28</v>
      </c>
      <c r="B8" s="6" t="s">
        <v>29</v>
      </c>
      <c r="C8" s="6">
        <v>3636</v>
      </c>
      <c r="D8" s="6">
        <v>10</v>
      </c>
      <c r="E8" s="5">
        <f>C8*I8*D8</f>
        <v>3999.6</v>
      </c>
      <c r="F8" s="5">
        <f>C8*J8*D8</f>
        <v>3272.4</v>
      </c>
      <c r="G8" s="5">
        <f>C8*D8*K8</f>
        <v>3636</v>
      </c>
      <c r="H8" s="4">
        <f>C8*D8*L8</f>
        <v>2908.8</v>
      </c>
      <c r="I8" s="10">
        <v>0.11</v>
      </c>
      <c r="J8" s="9">
        <v>0.09</v>
      </c>
      <c r="K8" s="10">
        <v>0.1</v>
      </c>
      <c r="L8" s="13">
        <v>0.08</v>
      </c>
      <c r="M8" s="11">
        <v>8</v>
      </c>
      <c r="N8" s="11">
        <v>4</v>
      </c>
      <c r="O8" s="11">
        <v>4.5</v>
      </c>
    </row>
    <row r="9" ht="15.75" spans="1:15">
      <c r="A9" s="6" t="s">
        <v>30</v>
      </c>
      <c r="B9" s="6" t="s">
        <v>31</v>
      </c>
      <c r="C9" s="6">
        <v>1964</v>
      </c>
      <c r="D9" s="6">
        <v>20</v>
      </c>
      <c r="E9" s="5">
        <f>C9*I9*D9</f>
        <v>4320.8</v>
      </c>
      <c r="F9" s="5">
        <f>C9*J9*D9</f>
        <v>3535.2</v>
      </c>
      <c r="G9" s="5">
        <f>C9*D9*K9</f>
        <v>3535.2</v>
      </c>
      <c r="H9" s="4">
        <f>C9*D9*L9</f>
        <v>3142.4</v>
      </c>
      <c r="I9" s="10">
        <v>0.11</v>
      </c>
      <c r="J9" s="10">
        <v>0.09</v>
      </c>
      <c r="K9" s="10">
        <v>0.09</v>
      </c>
      <c r="L9" s="13">
        <v>0.08</v>
      </c>
      <c r="M9" s="11">
        <v>10</v>
      </c>
      <c r="N9" s="11">
        <v>20</v>
      </c>
      <c r="O9" s="11">
        <v>3</v>
      </c>
    </row>
    <row r="10" ht="15.75" spans="1:15">
      <c r="A10" s="6" t="s">
        <v>32</v>
      </c>
      <c r="B10" s="6" t="s">
        <v>33</v>
      </c>
      <c r="C10" s="6">
        <v>1910</v>
      </c>
      <c r="D10" s="6">
        <v>20</v>
      </c>
      <c r="E10" s="5">
        <f>C10*I10*D10</f>
        <v>4584</v>
      </c>
      <c r="F10" s="5">
        <f>C10*J10*D10</f>
        <v>4202</v>
      </c>
      <c r="G10" s="5">
        <f>C10*D10*K10</f>
        <v>3820</v>
      </c>
      <c r="H10" s="4">
        <f>C10*D10*L10</f>
        <v>3438</v>
      </c>
      <c r="I10" s="10">
        <v>0.12</v>
      </c>
      <c r="J10" s="10">
        <v>0.11</v>
      </c>
      <c r="K10" s="9">
        <v>0.1</v>
      </c>
      <c r="L10" s="12">
        <v>0.09</v>
      </c>
      <c r="M10" s="11">
        <v>6</v>
      </c>
      <c r="N10" s="11">
        <v>12</v>
      </c>
      <c r="O10" s="11">
        <v>9</v>
      </c>
    </row>
    <row r="11" ht="15.75" spans="1:15">
      <c r="A11" s="6" t="s">
        <v>34</v>
      </c>
      <c r="B11" s="6" t="s">
        <v>35</v>
      </c>
      <c r="C11" s="6">
        <v>3425</v>
      </c>
      <c r="D11" s="6">
        <v>10</v>
      </c>
      <c r="E11" s="5">
        <f>C11*I11*D11</f>
        <v>4795</v>
      </c>
      <c r="F11" s="5">
        <f>C11*J11*D11</f>
        <v>4110</v>
      </c>
      <c r="G11" s="5">
        <f>C11*D11*K11</f>
        <v>4795</v>
      </c>
      <c r="H11" s="4">
        <f>C11*D11*L11</f>
        <v>3425</v>
      </c>
      <c r="I11" s="10">
        <v>0.14</v>
      </c>
      <c r="J11" s="10">
        <v>0.12</v>
      </c>
      <c r="K11" s="10">
        <v>0.14</v>
      </c>
      <c r="L11" s="13">
        <v>0.1</v>
      </c>
      <c r="M11" s="11"/>
      <c r="N11" s="11"/>
      <c r="O11" s="11">
        <v>9</v>
      </c>
    </row>
    <row r="12" ht="15.75" spans="1:15">
      <c r="A12" s="6" t="s">
        <v>36</v>
      </c>
      <c r="B12" s="6" t="s">
        <v>37</v>
      </c>
      <c r="C12" s="6">
        <v>2105</v>
      </c>
      <c r="D12" s="6">
        <v>20</v>
      </c>
      <c r="E12" s="5">
        <f>C12*I12*D12</f>
        <v>5052</v>
      </c>
      <c r="F12" s="5">
        <f>C12*J12*D12</f>
        <v>4210</v>
      </c>
      <c r="G12" s="5">
        <f>C12*D12*K12</f>
        <v>4210</v>
      </c>
      <c r="H12" s="4">
        <f>C12*D12*L12</f>
        <v>3789</v>
      </c>
      <c r="I12" s="10">
        <v>0.12</v>
      </c>
      <c r="J12" s="10">
        <v>0.1</v>
      </c>
      <c r="K12" s="10">
        <v>0.1</v>
      </c>
      <c r="L12" s="13">
        <v>0.09</v>
      </c>
      <c r="M12" s="11">
        <v>6</v>
      </c>
      <c r="N12" s="11">
        <v>12</v>
      </c>
      <c r="O12" s="11">
        <v>15</v>
      </c>
    </row>
    <row r="13" ht="15.75" spans="1:15">
      <c r="A13" s="6" t="s">
        <v>38</v>
      </c>
      <c r="B13" s="6" t="s">
        <v>39</v>
      </c>
      <c r="C13" s="6">
        <v>2798</v>
      </c>
      <c r="D13" s="6">
        <v>10</v>
      </c>
      <c r="E13" s="5">
        <f>C13*I13*D13</f>
        <v>4476.8</v>
      </c>
      <c r="F13" s="5">
        <f>C13*J13*D13</f>
        <v>3917.2</v>
      </c>
      <c r="G13" s="5">
        <f>C13*D13*K13</f>
        <v>4476.8</v>
      </c>
      <c r="H13" s="4">
        <f>C13*D13*L13</f>
        <v>3637.4</v>
      </c>
      <c r="I13" s="10">
        <v>0.16</v>
      </c>
      <c r="J13" s="9">
        <v>0.14</v>
      </c>
      <c r="K13" s="10">
        <v>0.16</v>
      </c>
      <c r="L13" s="13">
        <v>0.13</v>
      </c>
      <c r="M13" s="11">
        <v>2.5</v>
      </c>
      <c r="N13" s="11">
        <v>4.8</v>
      </c>
      <c r="O13" s="11"/>
    </row>
    <row r="14" ht="15.75" spans="1:15">
      <c r="A14" s="6" t="s">
        <v>40</v>
      </c>
      <c r="B14" s="6" t="s">
        <v>41</v>
      </c>
      <c r="C14" s="6">
        <v>8435</v>
      </c>
      <c r="D14" s="6">
        <v>5</v>
      </c>
      <c r="E14" s="5">
        <f>C14*I14*D14</f>
        <v>6748</v>
      </c>
      <c r="F14" s="5">
        <f>C14*J14*D14</f>
        <v>5904.5</v>
      </c>
      <c r="G14" s="5">
        <f>C14*D14*K14</f>
        <v>6326.25</v>
      </c>
      <c r="H14" s="4">
        <f>C14*D14*L14</f>
        <v>4639.25</v>
      </c>
      <c r="I14" s="10">
        <v>0.16</v>
      </c>
      <c r="J14" s="9">
        <v>0.14</v>
      </c>
      <c r="K14" s="10">
        <v>0.15</v>
      </c>
      <c r="L14" s="13">
        <v>0.11</v>
      </c>
      <c r="M14" s="11">
        <v>4</v>
      </c>
      <c r="N14" s="11">
        <v>4</v>
      </c>
      <c r="O14" s="11"/>
    </row>
    <row r="15" ht="15.75" spans="1:15">
      <c r="A15" s="6" t="s">
        <v>42</v>
      </c>
      <c r="B15" s="6" t="s">
        <v>43</v>
      </c>
      <c r="C15" s="6">
        <v>3248</v>
      </c>
      <c r="D15" s="6">
        <v>10</v>
      </c>
      <c r="E15" s="5">
        <f>C15*I15*D15</f>
        <v>5521.6</v>
      </c>
      <c r="F15" s="5">
        <f>C15*J15*D15</f>
        <v>4547.2</v>
      </c>
      <c r="G15" s="5">
        <f>C15*D15*K15</f>
        <v>4872</v>
      </c>
      <c r="H15" s="4">
        <f>C15*D15*L15</f>
        <v>4222.4</v>
      </c>
      <c r="I15" s="10">
        <v>0.17</v>
      </c>
      <c r="J15" s="9">
        <v>0.14</v>
      </c>
      <c r="K15" s="10">
        <v>0.15</v>
      </c>
      <c r="L15" s="13">
        <v>0.13</v>
      </c>
      <c r="M15" s="11">
        <v>0.0002</v>
      </c>
      <c r="N15" s="11">
        <v>0.0004</v>
      </c>
      <c r="O15" s="11">
        <v>0.0003</v>
      </c>
    </row>
    <row r="16" ht="15.75" spans="1:15">
      <c r="A16" s="3" t="s">
        <v>44</v>
      </c>
      <c r="B16" s="3" t="s">
        <v>45</v>
      </c>
      <c r="C16" s="3">
        <v>5102</v>
      </c>
      <c r="D16" s="3">
        <v>10</v>
      </c>
      <c r="E16" s="5">
        <f>C16*I16*D16</f>
        <v>6122.4</v>
      </c>
      <c r="F16" s="5">
        <f>C16*J16*D16</f>
        <v>6122.4</v>
      </c>
      <c r="G16" s="5">
        <f>C16*D16*K16</f>
        <v>5612.2</v>
      </c>
      <c r="H16" s="4">
        <f>C16*D16*L16</f>
        <v>5102</v>
      </c>
      <c r="I16" s="10">
        <v>0.12</v>
      </c>
      <c r="J16" s="10">
        <v>0.12</v>
      </c>
      <c r="K16" s="9">
        <v>0.11</v>
      </c>
      <c r="L16" s="12">
        <v>0.1</v>
      </c>
      <c r="M16" s="11">
        <v>0.0009</v>
      </c>
      <c r="N16" s="11">
        <v>0.00016</v>
      </c>
      <c r="O16" s="11">
        <v>0.00012</v>
      </c>
    </row>
    <row r="17" ht="15.75" spans="1:15">
      <c r="A17" s="6" t="s">
        <v>46</v>
      </c>
      <c r="B17" s="6" t="s">
        <v>47</v>
      </c>
      <c r="C17" s="6">
        <v>4696</v>
      </c>
      <c r="D17" s="6">
        <v>10</v>
      </c>
      <c r="E17" s="5">
        <f>C17*I17*D17</f>
        <v>6104.8</v>
      </c>
      <c r="F17" s="5">
        <f>C17*J17*D17</f>
        <v>4696</v>
      </c>
      <c r="G17" s="5">
        <f>C17*D17*K17</f>
        <v>5165.6</v>
      </c>
      <c r="H17" s="4">
        <f>C17*D17*L17</f>
        <v>5165.6</v>
      </c>
      <c r="I17" s="10">
        <v>0.13</v>
      </c>
      <c r="J17" s="9">
        <v>0.1</v>
      </c>
      <c r="K17" s="10">
        <v>0.11</v>
      </c>
      <c r="L17" s="10">
        <v>0.11</v>
      </c>
      <c r="M17" s="11">
        <v>0.0002</v>
      </c>
      <c r="N17" s="11">
        <v>0.0004</v>
      </c>
      <c r="O17" s="11">
        <v>3</v>
      </c>
    </row>
    <row r="18" ht="15.75" spans="1:15">
      <c r="A18" s="6" t="s">
        <v>48</v>
      </c>
      <c r="B18" s="6" t="s">
        <v>49</v>
      </c>
      <c r="C18" s="6">
        <v>8248</v>
      </c>
      <c r="D18" s="6">
        <v>5</v>
      </c>
      <c r="E18" s="5">
        <f>C18*I18*D18</f>
        <v>5361.2</v>
      </c>
      <c r="F18" s="5">
        <f>C18*J18*D18</f>
        <v>5361.2</v>
      </c>
      <c r="G18" s="5">
        <f>C18*D18*K18</f>
        <v>4536.4</v>
      </c>
      <c r="H18" s="4">
        <f>C18*D18*L18</f>
        <v>4948.8</v>
      </c>
      <c r="I18" s="10">
        <v>0.13</v>
      </c>
      <c r="J18" s="10">
        <v>0.13</v>
      </c>
      <c r="K18" s="9">
        <v>0.11</v>
      </c>
      <c r="L18" s="9">
        <v>0.12</v>
      </c>
      <c r="M18" s="11">
        <v>6</v>
      </c>
      <c r="N18" s="11">
        <v>12</v>
      </c>
      <c r="O18" s="11">
        <v>9</v>
      </c>
    </row>
    <row r="19" ht="15.75" spans="1:15">
      <c r="A19" s="6" t="s">
        <v>50</v>
      </c>
      <c r="B19" s="6" t="s">
        <v>51</v>
      </c>
      <c r="C19" s="6">
        <v>5412</v>
      </c>
      <c r="D19" s="6">
        <v>10</v>
      </c>
      <c r="E19" s="5">
        <f>C19*I19*D19</f>
        <v>7035.6</v>
      </c>
      <c r="F19" s="5">
        <f>C19*J19*D19</f>
        <v>5953.2</v>
      </c>
      <c r="G19" s="5">
        <f>C19*D19*K19</f>
        <v>5953.2</v>
      </c>
      <c r="H19" s="4">
        <f>C19*D19*L19</f>
        <v>5412</v>
      </c>
      <c r="I19" s="10">
        <v>0.13</v>
      </c>
      <c r="J19" s="10">
        <v>0.11</v>
      </c>
      <c r="K19" s="10">
        <v>0.11</v>
      </c>
      <c r="L19" s="13">
        <v>0.1</v>
      </c>
      <c r="M19" s="11">
        <v>6</v>
      </c>
      <c r="N19" s="11">
        <v>12</v>
      </c>
      <c r="O19" s="11">
        <v>0.00015</v>
      </c>
    </row>
    <row r="20" ht="15.75" spans="1:15">
      <c r="A20" s="6" t="s">
        <v>52</v>
      </c>
      <c r="B20" s="6" t="s">
        <v>53</v>
      </c>
      <c r="C20" s="6">
        <v>7574</v>
      </c>
      <c r="D20" s="6">
        <v>10</v>
      </c>
      <c r="E20" s="5">
        <f>C20*I20*D20</f>
        <v>9088.8</v>
      </c>
      <c r="F20" s="5">
        <f>C20*J20*D20</f>
        <v>8331.4</v>
      </c>
      <c r="G20" s="5">
        <f>C20*D20*K20</f>
        <v>7574</v>
      </c>
      <c r="H20" s="4">
        <f>C20*D20*L20</f>
        <v>7574</v>
      </c>
      <c r="I20" s="10">
        <v>0.12</v>
      </c>
      <c r="J20" s="10">
        <v>0.11</v>
      </c>
      <c r="K20" s="10">
        <v>0.1</v>
      </c>
      <c r="L20" s="9">
        <v>0.1</v>
      </c>
      <c r="M20" s="11"/>
      <c r="N20" s="11"/>
      <c r="O20" s="11">
        <v>9</v>
      </c>
    </row>
    <row r="21" spans="13:15">
      <c r="M21" s="14"/>
      <c r="N21" s="14"/>
      <c r="O21" s="14"/>
    </row>
    <row r="22" spans="13:15">
      <c r="M22" s="14"/>
      <c r="N22" s="14"/>
      <c r="O22" s="14"/>
    </row>
    <row r="23" spans="13:15">
      <c r="M23" s="14"/>
      <c r="N23" s="14"/>
      <c r="O23" s="14"/>
    </row>
    <row r="24" spans="13:15">
      <c r="M24" s="14"/>
      <c r="N24" s="14"/>
      <c r="O24" s="14"/>
    </row>
    <row r="25" spans="13:15">
      <c r="M25" s="14"/>
      <c r="N25" s="14"/>
      <c r="O25" s="14"/>
    </row>
    <row r="26" spans="13:15">
      <c r="M26" s="14"/>
      <c r="N26" s="14"/>
      <c r="O26" s="14"/>
    </row>
    <row r="27" spans="13:15">
      <c r="M27" s="14"/>
      <c r="N27" s="14"/>
      <c r="O27" s="14"/>
    </row>
    <row r="28" spans="13:15">
      <c r="M28" s="14"/>
      <c r="N28" s="14"/>
      <c r="O28" s="14"/>
    </row>
    <row r="29" spans="13:15">
      <c r="M29" s="14"/>
      <c r="N29" s="14"/>
      <c r="O29" s="14"/>
    </row>
    <row r="30" spans="13:15">
      <c r="M30" s="14"/>
      <c r="N30" s="14"/>
      <c r="O30" s="14"/>
    </row>
    <row r="31" spans="13:15">
      <c r="M31" s="14"/>
      <c r="N31" s="14"/>
      <c r="O31" s="14"/>
    </row>
    <row r="32" spans="13:15">
      <c r="M32" s="14"/>
      <c r="N32" s="14"/>
      <c r="O32" s="14"/>
    </row>
  </sheetData>
  <autoFilter ref="A1:N20">
    <sortState ref="A2:N20">
      <sortCondition ref="H1"/>
    </sortState>
    <extLst/>
  </autoFilter>
  <sortState ref="A2:G14">
    <sortCondition ref="E2:E14"/>
  </sortState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4"/>
  <sheetViews>
    <sheetView workbookViewId="0">
      <selection activeCell="C7" sqref="C7"/>
    </sheetView>
  </sheetViews>
  <sheetFormatPr defaultColWidth="9" defaultRowHeight="14.25" outlineLevelRow="3" outlineLevelCol="2"/>
  <sheetData>
    <row r="3" spans="1:3">
      <c r="A3">
        <v>-150</v>
      </c>
      <c r="B3">
        <v>150</v>
      </c>
      <c r="C3">
        <v>18</v>
      </c>
    </row>
    <row r="4" spans="1:2">
      <c r="A4">
        <f>A3*C3</f>
        <v>-2700</v>
      </c>
      <c r="B4">
        <f>B3*C3</f>
        <v>2700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萍</cp:lastModifiedBy>
  <dcterms:created xsi:type="dcterms:W3CDTF">2008-09-11T17:22:00Z</dcterms:created>
  <dcterms:modified xsi:type="dcterms:W3CDTF">2021-02-28T13:41:07Z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