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https://uofnelincoln-my.sharepoint.com/personal/imccollum3_unl_edu/Documents/"/>
    </mc:Choice>
  </mc:AlternateContent>
  <xr:revisionPtr revIDLastSave="47" documentId="8_{8C778D48-29E9-494D-9D06-D60169A2530B}" xr6:coauthVersionLast="47" xr6:coauthVersionMax="47" xr10:uidLastSave="{AA55A87F-EDBC-3048-B30C-CD580E582C2F}"/>
  <bookViews>
    <workbookView xWindow="1880" yWindow="760" windowWidth="27640" windowHeight="16940" activeTab="1" xr2:uid="{E502E0DF-D06F-E044-9947-332C8A4664E3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2" l="1"/>
  <c r="E79" i="2"/>
  <c r="C78" i="3"/>
  <c r="R81" i="2"/>
  <c r="R80" i="2"/>
  <c r="C58" i="1"/>
  <c r="C22" i="1"/>
  <c r="C20" i="1"/>
  <c r="C24" i="1"/>
  <c r="C23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16" i="1"/>
  <c r="C15" i="1"/>
  <c r="C14" i="1"/>
  <c r="C80" i="1"/>
  <c r="C81" i="1"/>
  <c r="C82" i="1"/>
  <c r="C83" i="1"/>
  <c r="C84" i="1"/>
  <c r="C85" i="1"/>
  <c r="C86" i="1"/>
  <c r="C87" i="1"/>
  <c r="C88" i="1"/>
  <c r="C89" i="1"/>
</calcChain>
</file>

<file path=xl/sharedStrings.xml><?xml version="1.0" encoding="utf-8"?>
<sst xmlns="http://schemas.openxmlformats.org/spreadsheetml/2006/main" count="16" uniqueCount="14">
  <si>
    <t>Date</t>
  </si>
  <si>
    <t>Depth to Water</t>
  </si>
  <si>
    <t>Average Well Depth (to the water) (ft)</t>
  </si>
  <si>
    <t>Year</t>
  </si>
  <si>
    <t>5th Percentile</t>
  </si>
  <si>
    <t xml:space="preserve">95th Percentile </t>
  </si>
  <si>
    <t>Concentration Statistics</t>
  </si>
  <si>
    <t xml:space="preserve">Max Year </t>
  </si>
  <si>
    <t>1947 (11 ft)</t>
  </si>
  <si>
    <t xml:space="preserve">Minimum Year </t>
  </si>
  <si>
    <t>1984 (155.166 ft)</t>
  </si>
  <si>
    <t>5 Max Years</t>
  </si>
  <si>
    <t>5 Min Years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</si>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</sst>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Well Depth Over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5th Percentile (33.082 ft)</c:v>
          </c:tx>
          <c:spPr>
            <a:ln w="254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2">
                    <a:lumMod val="50000"/>
                    <a:lumOff val="50000"/>
                  </a:schemeClr>
                </a:solidFill>
                <a:ln w="9525"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C55-E246-BA82-D4E84C59E8F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tx2">
                    <a:lumMod val="50000"/>
                    <a:lumOff val="50000"/>
                  </a:schemeClr>
                </a:solidFill>
                <a:ln w="9525"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C55-E246-BA82-D4E84C59E8F7}"/>
              </c:ext>
            </c:extLst>
          </c:dPt>
          <c:xVal>
            <c:numRef>
              <c:f>Sheet2!$H$16:$H$17</c:f>
              <c:numCache>
                <c:formatCode>General</c:formatCode>
                <c:ptCount val="2"/>
                <c:pt idx="0">
                  <c:v>1990</c:v>
                </c:pt>
                <c:pt idx="1">
                  <c:v>2025</c:v>
                </c:pt>
              </c:numCache>
            </c:numRef>
          </c:xVal>
          <c:yVal>
            <c:numRef>
              <c:f>Sheet2!$I$16:$I$17</c:f>
              <c:numCache>
                <c:formatCode>General</c:formatCode>
                <c:ptCount val="2"/>
                <c:pt idx="0">
                  <c:v>33.082000000000001</c:v>
                </c:pt>
                <c:pt idx="1">
                  <c:v>33.082000000000001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5-E246-BA82-D4E84C59E8F7}"/>
            </c:ext>
          </c:extLst>
        </c:ser>
        <c:ser>
          <c:idx val="1"/>
          <c:order val="1"/>
          <c:tx>
            <c:v>Yearly Averages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Sheet2!$F$43:$F$77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2960</c:v>
                </c:pt>
              </c:numCache>
            </c:numRef>
          </c:xVal>
          <c:yVal>
            <c:numRef>
              <c:f>Sheet2!$E$43:$E$77</c:f>
              <c:numCache>
                <c:formatCode>General</c:formatCode>
                <c:ptCount val="35"/>
                <c:pt idx="0">
                  <c:v>49.625</c:v>
                </c:pt>
                <c:pt idx="1">
                  <c:v>69.285714285714292</c:v>
                </c:pt>
                <c:pt idx="2">
                  <c:v>64.642857142857139</c:v>
                </c:pt>
                <c:pt idx="3">
                  <c:v>98.769230769230774</c:v>
                </c:pt>
                <c:pt idx="4">
                  <c:v>66.25</c:v>
                </c:pt>
                <c:pt idx="5">
                  <c:v>72.777777777777771</c:v>
                </c:pt>
                <c:pt idx="6">
                  <c:v>61</c:v>
                </c:pt>
                <c:pt idx="7">
                  <c:v>35.666666666666664</c:v>
                </c:pt>
                <c:pt idx="8">
                  <c:v>63</c:v>
                </c:pt>
                <c:pt idx="9">
                  <c:v>60.363636363636367</c:v>
                </c:pt>
                <c:pt idx="10">
                  <c:v>74.333333333333329</c:v>
                </c:pt>
                <c:pt idx="11">
                  <c:v>53.9</c:v>
                </c:pt>
                <c:pt idx="12">
                  <c:v>132.90909090909091</c:v>
                </c:pt>
                <c:pt idx="13">
                  <c:v>72.315789473684205</c:v>
                </c:pt>
                <c:pt idx="14">
                  <c:v>47.81818181818182</c:v>
                </c:pt>
                <c:pt idx="15">
                  <c:v>86.248275862068965</c:v>
                </c:pt>
                <c:pt idx="16">
                  <c:v>96.526315789473685</c:v>
                </c:pt>
                <c:pt idx="17">
                  <c:v>55.75</c:v>
                </c:pt>
                <c:pt idx="18">
                  <c:v>60.230769230769234</c:v>
                </c:pt>
                <c:pt idx="19">
                  <c:v>64.223333333333329</c:v>
                </c:pt>
                <c:pt idx="20">
                  <c:v>78.273333333333341</c:v>
                </c:pt>
                <c:pt idx="21">
                  <c:v>77.338124999999991</c:v>
                </c:pt>
                <c:pt idx="22">
                  <c:v>79.693333333333342</c:v>
                </c:pt>
                <c:pt idx="23">
                  <c:v>75.016129032258064</c:v>
                </c:pt>
                <c:pt idx="24">
                  <c:v>75.276818181818172</c:v>
                </c:pt>
                <c:pt idx="25">
                  <c:v>96.947037037037049</c:v>
                </c:pt>
                <c:pt idx="26">
                  <c:v>41.046666666666667</c:v>
                </c:pt>
                <c:pt idx="27">
                  <c:v>70.649473684210534</c:v>
                </c:pt>
                <c:pt idx="28">
                  <c:v>100.65899999999999</c:v>
                </c:pt>
                <c:pt idx="29">
                  <c:v>58.610909090909097</c:v>
                </c:pt>
                <c:pt idx="30">
                  <c:v>71.5</c:v>
                </c:pt>
                <c:pt idx="31">
                  <c:v>69.251999999999995</c:v>
                </c:pt>
                <c:pt idx="32">
                  <c:v>30.473333333333333</c:v>
                </c:pt>
                <c:pt idx="33">
                  <c:v>28.48</c:v>
                </c:pt>
                <c:pt idx="3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5-E246-BA82-D4E84C59E8F7}"/>
            </c:ext>
          </c:extLst>
        </c:ser>
        <c:ser>
          <c:idx val="2"/>
          <c:order val="2"/>
          <c:tx>
            <c:v>95th Percentil (99.336 ft)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Sheet2!$H$19:$H$20</c:f>
              <c:numCache>
                <c:formatCode>General</c:formatCode>
                <c:ptCount val="2"/>
                <c:pt idx="0">
                  <c:v>1990</c:v>
                </c:pt>
                <c:pt idx="1">
                  <c:v>2025</c:v>
                </c:pt>
              </c:numCache>
            </c:numRef>
          </c:xVal>
          <c:yVal>
            <c:numRef>
              <c:f>Sheet2!$I$19:$I$20</c:f>
              <c:numCache>
                <c:formatCode>General</c:formatCode>
                <c:ptCount val="2"/>
                <c:pt idx="0">
                  <c:v>99.336161538461539</c:v>
                </c:pt>
                <c:pt idx="1">
                  <c:v>99.336161538461539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5-E246-BA82-D4E84C59E8F7}"/>
            </c:ext>
          </c:extLst>
        </c:ser>
        <c:ser>
          <c:idx val="3"/>
          <c:order val="3"/>
          <c:tx>
            <c:v>30 Year Normal (67.082 ft)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36-8D41-B3C7-A98DF9BD6368}"/>
              </c:ext>
            </c:extLst>
          </c:dPt>
          <c:xVal>
            <c:numRef>
              <c:f>Sheet2!$H$22:$H$23</c:f>
              <c:numCache>
                <c:formatCode>General</c:formatCode>
                <c:ptCount val="2"/>
                <c:pt idx="0">
                  <c:v>1990</c:v>
                </c:pt>
                <c:pt idx="1">
                  <c:v>2025</c:v>
                </c:pt>
              </c:numCache>
            </c:numRef>
          </c:xVal>
          <c:yVal>
            <c:numRef>
              <c:f>Sheet2!$I$22:$I$23</c:f>
              <c:numCache>
                <c:formatCode>General</c:formatCode>
                <c:ptCount val="2"/>
                <c:pt idx="0">
                  <c:v>67.783917099999996</c:v>
                </c:pt>
                <c:pt idx="1">
                  <c:v>67.783917099999996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36-8D41-B3C7-A98DF9BD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94063"/>
        <c:axId val="1028261375"/>
      </c:scatterChart>
      <c:valAx>
        <c:axId val="1027994063"/>
        <c:scaling>
          <c:orientation val="minMax"/>
          <c:max val="2025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61375"/>
        <c:crosses val="autoZero"/>
        <c:crossBetween val="midCat"/>
      </c:valAx>
      <c:valAx>
        <c:axId val="10282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Well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9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809855</xdr:colOff>
      <xdr:row>25</xdr:row>
      <xdr:rowOff>92028</xdr:rowOff>
    </xdr:from>
    <xdr:to>
      <xdr:col>16</xdr:col>
      <xdr:colOff>256566</xdr:colOff>
      <xdr:row>41</xdr:row>
      <xdr:rowOff>76967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44D62-8941-2E21-7A8A-91F1077D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2AA3-D340-4F44-A014-7817E89F7432}">
  <dimension ref="A1:D870"/>
  <sheetViews>
    <sheetView zoomScale="60" workbookViewId="0">
      <selection activeCell="F26" sqref="F26"/>
    </sheetView>
  </sheetViews>
  <sheetFormatPr baseColWidth="10" defaultColWidth="11" defaultRowHeight="16" x14ac:dyDescent="0.2"/>
  <cols>
    <col min="1" max="2" width="37" customWidth="1"/>
  </cols>
  <sheetData>
    <row r="1" spans="1:4" x14ac:dyDescent="0.2">
      <c r="A1" t="s">
        <v>0</v>
      </c>
      <c r="B1" t="s">
        <v>1</v>
      </c>
    </row>
    <row r="2" spans="1:4" x14ac:dyDescent="0.2">
      <c r="A2" s="1"/>
    </row>
    <row r="3" spans="1:4" x14ac:dyDescent="0.2">
      <c r="A3" s="1"/>
    </row>
    <row r="4" spans="1:4" x14ac:dyDescent="0.2">
      <c r="A4" s="1"/>
    </row>
    <row r="5" spans="1:4" x14ac:dyDescent="0.2">
      <c r="A5" s="1"/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>
        <v>17168</v>
      </c>
      <c r="B14">
        <v>0</v>
      </c>
      <c r="C14">
        <f>AVERAGE(B14:B16)</f>
        <v>11</v>
      </c>
      <c r="D14">
        <v>1947</v>
      </c>
    </row>
    <row r="15" spans="1:4" x14ac:dyDescent="0.2">
      <c r="A15" s="1">
        <v>17288</v>
      </c>
      <c r="B15">
        <v>9</v>
      </c>
      <c r="C15">
        <f>AVERAGE(B17:B18)</f>
        <v>58</v>
      </c>
      <c r="D15">
        <v>1948</v>
      </c>
    </row>
    <row r="16" spans="1:4" x14ac:dyDescent="0.2">
      <c r="A16" s="1">
        <v>17344</v>
      </c>
      <c r="B16">
        <v>24</v>
      </c>
      <c r="C16">
        <f>B19</f>
        <v>44</v>
      </c>
      <c r="D16">
        <v>1949</v>
      </c>
    </row>
    <row r="17" spans="1:4" x14ac:dyDescent="0.2">
      <c r="A17" s="1">
        <v>17667</v>
      </c>
      <c r="B17">
        <v>100</v>
      </c>
      <c r="C17">
        <v>51</v>
      </c>
      <c r="D17">
        <v>1950</v>
      </c>
    </row>
    <row r="18" spans="1:4" x14ac:dyDescent="0.2">
      <c r="A18" s="1">
        <v>17667</v>
      </c>
      <c r="B18">
        <v>16</v>
      </c>
      <c r="C18">
        <v>36</v>
      </c>
      <c r="D18">
        <v>1951</v>
      </c>
    </row>
    <row r="19" spans="1:4" x14ac:dyDescent="0.2">
      <c r="A19" s="1">
        <v>18255</v>
      </c>
      <c r="B19">
        <v>44</v>
      </c>
      <c r="C19">
        <v>153</v>
      </c>
      <c r="D19">
        <v>1952</v>
      </c>
    </row>
    <row r="20" spans="1:4" x14ac:dyDescent="0.2">
      <c r="A20" s="1">
        <v>18264</v>
      </c>
      <c r="B20">
        <v>0</v>
      </c>
      <c r="C20">
        <f>AVERAGE(B23:B25)</f>
        <v>52</v>
      </c>
      <c r="D20">
        <v>1953</v>
      </c>
    </row>
    <row r="21" spans="1:4" x14ac:dyDescent="0.2">
      <c r="A21" s="1">
        <v>18779</v>
      </c>
      <c r="B21">
        <v>36</v>
      </c>
      <c r="C21">
        <v>20</v>
      </c>
      <c r="D21">
        <v>1954</v>
      </c>
    </row>
    <row r="22" spans="1:4" x14ac:dyDescent="0.2">
      <c r="A22" s="1">
        <v>19338</v>
      </c>
      <c r="B22">
        <v>36</v>
      </c>
      <c r="C22">
        <f>AVERAGE(B32:B40)</f>
        <v>35</v>
      </c>
      <c r="D22">
        <v>1955</v>
      </c>
    </row>
    <row r="23" spans="1:4" x14ac:dyDescent="0.2">
      <c r="A23" s="1">
        <v>19360</v>
      </c>
      <c r="B23">
        <v>22</v>
      </c>
      <c r="C23">
        <f>AVERAGE(B41:B66)</f>
        <v>65.769230769230774</v>
      </c>
      <c r="D23">
        <v>1956</v>
      </c>
    </row>
    <row r="24" spans="1:4" x14ac:dyDescent="0.2">
      <c r="A24" s="1">
        <v>19459</v>
      </c>
      <c r="B24">
        <v>50</v>
      </c>
      <c r="C24">
        <f>AVERAGE(B67:B81)</f>
        <v>54.466666666666669</v>
      </c>
      <c r="D24">
        <v>1957</v>
      </c>
    </row>
    <row r="25" spans="1:4" x14ac:dyDescent="0.2">
      <c r="A25" s="1">
        <v>19591</v>
      </c>
      <c r="B25">
        <v>84</v>
      </c>
      <c r="C25">
        <f>B82</f>
        <v>47</v>
      </c>
      <c r="D25">
        <v>1958</v>
      </c>
    </row>
    <row r="26" spans="1:4" x14ac:dyDescent="0.2">
      <c r="A26" s="1">
        <v>19725</v>
      </c>
      <c r="B26">
        <v>8</v>
      </c>
      <c r="C26">
        <f>AVERAGE(B83:B85)</f>
        <v>65.666666666666671</v>
      </c>
      <c r="D26">
        <v>1959</v>
      </c>
    </row>
    <row r="27" spans="1:4" x14ac:dyDescent="0.2">
      <c r="A27" s="1">
        <v>19815</v>
      </c>
      <c r="B27">
        <v>57</v>
      </c>
      <c r="C27">
        <f>AVERAGE(B86:B90)</f>
        <v>34.200000000000003</v>
      </c>
      <c r="D27">
        <v>2960</v>
      </c>
    </row>
    <row r="28" spans="1:4" x14ac:dyDescent="0.2">
      <c r="A28" s="1">
        <v>19845</v>
      </c>
      <c r="B28">
        <v>0</v>
      </c>
      <c r="C28">
        <f>AVERAGE(B91:B92)</f>
        <v>57</v>
      </c>
      <c r="D28">
        <v>1961</v>
      </c>
    </row>
    <row r="29" spans="1:4" x14ac:dyDescent="0.2">
      <c r="A29" s="1">
        <v>19879</v>
      </c>
      <c r="B29">
        <v>25</v>
      </c>
      <c r="C29">
        <f>AVERAGE(B93:B96)</f>
        <v>33.25</v>
      </c>
      <c r="D29">
        <v>1962</v>
      </c>
    </row>
    <row r="30" spans="1:4" x14ac:dyDescent="0.2">
      <c r="A30" s="1">
        <v>19914</v>
      </c>
      <c r="B30">
        <v>30</v>
      </c>
      <c r="C30">
        <f>B97</f>
        <v>12</v>
      </c>
      <c r="D30">
        <v>1963</v>
      </c>
    </row>
    <row r="31" spans="1:4" x14ac:dyDescent="0.2">
      <c r="A31" s="1">
        <v>20057</v>
      </c>
      <c r="B31">
        <v>0</v>
      </c>
      <c r="C31">
        <f>AVERAGE(B98:B104)</f>
        <v>78</v>
      </c>
      <c r="D31">
        <v>1964</v>
      </c>
    </row>
    <row r="32" spans="1:4" x14ac:dyDescent="0.2">
      <c r="A32" s="1">
        <v>20167</v>
      </c>
      <c r="B32">
        <v>75</v>
      </c>
      <c r="C32">
        <f>AVERAGE(B105:B111)</f>
        <v>42</v>
      </c>
      <c r="D32">
        <v>1965</v>
      </c>
    </row>
    <row r="33" spans="1:4" x14ac:dyDescent="0.2">
      <c r="A33" s="1">
        <v>20192</v>
      </c>
      <c r="B33">
        <v>9</v>
      </c>
      <c r="C33">
        <f>AVERAGE(B112:B119)</f>
        <v>78.875</v>
      </c>
      <c r="D33">
        <v>1966</v>
      </c>
    </row>
    <row r="34" spans="1:4" x14ac:dyDescent="0.2">
      <c r="A34" s="1">
        <v>20241</v>
      </c>
      <c r="B34">
        <v>0</v>
      </c>
      <c r="C34">
        <f>AVERAGE(B120:B130)</f>
        <v>56.545454545454547</v>
      </c>
      <c r="D34">
        <v>1967</v>
      </c>
    </row>
    <row r="35" spans="1:4" x14ac:dyDescent="0.2">
      <c r="A35" s="1">
        <v>20268</v>
      </c>
      <c r="B35">
        <v>14</v>
      </c>
      <c r="C35">
        <f>AVERAGE(B131:B137)</f>
        <v>49</v>
      </c>
      <c r="D35">
        <v>1968</v>
      </c>
    </row>
    <row r="36" spans="1:4" x14ac:dyDescent="0.2">
      <c r="A36" s="1">
        <v>20274</v>
      </c>
      <c r="B36">
        <v>0</v>
      </c>
      <c r="C36">
        <f>AVERAGE(B138:B148)</f>
        <v>71.818181818181813</v>
      </c>
      <c r="D36">
        <v>1969</v>
      </c>
    </row>
    <row r="37" spans="1:4" x14ac:dyDescent="0.2">
      <c r="A37" s="1">
        <v>20303</v>
      </c>
      <c r="B37">
        <v>48</v>
      </c>
      <c r="C37">
        <f>AVERAGE(B149:B153)</f>
        <v>64.400000000000006</v>
      </c>
      <c r="D37">
        <v>1970</v>
      </c>
    </row>
    <row r="38" spans="1:4" x14ac:dyDescent="0.2">
      <c r="A38" s="1">
        <v>20330</v>
      </c>
      <c r="B38">
        <v>70</v>
      </c>
      <c r="C38">
        <f>AVERAGE(B154:B166)</f>
        <v>91.538461538461533</v>
      </c>
      <c r="D38">
        <v>1971</v>
      </c>
    </row>
    <row r="39" spans="1:4" x14ac:dyDescent="0.2">
      <c r="A39" s="1">
        <v>20362</v>
      </c>
      <c r="B39">
        <v>99</v>
      </c>
      <c r="C39">
        <f>AVERAGE(B167:B181)</f>
        <v>69.933333333333337</v>
      </c>
      <c r="D39">
        <v>1972</v>
      </c>
    </row>
    <row r="40" spans="1:4" x14ac:dyDescent="0.2">
      <c r="A40" s="1">
        <v>20394</v>
      </c>
      <c r="B40">
        <v>0</v>
      </c>
      <c r="C40">
        <f>AVERAGE(B182:B186)</f>
        <v>69.8</v>
      </c>
      <c r="D40">
        <v>1973</v>
      </c>
    </row>
    <row r="41" spans="1:4" x14ac:dyDescent="0.2">
      <c r="A41" s="1">
        <v>20455</v>
      </c>
      <c r="B41">
        <v>80</v>
      </c>
      <c r="C41">
        <f>AVERAGE(B187:B198)</f>
        <v>69.75</v>
      </c>
      <c r="D41">
        <v>1974</v>
      </c>
    </row>
    <row r="42" spans="1:4" x14ac:dyDescent="0.2">
      <c r="A42" s="1">
        <v>20455</v>
      </c>
      <c r="B42">
        <v>35</v>
      </c>
      <c r="C42">
        <f>AVERAGE(B199:B227)</f>
        <v>94.241379310344826</v>
      </c>
      <c r="D42">
        <v>1975</v>
      </c>
    </row>
    <row r="43" spans="1:4" x14ac:dyDescent="0.2">
      <c r="A43" s="1">
        <v>20515</v>
      </c>
      <c r="B43">
        <v>100</v>
      </c>
      <c r="C43">
        <f>AVERAGE(B228:B264)</f>
        <v>98.918918918918919</v>
      </c>
      <c r="D43">
        <v>1976</v>
      </c>
    </row>
    <row r="44" spans="1:4" x14ac:dyDescent="0.2">
      <c r="A44" s="1">
        <v>20521</v>
      </c>
      <c r="B44">
        <v>100</v>
      </c>
      <c r="C44">
        <f>AVERAGE(B265:B283)</f>
        <v>64.89473684210526</v>
      </c>
      <c r="D44">
        <v>1977</v>
      </c>
    </row>
    <row r="45" spans="1:4" x14ac:dyDescent="0.2">
      <c r="A45" s="1">
        <v>20533</v>
      </c>
      <c r="B45">
        <v>100</v>
      </c>
      <c r="C45">
        <f>AVERAGE(B284:B301)</f>
        <v>91.111111111111114</v>
      </c>
      <c r="D45">
        <v>1978</v>
      </c>
    </row>
    <row r="46" spans="1:4" x14ac:dyDescent="0.2">
      <c r="A46" s="1">
        <v>20533</v>
      </c>
      <c r="B46">
        <v>19</v>
      </c>
      <c r="C46">
        <f>AVERAGE(B302:B316)</f>
        <v>88.666666666666671</v>
      </c>
      <c r="D46">
        <v>1979</v>
      </c>
    </row>
    <row r="47" spans="1:4" x14ac:dyDescent="0.2">
      <c r="A47" s="1">
        <v>20546</v>
      </c>
      <c r="B47">
        <v>73</v>
      </c>
      <c r="C47">
        <f>AVERAGE(B317:B327)</f>
        <v>73.090909090909093</v>
      </c>
      <c r="D47">
        <v>1980</v>
      </c>
    </row>
    <row r="48" spans="1:4" x14ac:dyDescent="0.2">
      <c r="A48" s="1">
        <v>20549</v>
      </c>
      <c r="B48">
        <v>85</v>
      </c>
      <c r="C48">
        <f>AVERAGE(B328:B346)</f>
        <v>94.15789473684211</v>
      </c>
      <c r="D48">
        <v>1981</v>
      </c>
    </row>
    <row r="49" spans="1:4" x14ac:dyDescent="0.2">
      <c r="A49" s="1">
        <v>20549</v>
      </c>
      <c r="B49">
        <v>87</v>
      </c>
      <c r="C49">
        <f>AVERAGE(B347:B350)</f>
        <v>119.75</v>
      </c>
      <c r="D49">
        <v>1982</v>
      </c>
    </row>
    <row r="50" spans="1:4" x14ac:dyDescent="0.2">
      <c r="A50" s="1">
        <v>20560</v>
      </c>
      <c r="B50">
        <v>120</v>
      </c>
      <c r="C50">
        <f>AVERAGE(B351:B354)</f>
        <v>68.5</v>
      </c>
      <c r="D50">
        <v>1983</v>
      </c>
    </row>
    <row r="51" spans="1:4" x14ac:dyDescent="0.2">
      <c r="A51" s="1">
        <v>20560</v>
      </c>
      <c r="B51">
        <v>42</v>
      </c>
      <c r="C51">
        <f>AVERAGE(B355:B360)</f>
        <v>155.16666666666666</v>
      </c>
      <c r="D51">
        <v>1984</v>
      </c>
    </row>
    <row r="52" spans="1:4" x14ac:dyDescent="0.2">
      <c r="A52" s="1">
        <v>20565</v>
      </c>
      <c r="B52">
        <v>79</v>
      </c>
      <c r="C52">
        <f>AVERAGE(B361:B362)</f>
        <v>111</v>
      </c>
      <c r="D52">
        <v>1985</v>
      </c>
    </row>
    <row r="53" spans="1:4" x14ac:dyDescent="0.2">
      <c r="A53" s="1">
        <v>20571</v>
      </c>
      <c r="B53">
        <v>24</v>
      </c>
      <c r="C53">
        <f>AVERAGE(B363:B364)</f>
        <v>39.5</v>
      </c>
      <c r="D53">
        <v>1986</v>
      </c>
    </row>
    <row r="54" spans="1:4" x14ac:dyDescent="0.2">
      <c r="A54" s="1">
        <v>20573</v>
      </c>
      <c r="B54">
        <v>55</v>
      </c>
      <c r="C54">
        <f>B365</f>
        <v>75</v>
      </c>
      <c r="D54">
        <v>1987</v>
      </c>
    </row>
    <row r="55" spans="1:4" x14ac:dyDescent="0.2">
      <c r="A55" s="1">
        <v>20593</v>
      </c>
      <c r="B55">
        <v>90</v>
      </c>
      <c r="C55">
        <f>AVERAGE(B366:B372)</f>
        <v>67.714285714285708</v>
      </c>
      <c r="D55">
        <v>1988</v>
      </c>
    </row>
    <row r="56" spans="1:4" x14ac:dyDescent="0.2">
      <c r="A56" s="1">
        <v>20606</v>
      </c>
      <c r="B56">
        <v>40</v>
      </c>
      <c r="C56">
        <f>AVERAGE(B373:B380)</f>
        <v>49.625</v>
      </c>
      <c r="D56">
        <v>1989</v>
      </c>
    </row>
    <row r="57" spans="1:4" x14ac:dyDescent="0.2">
      <c r="A57" s="1">
        <v>20610</v>
      </c>
      <c r="B57">
        <v>100</v>
      </c>
      <c r="C57">
        <f>AVERAGE(B381:B387)</f>
        <v>69.285714285714292</v>
      </c>
      <c r="D57">
        <v>1990</v>
      </c>
    </row>
    <row r="58" spans="1:4" x14ac:dyDescent="0.2">
      <c r="A58" s="1">
        <v>20614</v>
      </c>
      <c r="B58">
        <v>73</v>
      </c>
      <c r="C58">
        <f>AVERAGE(B387:B400)</f>
        <v>64.642857142857139</v>
      </c>
      <c r="D58">
        <v>1991</v>
      </c>
    </row>
    <row r="59" spans="1:4" x14ac:dyDescent="0.2">
      <c r="A59" s="1">
        <v>20677</v>
      </c>
      <c r="B59">
        <v>17</v>
      </c>
      <c r="C59">
        <f>AVERAGE(B402:B414)</f>
        <v>98.769230769230774</v>
      </c>
      <c r="D59">
        <v>1992</v>
      </c>
    </row>
    <row r="60" spans="1:4" x14ac:dyDescent="0.2">
      <c r="A60" s="1">
        <v>20737</v>
      </c>
      <c r="B60">
        <v>14</v>
      </c>
      <c r="C60">
        <f>AVERAGE(B415:B418)</f>
        <v>66.25</v>
      </c>
      <c r="D60">
        <v>1993</v>
      </c>
    </row>
    <row r="61" spans="1:4" x14ac:dyDescent="0.2">
      <c r="A61" s="1">
        <v>20769</v>
      </c>
      <c r="B61">
        <v>41</v>
      </c>
      <c r="C61">
        <f>AVERAGE(B419:B427)</f>
        <v>72.777777777777771</v>
      </c>
      <c r="D61">
        <v>1994</v>
      </c>
    </row>
    <row r="62" spans="1:4" x14ac:dyDescent="0.2">
      <c r="A62" s="1">
        <v>20769</v>
      </c>
      <c r="B62">
        <v>39</v>
      </c>
      <c r="C62">
        <f>AVERAGE(B428:B432)</f>
        <v>61</v>
      </c>
      <c r="D62">
        <v>1995</v>
      </c>
    </row>
    <row r="63" spans="1:4" x14ac:dyDescent="0.2">
      <c r="A63" s="1">
        <v>20777</v>
      </c>
      <c r="B63">
        <v>27</v>
      </c>
      <c r="C63">
        <f>AVERAGE(B433:B441)</f>
        <v>35.666666666666664</v>
      </c>
      <c r="D63">
        <v>1996</v>
      </c>
    </row>
    <row r="64" spans="1:4" x14ac:dyDescent="0.2">
      <c r="A64" s="1">
        <v>20779</v>
      </c>
      <c r="B64">
        <v>80</v>
      </c>
      <c r="C64">
        <f>AVERAGE(B442:B452)</f>
        <v>63</v>
      </c>
      <c r="D64">
        <v>1997</v>
      </c>
    </row>
    <row r="65" spans="1:4" x14ac:dyDescent="0.2">
      <c r="A65" s="1">
        <v>20788</v>
      </c>
      <c r="B65">
        <v>100</v>
      </c>
      <c r="C65">
        <f>AVERAGE(B453:B463)</f>
        <v>60.363636363636367</v>
      </c>
      <c r="D65">
        <v>1998</v>
      </c>
    </row>
    <row r="66" spans="1:4" x14ac:dyDescent="0.2">
      <c r="A66" s="1">
        <v>20790</v>
      </c>
      <c r="B66">
        <v>90</v>
      </c>
      <c r="C66">
        <f>AVERAGE(B464:B475)</f>
        <v>74.333333333333329</v>
      </c>
      <c r="D66">
        <v>1999</v>
      </c>
    </row>
    <row r="67" spans="1:4" x14ac:dyDescent="0.2">
      <c r="A67" s="1">
        <v>20821</v>
      </c>
      <c r="B67">
        <v>31</v>
      </c>
      <c r="C67">
        <f>AVERAGE(B476:B485)</f>
        <v>53.9</v>
      </c>
      <c r="D67">
        <v>2000</v>
      </c>
    </row>
    <row r="68" spans="1:4" x14ac:dyDescent="0.2">
      <c r="A68" s="1">
        <v>20823</v>
      </c>
      <c r="B68">
        <v>22</v>
      </c>
      <c r="C68">
        <f>AVERAGE(B486:B496)</f>
        <v>132.90909090909091</v>
      </c>
      <c r="D68">
        <v>2001</v>
      </c>
    </row>
    <row r="69" spans="1:4" x14ac:dyDescent="0.2">
      <c r="A69" s="1">
        <v>20879</v>
      </c>
      <c r="B69">
        <v>26</v>
      </c>
      <c r="C69">
        <f>AVERAGE(B497:B515)</f>
        <v>72.315789473684205</v>
      </c>
      <c r="D69">
        <v>2002</v>
      </c>
    </row>
    <row r="70" spans="1:4" x14ac:dyDescent="0.2">
      <c r="A70" s="1">
        <v>20887</v>
      </c>
      <c r="B70">
        <v>0</v>
      </c>
      <c r="C70">
        <f>AVERAGE(B516:B537)</f>
        <v>47.81818181818182</v>
      </c>
      <c r="D70">
        <v>2003</v>
      </c>
    </row>
    <row r="71" spans="1:4" x14ac:dyDescent="0.2">
      <c r="A71" s="1">
        <v>20889</v>
      </c>
      <c r="B71">
        <v>90</v>
      </c>
      <c r="C71">
        <f>AVERAGE(B538:B566)</f>
        <v>86.248275862068965</v>
      </c>
      <c r="D71">
        <v>2004</v>
      </c>
    </row>
    <row r="72" spans="1:4" x14ac:dyDescent="0.2">
      <c r="A72" s="1">
        <v>20893</v>
      </c>
      <c r="B72">
        <v>97</v>
      </c>
      <c r="C72">
        <f>AVERAGE(B567:B585)</f>
        <v>96.526315789473685</v>
      </c>
      <c r="D72">
        <v>2005</v>
      </c>
    </row>
    <row r="73" spans="1:4" x14ac:dyDescent="0.2">
      <c r="A73" s="1">
        <v>20894</v>
      </c>
      <c r="B73">
        <v>86</v>
      </c>
      <c r="C73">
        <f>AVERAGE(B586:B595)</f>
        <v>55.75</v>
      </c>
      <c r="D73">
        <v>2006</v>
      </c>
    </row>
    <row r="74" spans="1:4" x14ac:dyDescent="0.2">
      <c r="A74" s="1">
        <v>20936</v>
      </c>
      <c r="B74">
        <v>36</v>
      </c>
      <c r="C74">
        <f>AVERAGE(B596:B608)</f>
        <v>60.230769230769234</v>
      </c>
      <c r="D74">
        <v>2007</v>
      </c>
    </row>
    <row r="75" spans="1:4" x14ac:dyDescent="0.2">
      <c r="A75" s="1">
        <v>20962</v>
      </c>
      <c r="B75">
        <v>155</v>
      </c>
      <c r="C75">
        <f>AVERAGE(B609:B626)</f>
        <v>64.223333333333329</v>
      </c>
      <c r="D75">
        <v>2008</v>
      </c>
    </row>
    <row r="76" spans="1:4" x14ac:dyDescent="0.2">
      <c r="A76" s="1">
        <v>20991</v>
      </c>
      <c r="B76">
        <v>60</v>
      </c>
      <c r="C76">
        <f>AVERAGE(B627:B635)</f>
        <v>78.273333333333341</v>
      </c>
      <c r="D76">
        <v>2009</v>
      </c>
    </row>
    <row r="77" spans="1:4" x14ac:dyDescent="0.2">
      <c r="A77" s="1">
        <v>20992</v>
      </c>
      <c r="B77">
        <v>86</v>
      </c>
      <c r="C77">
        <f>AVERAGE(B636:B651)</f>
        <v>77.338124999999991</v>
      </c>
      <c r="D77">
        <v>2010</v>
      </c>
    </row>
    <row r="78" spans="1:4" x14ac:dyDescent="0.2">
      <c r="A78" s="1">
        <v>20999</v>
      </c>
      <c r="B78">
        <v>40</v>
      </c>
      <c r="C78">
        <f>AVERAGE(B652:B681)</f>
        <v>79.693333333333342</v>
      </c>
      <c r="D78">
        <v>2011</v>
      </c>
    </row>
    <row r="79" spans="1:4" x14ac:dyDescent="0.2">
      <c r="A79" s="1">
        <v>21015</v>
      </c>
      <c r="B79">
        <v>41</v>
      </c>
      <c r="C79">
        <f>AVERAGE(B682:B712)</f>
        <v>75.016129032258064</v>
      </c>
      <c r="D79">
        <v>2012</v>
      </c>
    </row>
    <row r="80" spans="1:4" x14ac:dyDescent="0.2">
      <c r="A80" s="1">
        <v>21023</v>
      </c>
      <c r="B80">
        <v>32</v>
      </c>
      <c r="C80">
        <f>AVERAGE(B713:B756)</f>
        <v>75.276818181818172</v>
      </c>
      <c r="D80">
        <v>2013</v>
      </c>
    </row>
    <row r="81" spans="1:4" x14ac:dyDescent="0.2">
      <c r="A81" s="1">
        <v>21139</v>
      </c>
      <c r="B81">
        <v>15</v>
      </c>
      <c r="C81">
        <f>AVERAGE(B757:B783)</f>
        <v>96.947037037037049</v>
      </c>
      <c r="D81">
        <v>2014</v>
      </c>
    </row>
    <row r="82" spans="1:4" x14ac:dyDescent="0.2">
      <c r="A82" s="1">
        <v>21476</v>
      </c>
      <c r="B82">
        <v>47</v>
      </c>
      <c r="C82">
        <f>AVERAGE(B784:B792)</f>
        <v>41.046666666666667</v>
      </c>
      <c r="D82">
        <v>2015</v>
      </c>
    </row>
    <row r="83" spans="1:4" x14ac:dyDescent="0.2">
      <c r="A83" s="1">
        <v>21634</v>
      </c>
      <c r="B83">
        <v>77</v>
      </c>
      <c r="C83">
        <f>AVERAGE(B793:B811)</f>
        <v>70.649473684210534</v>
      </c>
      <c r="D83">
        <v>2016</v>
      </c>
    </row>
    <row r="84" spans="1:4" x14ac:dyDescent="0.2">
      <c r="A84" s="1">
        <v>21682</v>
      </c>
      <c r="B84">
        <v>98</v>
      </c>
      <c r="C84">
        <f>AVERAGE(B812:B821)</f>
        <v>100.65899999999999</v>
      </c>
      <c r="D84">
        <v>2017</v>
      </c>
    </row>
    <row r="85" spans="1:4" x14ac:dyDescent="0.2">
      <c r="A85" s="1">
        <v>21731</v>
      </c>
      <c r="B85">
        <v>22</v>
      </c>
      <c r="C85">
        <f>AVERAGE(B822:B832)</f>
        <v>58.610909090909097</v>
      </c>
      <c r="D85">
        <v>2018</v>
      </c>
    </row>
    <row r="86" spans="1:4" x14ac:dyDescent="0.2">
      <c r="A86" s="1">
        <v>21916</v>
      </c>
      <c r="B86">
        <v>12</v>
      </c>
      <c r="C86">
        <f>AVERAGE(B833:B844)</f>
        <v>71.5</v>
      </c>
      <c r="D86">
        <v>2019</v>
      </c>
    </row>
    <row r="87" spans="1:4" x14ac:dyDescent="0.2">
      <c r="A87" s="1">
        <v>22051</v>
      </c>
      <c r="B87">
        <v>65</v>
      </c>
      <c r="C87">
        <f>AVERAGE(B845:B859)</f>
        <v>69.251999999999995</v>
      </c>
      <c r="D87">
        <v>2020</v>
      </c>
    </row>
    <row r="88" spans="1:4" x14ac:dyDescent="0.2">
      <c r="A88" s="1">
        <v>22056</v>
      </c>
      <c r="B88">
        <v>33</v>
      </c>
      <c r="C88">
        <f>AVERAGE(B860:B862)</f>
        <v>30.473333333333333</v>
      </c>
      <c r="D88">
        <v>2021</v>
      </c>
    </row>
    <row r="89" spans="1:4" x14ac:dyDescent="0.2">
      <c r="A89" s="1">
        <v>22092</v>
      </c>
      <c r="B89">
        <v>38</v>
      </c>
      <c r="C89">
        <f>AVERAGE(B863:B867)</f>
        <v>28.48</v>
      </c>
      <c r="D89">
        <v>2022</v>
      </c>
    </row>
    <row r="90" spans="1:4" x14ac:dyDescent="0.2">
      <c r="A90" s="1">
        <v>22201</v>
      </c>
      <c r="B90">
        <v>23</v>
      </c>
    </row>
    <row r="91" spans="1:4" x14ac:dyDescent="0.2">
      <c r="A91" s="1">
        <v>22477</v>
      </c>
      <c r="B91">
        <v>80</v>
      </c>
    </row>
    <row r="92" spans="1:4" x14ac:dyDescent="0.2">
      <c r="A92" s="1">
        <v>22635</v>
      </c>
      <c r="B92">
        <v>34</v>
      </c>
    </row>
    <row r="93" spans="1:4" x14ac:dyDescent="0.2">
      <c r="A93" s="1">
        <v>22647</v>
      </c>
      <c r="B93">
        <v>76</v>
      </c>
    </row>
    <row r="94" spans="1:4" x14ac:dyDescent="0.2">
      <c r="A94" s="1">
        <v>22854</v>
      </c>
      <c r="B94">
        <v>30</v>
      </c>
    </row>
    <row r="95" spans="1:4" x14ac:dyDescent="0.2">
      <c r="A95" s="1">
        <v>22858</v>
      </c>
      <c r="B95">
        <v>9</v>
      </c>
    </row>
    <row r="96" spans="1:4" x14ac:dyDescent="0.2">
      <c r="A96" s="1">
        <v>22939</v>
      </c>
      <c r="B96">
        <v>18</v>
      </c>
    </row>
    <row r="97" spans="1:2" x14ac:dyDescent="0.2">
      <c r="A97" s="1">
        <v>23193</v>
      </c>
      <c r="B97">
        <v>12</v>
      </c>
    </row>
    <row r="98" spans="1:2" x14ac:dyDescent="0.2">
      <c r="A98" s="1">
        <v>23497</v>
      </c>
      <c r="B98">
        <v>98</v>
      </c>
    </row>
    <row r="99" spans="1:2" x14ac:dyDescent="0.2">
      <c r="A99" s="1">
        <v>23508</v>
      </c>
      <c r="B99">
        <v>15</v>
      </c>
    </row>
    <row r="100" spans="1:2" x14ac:dyDescent="0.2">
      <c r="A100" s="1">
        <v>23538</v>
      </c>
      <c r="B100">
        <v>10</v>
      </c>
    </row>
    <row r="101" spans="1:2" x14ac:dyDescent="0.2">
      <c r="A101" s="1">
        <v>23560</v>
      </c>
      <c r="B101">
        <v>127</v>
      </c>
    </row>
    <row r="102" spans="1:2" x14ac:dyDescent="0.2">
      <c r="A102" s="1">
        <v>23642</v>
      </c>
      <c r="B102">
        <v>176</v>
      </c>
    </row>
    <row r="103" spans="1:2" x14ac:dyDescent="0.2">
      <c r="A103" s="1">
        <v>23665</v>
      </c>
      <c r="B103">
        <v>57</v>
      </c>
    </row>
    <row r="104" spans="1:2" x14ac:dyDescent="0.2">
      <c r="A104" s="1">
        <v>23686</v>
      </c>
      <c r="B104">
        <v>63</v>
      </c>
    </row>
    <row r="105" spans="1:2" x14ac:dyDescent="0.2">
      <c r="A105" s="1">
        <v>23879</v>
      </c>
      <c r="B105">
        <v>12</v>
      </c>
    </row>
    <row r="106" spans="1:2" x14ac:dyDescent="0.2">
      <c r="A106" s="1">
        <v>23898</v>
      </c>
      <c r="B106">
        <v>65</v>
      </c>
    </row>
    <row r="107" spans="1:2" x14ac:dyDescent="0.2">
      <c r="A107" s="1">
        <v>23908</v>
      </c>
      <c r="B107">
        <v>48</v>
      </c>
    </row>
    <row r="108" spans="1:2" x14ac:dyDescent="0.2">
      <c r="A108" s="1">
        <v>23918</v>
      </c>
      <c r="B108">
        <v>27</v>
      </c>
    </row>
    <row r="109" spans="1:2" x14ac:dyDescent="0.2">
      <c r="A109" s="1">
        <v>23935</v>
      </c>
      <c r="B109">
        <v>60</v>
      </c>
    </row>
    <row r="110" spans="1:2" x14ac:dyDescent="0.2">
      <c r="A110" s="1">
        <v>23946</v>
      </c>
      <c r="B110">
        <v>73</v>
      </c>
    </row>
    <row r="111" spans="1:2" x14ac:dyDescent="0.2">
      <c r="A111" s="1">
        <v>23959</v>
      </c>
      <c r="B111">
        <v>9</v>
      </c>
    </row>
    <row r="112" spans="1:2" x14ac:dyDescent="0.2">
      <c r="A112" s="1">
        <v>24162</v>
      </c>
      <c r="B112">
        <v>16</v>
      </c>
    </row>
    <row r="113" spans="1:2" x14ac:dyDescent="0.2">
      <c r="A113" s="1">
        <v>24173</v>
      </c>
      <c r="B113">
        <v>27</v>
      </c>
    </row>
    <row r="114" spans="1:2" x14ac:dyDescent="0.2">
      <c r="A114" s="1">
        <v>24232</v>
      </c>
      <c r="B114">
        <v>50</v>
      </c>
    </row>
    <row r="115" spans="1:2" x14ac:dyDescent="0.2">
      <c r="A115" s="1">
        <v>24239</v>
      </c>
      <c r="B115">
        <v>103</v>
      </c>
    </row>
    <row r="116" spans="1:2" x14ac:dyDescent="0.2">
      <c r="A116" s="1">
        <v>24274</v>
      </c>
      <c r="B116">
        <v>70</v>
      </c>
    </row>
    <row r="117" spans="1:2" x14ac:dyDescent="0.2">
      <c r="A117" s="1">
        <v>24282</v>
      </c>
      <c r="B117">
        <v>105</v>
      </c>
    </row>
    <row r="118" spans="1:2" x14ac:dyDescent="0.2">
      <c r="A118" s="1">
        <v>24289</v>
      </c>
      <c r="B118">
        <v>155</v>
      </c>
    </row>
    <row r="119" spans="1:2" x14ac:dyDescent="0.2">
      <c r="A119" s="1">
        <v>24418</v>
      </c>
      <c r="B119">
        <v>105</v>
      </c>
    </row>
    <row r="120" spans="1:2" x14ac:dyDescent="0.2">
      <c r="A120" s="1">
        <v>24511</v>
      </c>
      <c r="B120">
        <v>21</v>
      </c>
    </row>
    <row r="121" spans="1:2" x14ac:dyDescent="0.2">
      <c r="A121" s="1">
        <v>24539</v>
      </c>
      <c r="B121">
        <v>92</v>
      </c>
    </row>
    <row r="122" spans="1:2" x14ac:dyDescent="0.2">
      <c r="A122" s="1">
        <v>24559</v>
      </c>
      <c r="B122">
        <v>86</v>
      </c>
    </row>
    <row r="123" spans="1:2" x14ac:dyDescent="0.2">
      <c r="A123" s="1">
        <v>24561</v>
      </c>
      <c r="B123">
        <v>38</v>
      </c>
    </row>
    <row r="124" spans="1:2" x14ac:dyDescent="0.2">
      <c r="A124" s="1">
        <v>24563</v>
      </c>
      <c r="B124">
        <v>94</v>
      </c>
    </row>
    <row r="125" spans="1:2" x14ac:dyDescent="0.2">
      <c r="A125" s="1">
        <v>24569</v>
      </c>
      <c r="B125">
        <v>55</v>
      </c>
    </row>
    <row r="126" spans="1:2" x14ac:dyDescent="0.2">
      <c r="A126" s="1">
        <v>24601</v>
      </c>
      <c r="B126">
        <v>85</v>
      </c>
    </row>
    <row r="127" spans="1:2" x14ac:dyDescent="0.2">
      <c r="A127" s="1">
        <v>24602</v>
      </c>
      <c r="B127">
        <v>11</v>
      </c>
    </row>
    <row r="128" spans="1:2" x14ac:dyDescent="0.2">
      <c r="A128" s="1">
        <v>24651</v>
      </c>
      <c r="B128">
        <v>36</v>
      </c>
    </row>
    <row r="129" spans="1:2" x14ac:dyDescent="0.2">
      <c r="A129" s="1">
        <v>24678</v>
      </c>
      <c r="B129">
        <v>80</v>
      </c>
    </row>
    <row r="130" spans="1:2" x14ac:dyDescent="0.2">
      <c r="A130" s="1">
        <v>24765</v>
      </c>
      <c r="B130">
        <v>24</v>
      </c>
    </row>
    <row r="131" spans="1:2" x14ac:dyDescent="0.2">
      <c r="A131" s="1">
        <v>24929</v>
      </c>
      <c r="B131">
        <v>13</v>
      </c>
    </row>
    <row r="132" spans="1:2" x14ac:dyDescent="0.2">
      <c r="A132" s="1">
        <v>24942</v>
      </c>
      <c r="B132">
        <v>64</v>
      </c>
    </row>
    <row r="133" spans="1:2" x14ac:dyDescent="0.2">
      <c r="A133" s="1">
        <v>24946</v>
      </c>
      <c r="B133">
        <v>74</v>
      </c>
    </row>
    <row r="134" spans="1:2" x14ac:dyDescent="0.2">
      <c r="A134" s="1">
        <v>24958</v>
      </c>
      <c r="B134">
        <v>15</v>
      </c>
    </row>
    <row r="135" spans="1:2" x14ac:dyDescent="0.2">
      <c r="A135" s="1">
        <v>24966</v>
      </c>
      <c r="B135">
        <v>45</v>
      </c>
    </row>
    <row r="136" spans="1:2" x14ac:dyDescent="0.2">
      <c r="A136" s="1">
        <v>24974</v>
      </c>
      <c r="B136">
        <v>120</v>
      </c>
    </row>
    <row r="137" spans="1:2" x14ac:dyDescent="0.2">
      <c r="A137" s="1">
        <v>25015</v>
      </c>
      <c r="B137">
        <v>12</v>
      </c>
    </row>
    <row r="138" spans="1:2" x14ac:dyDescent="0.2">
      <c r="A138" s="1">
        <v>25308</v>
      </c>
      <c r="B138">
        <v>16</v>
      </c>
    </row>
    <row r="139" spans="1:2" x14ac:dyDescent="0.2">
      <c r="A139" s="1">
        <v>25321</v>
      </c>
      <c r="B139">
        <v>89</v>
      </c>
    </row>
    <row r="140" spans="1:2" x14ac:dyDescent="0.2">
      <c r="A140" s="1">
        <v>25323</v>
      </c>
      <c r="B140">
        <v>99</v>
      </c>
    </row>
    <row r="141" spans="1:2" x14ac:dyDescent="0.2">
      <c r="A141" s="1">
        <v>25356</v>
      </c>
      <c r="B141">
        <v>48</v>
      </c>
    </row>
    <row r="142" spans="1:2" x14ac:dyDescent="0.2">
      <c r="A142" s="1">
        <v>25379</v>
      </c>
      <c r="B142">
        <v>40</v>
      </c>
    </row>
    <row r="143" spans="1:2" x14ac:dyDescent="0.2">
      <c r="A143" s="1">
        <v>25387</v>
      </c>
      <c r="B143">
        <v>58</v>
      </c>
    </row>
    <row r="144" spans="1:2" x14ac:dyDescent="0.2">
      <c r="A144" s="1">
        <v>25399</v>
      </c>
      <c r="B144">
        <v>55</v>
      </c>
    </row>
    <row r="145" spans="1:2" x14ac:dyDescent="0.2">
      <c r="A145" s="1">
        <v>25420</v>
      </c>
      <c r="B145">
        <v>60</v>
      </c>
    </row>
    <row r="146" spans="1:2" x14ac:dyDescent="0.2">
      <c r="A146" s="1">
        <v>25428</v>
      </c>
      <c r="B146">
        <v>70</v>
      </c>
    </row>
    <row r="147" spans="1:2" x14ac:dyDescent="0.2">
      <c r="A147" s="1">
        <v>25469</v>
      </c>
      <c r="B147">
        <v>74</v>
      </c>
    </row>
    <row r="148" spans="1:2" x14ac:dyDescent="0.2">
      <c r="A148" s="1">
        <v>25485</v>
      </c>
      <c r="B148">
        <v>181</v>
      </c>
    </row>
    <row r="149" spans="1:2" x14ac:dyDescent="0.2">
      <c r="A149" s="1">
        <v>25662</v>
      </c>
      <c r="B149">
        <v>74</v>
      </c>
    </row>
    <row r="150" spans="1:2" x14ac:dyDescent="0.2">
      <c r="A150" s="1">
        <v>25700</v>
      </c>
      <c r="B150">
        <v>100</v>
      </c>
    </row>
    <row r="151" spans="1:2" x14ac:dyDescent="0.2">
      <c r="A151" s="1">
        <v>25723</v>
      </c>
      <c r="B151">
        <v>27</v>
      </c>
    </row>
    <row r="152" spans="1:2" x14ac:dyDescent="0.2">
      <c r="A152" s="1">
        <v>25769</v>
      </c>
      <c r="B152">
        <v>26</v>
      </c>
    </row>
    <row r="153" spans="1:2" x14ac:dyDescent="0.2">
      <c r="A153" s="1">
        <v>25923</v>
      </c>
      <c r="B153">
        <v>95</v>
      </c>
    </row>
    <row r="154" spans="1:2" x14ac:dyDescent="0.2">
      <c r="A154" s="1">
        <v>25998</v>
      </c>
      <c r="B154">
        <v>205</v>
      </c>
    </row>
    <row r="155" spans="1:2" x14ac:dyDescent="0.2">
      <c r="A155" s="1">
        <v>26014</v>
      </c>
      <c r="B155">
        <v>53</v>
      </c>
    </row>
    <row r="156" spans="1:2" x14ac:dyDescent="0.2">
      <c r="A156" s="1">
        <v>26030</v>
      </c>
      <c r="B156">
        <v>55</v>
      </c>
    </row>
    <row r="157" spans="1:2" x14ac:dyDescent="0.2">
      <c r="A157" s="1">
        <v>26052</v>
      </c>
      <c r="B157">
        <v>97</v>
      </c>
    </row>
    <row r="158" spans="1:2" x14ac:dyDescent="0.2">
      <c r="A158" s="1">
        <v>26061</v>
      </c>
      <c r="B158">
        <v>20</v>
      </c>
    </row>
    <row r="159" spans="1:2" x14ac:dyDescent="0.2">
      <c r="A159" s="1">
        <v>26065</v>
      </c>
      <c r="B159">
        <v>100</v>
      </c>
    </row>
    <row r="160" spans="1:2" x14ac:dyDescent="0.2">
      <c r="A160" s="1">
        <v>26104</v>
      </c>
      <c r="B160">
        <v>158</v>
      </c>
    </row>
    <row r="161" spans="1:2" x14ac:dyDescent="0.2">
      <c r="A161" s="1">
        <v>26113</v>
      </c>
      <c r="B161">
        <v>152</v>
      </c>
    </row>
    <row r="162" spans="1:2" x14ac:dyDescent="0.2">
      <c r="A162" s="1">
        <v>26137</v>
      </c>
      <c r="B162">
        <v>91</v>
      </c>
    </row>
    <row r="163" spans="1:2" x14ac:dyDescent="0.2">
      <c r="A163" s="1">
        <v>26137</v>
      </c>
      <c r="B163">
        <v>90</v>
      </c>
    </row>
    <row r="164" spans="1:2" x14ac:dyDescent="0.2">
      <c r="A164" s="1">
        <v>26144</v>
      </c>
      <c r="B164">
        <v>66</v>
      </c>
    </row>
    <row r="165" spans="1:2" x14ac:dyDescent="0.2">
      <c r="A165" s="1">
        <v>26233</v>
      </c>
      <c r="B165">
        <v>23</v>
      </c>
    </row>
    <row r="166" spans="1:2" x14ac:dyDescent="0.2">
      <c r="A166" s="1">
        <v>26285</v>
      </c>
      <c r="B166">
        <v>80</v>
      </c>
    </row>
    <row r="167" spans="1:2" x14ac:dyDescent="0.2">
      <c r="A167" s="1">
        <v>26357</v>
      </c>
      <c r="B167">
        <v>54</v>
      </c>
    </row>
    <row r="168" spans="1:2" x14ac:dyDescent="0.2">
      <c r="A168" s="1">
        <v>26368</v>
      </c>
      <c r="B168">
        <v>160</v>
      </c>
    </row>
    <row r="169" spans="1:2" x14ac:dyDescent="0.2">
      <c r="A169" s="1">
        <v>26383</v>
      </c>
      <c r="B169">
        <v>9</v>
      </c>
    </row>
    <row r="170" spans="1:2" x14ac:dyDescent="0.2">
      <c r="A170" s="1">
        <v>26389</v>
      </c>
      <c r="B170">
        <v>92</v>
      </c>
    </row>
    <row r="171" spans="1:2" x14ac:dyDescent="0.2">
      <c r="A171" s="1">
        <v>26424</v>
      </c>
      <c r="B171">
        <v>43</v>
      </c>
    </row>
    <row r="172" spans="1:2" x14ac:dyDescent="0.2">
      <c r="A172" s="1">
        <v>26427</v>
      </c>
      <c r="B172">
        <v>95</v>
      </c>
    </row>
    <row r="173" spans="1:2" x14ac:dyDescent="0.2">
      <c r="A173" s="1">
        <v>26436</v>
      </c>
      <c r="B173">
        <v>219</v>
      </c>
    </row>
    <row r="174" spans="1:2" x14ac:dyDescent="0.2">
      <c r="A174" s="1">
        <v>26456</v>
      </c>
      <c r="B174">
        <v>45</v>
      </c>
    </row>
    <row r="175" spans="1:2" x14ac:dyDescent="0.2">
      <c r="A175" s="1">
        <v>26462</v>
      </c>
      <c r="B175">
        <v>100</v>
      </c>
    </row>
    <row r="176" spans="1:2" x14ac:dyDescent="0.2">
      <c r="A176" s="1">
        <v>26464</v>
      </c>
      <c r="B176">
        <v>41</v>
      </c>
    </row>
    <row r="177" spans="1:2" x14ac:dyDescent="0.2">
      <c r="A177" s="1">
        <v>26465</v>
      </c>
      <c r="B177">
        <v>75</v>
      </c>
    </row>
    <row r="178" spans="1:2" x14ac:dyDescent="0.2">
      <c r="A178" s="1">
        <v>26472</v>
      </c>
      <c r="B178">
        <v>14</v>
      </c>
    </row>
    <row r="179" spans="1:2" x14ac:dyDescent="0.2">
      <c r="A179" s="1">
        <v>26543</v>
      </c>
      <c r="B179">
        <v>47</v>
      </c>
    </row>
    <row r="180" spans="1:2" x14ac:dyDescent="0.2">
      <c r="A180" s="1">
        <v>26584</v>
      </c>
      <c r="B180">
        <v>20</v>
      </c>
    </row>
    <row r="181" spans="1:2" x14ac:dyDescent="0.2">
      <c r="A181" s="1">
        <v>26590</v>
      </c>
      <c r="B181">
        <v>35</v>
      </c>
    </row>
    <row r="182" spans="1:2" x14ac:dyDescent="0.2">
      <c r="A182" s="1">
        <v>26824</v>
      </c>
      <c r="B182">
        <v>107</v>
      </c>
    </row>
    <row r="183" spans="1:2" x14ac:dyDescent="0.2">
      <c r="A183" s="1">
        <v>26824</v>
      </c>
      <c r="B183">
        <v>85</v>
      </c>
    </row>
    <row r="184" spans="1:2" x14ac:dyDescent="0.2">
      <c r="A184" s="1">
        <v>26837</v>
      </c>
      <c r="B184">
        <v>108</v>
      </c>
    </row>
    <row r="185" spans="1:2" x14ac:dyDescent="0.2">
      <c r="A185" s="1">
        <v>26855</v>
      </c>
      <c r="B185">
        <v>40</v>
      </c>
    </row>
    <row r="186" spans="1:2" x14ac:dyDescent="0.2">
      <c r="A186" s="1">
        <v>26861</v>
      </c>
      <c r="B186">
        <v>9</v>
      </c>
    </row>
    <row r="187" spans="1:2" x14ac:dyDescent="0.2">
      <c r="A187" s="1">
        <v>27058</v>
      </c>
      <c r="B187">
        <v>15</v>
      </c>
    </row>
    <row r="188" spans="1:2" x14ac:dyDescent="0.2">
      <c r="A188" s="1">
        <v>27107</v>
      </c>
      <c r="B188">
        <v>25</v>
      </c>
    </row>
    <row r="189" spans="1:2" x14ac:dyDescent="0.2">
      <c r="A189" s="1">
        <v>27120</v>
      </c>
      <c r="B189">
        <v>105</v>
      </c>
    </row>
    <row r="190" spans="1:2" x14ac:dyDescent="0.2">
      <c r="A190" s="1">
        <v>27178</v>
      </c>
      <c r="B190">
        <v>44</v>
      </c>
    </row>
    <row r="191" spans="1:2" x14ac:dyDescent="0.2">
      <c r="A191" s="1">
        <v>27180</v>
      </c>
      <c r="B191">
        <v>77</v>
      </c>
    </row>
    <row r="192" spans="1:2" x14ac:dyDescent="0.2">
      <c r="A192" s="1">
        <v>27187</v>
      </c>
      <c r="B192">
        <v>80</v>
      </c>
    </row>
    <row r="193" spans="1:2" x14ac:dyDescent="0.2">
      <c r="A193" s="1">
        <v>27218</v>
      </c>
      <c r="B193">
        <v>150</v>
      </c>
    </row>
    <row r="194" spans="1:2" x14ac:dyDescent="0.2">
      <c r="A194" s="1">
        <v>27227</v>
      </c>
      <c r="B194">
        <v>114</v>
      </c>
    </row>
    <row r="195" spans="1:2" x14ac:dyDescent="0.2">
      <c r="A195" s="1">
        <v>27237</v>
      </c>
      <c r="B195">
        <v>50</v>
      </c>
    </row>
    <row r="196" spans="1:2" x14ac:dyDescent="0.2">
      <c r="A196" s="1">
        <v>27271</v>
      </c>
      <c r="B196">
        <v>16</v>
      </c>
    </row>
    <row r="197" spans="1:2" x14ac:dyDescent="0.2">
      <c r="A197" s="1">
        <v>27277</v>
      </c>
      <c r="B197">
        <v>70</v>
      </c>
    </row>
    <row r="198" spans="1:2" x14ac:dyDescent="0.2">
      <c r="A198" s="1">
        <v>27330</v>
      </c>
      <c r="B198">
        <v>91</v>
      </c>
    </row>
    <row r="199" spans="1:2" x14ac:dyDescent="0.2">
      <c r="A199" s="1">
        <v>27411</v>
      </c>
      <c r="B199">
        <v>52</v>
      </c>
    </row>
    <row r="200" spans="1:2" x14ac:dyDescent="0.2">
      <c r="A200" s="1">
        <v>27439</v>
      </c>
      <c r="B200">
        <v>109</v>
      </c>
    </row>
    <row r="201" spans="1:2" x14ac:dyDescent="0.2">
      <c r="A201" s="1">
        <v>27471</v>
      </c>
      <c r="B201">
        <v>98</v>
      </c>
    </row>
    <row r="202" spans="1:2" x14ac:dyDescent="0.2">
      <c r="A202" s="1">
        <v>27471</v>
      </c>
      <c r="B202">
        <v>95</v>
      </c>
    </row>
    <row r="203" spans="1:2" x14ac:dyDescent="0.2">
      <c r="A203" s="1">
        <v>27491</v>
      </c>
      <c r="B203">
        <v>15</v>
      </c>
    </row>
    <row r="204" spans="1:2" x14ac:dyDescent="0.2">
      <c r="A204" s="1">
        <v>27495</v>
      </c>
      <c r="B204">
        <v>94</v>
      </c>
    </row>
    <row r="205" spans="1:2" x14ac:dyDescent="0.2">
      <c r="A205" s="1">
        <v>27509</v>
      </c>
      <c r="B205">
        <v>55</v>
      </c>
    </row>
    <row r="206" spans="1:2" x14ac:dyDescent="0.2">
      <c r="A206" s="1">
        <v>27513</v>
      </c>
      <c r="B206">
        <v>73</v>
      </c>
    </row>
    <row r="207" spans="1:2" x14ac:dyDescent="0.2">
      <c r="A207" s="1">
        <v>27514</v>
      </c>
      <c r="B207">
        <v>167</v>
      </c>
    </row>
    <row r="208" spans="1:2" x14ac:dyDescent="0.2">
      <c r="A208" s="1">
        <v>27523</v>
      </c>
      <c r="B208">
        <v>128</v>
      </c>
    </row>
    <row r="209" spans="1:2" x14ac:dyDescent="0.2">
      <c r="A209" s="1">
        <v>27528</v>
      </c>
      <c r="B209">
        <v>88</v>
      </c>
    </row>
    <row r="210" spans="1:2" x14ac:dyDescent="0.2">
      <c r="A210" s="1">
        <v>27529</v>
      </c>
      <c r="B210">
        <v>75</v>
      </c>
    </row>
    <row r="211" spans="1:2" x14ac:dyDescent="0.2">
      <c r="A211" s="1">
        <v>27534</v>
      </c>
      <c r="B211">
        <v>77</v>
      </c>
    </row>
    <row r="212" spans="1:2" x14ac:dyDescent="0.2">
      <c r="A212" s="1">
        <v>27538</v>
      </c>
      <c r="B212">
        <v>30</v>
      </c>
    </row>
    <row r="213" spans="1:2" x14ac:dyDescent="0.2">
      <c r="A213" s="1">
        <v>27550</v>
      </c>
      <c r="B213">
        <v>102</v>
      </c>
    </row>
    <row r="214" spans="1:2" x14ac:dyDescent="0.2">
      <c r="A214" s="1">
        <v>27566</v>
      </c>
      <c r="B214">
        <v>80</v>
      </c>
    </row>
    <row r="215" spans="1:2" x14ac:dyDescent="0.2">
      <c r="A215" s="1">
        <v>27570</v>
      </c>
      <c r="B215">
        <v>133</v>
      </c>
    </row>
    <row r="216" spans="1:2" x14ac:dyDescent="0.2">
      <c r="A216" s="1">
        <v>27591</v>
      </c>
      <c r="B216">
        <v>90</v>
      </c>
    </row>
    <row r="217" spans="1:2" x14ac:dyDescent="0.2">
      <c r="A217" s="1">
        <v>27600</v>
      </c>
      <c r="B217">
        <v>188</v>
      </c>
    </row>
    <row r="218" spans="1:2" x14ac:dyDescent="0.2">
      <c r="A218" s="1">
        <v>27605</v>
      </c>
      <c r="B218">
        <v>83</v>
      </c>
    </row>
    <row r="219" spans="1:2" x14ac:dyDescent="0.2">
      <c r="A219" s="1">
        <v>27606</v>
      </c>
      <c r="B219">
        <v>46</v>
      </c>
    </row>
    <row r="220" spans="1:2" x14ac:dyDescent="0.2">
      <c r="A220" s="1">
        <v>27614</v>
      </c>
      <c r="B220">
        <v>120</v>
      </c>
    </row>
    <row r="221" spans="1:2" x14ac:dyDescent="0.2">
      <c r="A221" s="1">
        <v>27621</v>
      </c>
      <c r="B221">
        <v>94</v>
      </c>
    </row>
    <row r="222" spans="1:2" x14ac:dyDescent="0.2">
      <c r="A222" s="1">
        <v>27627</v>
      </c>
      <c r="B222">
        <v>93</v>
      </c>
    </row>
    <row r="223" spans="1:2" x14ac:dyDescent="0.2">
      <c r="A223" s="1">
        <v>27632</v>
      </c>
      <c r="B223">
        <v>140</v>
      </c>
    </row>
    <row r="224" spans="1:2" x14ac:dyDescent="0.2">
      <c r="A224" s="1">
        <v>27654</v>
      </c>
      <c r="B224">
        <v>80</v>
      </c>
    </row>
    <row r="225" spans="1:2" x14ac:dyDescent="0.2">
      <c r="A225" s="1">
        <v>27682</v>
      </c>
      <c r="B225">
        <v>72</v>
      </c>
    </row>
    <row r="226" spans="1:2" x14ac:dyDescent="0.2">
      <c r="A226" s="1">
        <v>27702</v>
      </c>
      <c r="B226">
        <v>176</v>
      </c>
    </row>
    <row r="227" spans="1:2" x14ac:dyDescent="0.2">
      <c r="A227" s="1">
        <v>27715</v>
      </c>
      <c r="B227">
        <v>80</v>
      </c>
    </row>
    <row r="228" spans="1:2" x14ac:dyDescent="0.2">
      <c r="A228" s="1">
        <v>27778</v>
      </c>
      <c r="B228">
        <v>100</v>
      </c>
    </row>
    <row r="229" spans="1:2" x14ac:dyDescent="0.2">
      <c r="A229" s="1">
        <v>27799</v>
      </c>
      <c r="B229">
        <v>125</v>
      </c>
    </row>
    <row r="230" spans="1:2" x14ac:dyDescent="0.2">
      <c r="A230" s="1">
        <v>27803</v>
      </c>
      <c r="B230">
        <v>100</v>
      </c>
    </row>
    <row r="231" spans="1:2" x14ac:dyDescent="0.2">
      <c r="A231" s="1">
        <v>27828</v>
      </c>
      <c r="B231">
        <v>20</v>
      </c>
    </row>
    <row r="232" spans="1:2" x14ac:dyDescent="0.2">
      <c r="A232" s="1">
        <v>27829</v>
      </c>
      <c r="B232">
        <v>131</v>
      </c>
    </row>
    <row r="233" spans="1:2" x14ac:dyDescent="0.2">
      <c r="A233" s="1">
        <v>27838</v>
      </c>
      <c r="B233">
        <v>75</v>
      </c>
    </row>
    <row r="234" spans="1:2" x14ac:dyDescent="0.2">
      <c r="A234" s="1">
        <v>27843</v>
      </c>
      <c r="B234">
        <v>113</v>
      </c>
    </row>
    <row r="235" spans="1:2" x14ac:dyDescent="0.2">
      <c r="A235" s="1">
        <v>27852</v>
      </c>
      <c r="B235">
        <v>55</v>
      </c>
    </row>
    <row r="236" spans="1:2" x14ac:dyDescent="0.2">
      <c r="A236" s="1">
        <v>27855</v>
      </c>
      <c r="B236">
        <v>91</v>
      </c>
    </row>
    <row r="237" spans="1:2" x14ac:dyDescent="0.2">
      <c r="A237" s="1">
        <v>27865</v>
      </c>
      <c r="B237">
        <v>127</v>
      </c>
    </row>
    <row r="238" spans="1:2" x14ac:dyDescent="0.2">
      <c r="A238" s="1">
        <v>27871</v>
      </c>
      <c r="B238">
        <v>100</v>
      </c>
    </row>
    <row r="239" spans="1:2" x14ac:dyDescent="0.2">
      <c r="A239" s="1">
        <v>27877</v>
      </c>
      <c r="B239">
        <v>80</v>
      </c>
    </row>
    <row r="240" spans="1:2" x14ac:dyDescent="0.2">
      <c r="A240" s="1">
        <v>27878</v>
      </c>
      <c r="B240">
        <v>10</v>
      </c>
    </row>
    <row r="241" spans="1:2" x14ac:dyDescent="0.2">
      <c r="A241" s="1">
        <v>27886</v>
      </c>
      <c r="B241">
        <v>95</v>
      </c>
    </row>
    <row r="242" spans="1:2" x14ac:dyDescent="0.2">
      <c r="A242" s="1">
        <v>27914</v>
      </c>
      <c r="B242">
        <v>62</v>
      </c>
    </row>
    <row r="243" spans="1:2" x14ac:dyDescent="0.2">
      <c r="A243" s="1">
        <v>27914</v>
      </c>
      <c r="B243">
        <v>110</v>
      </c>
    </row>
    <row r="244" spans="1:2" x14ac:dyDescent="0.2">
      <c r="A244" s="1">
        <v>27919</v>
      </c>
      <c r="B244">
        <v>108</v>
      </c>
    </row>
    <row r="245" spans="1:2" x14ac:dyDescent="0.2">
      <c r="A245" s="1">
        <v>27922</v>
      </c>
      <c r="B245">
        <v>102</v>
      </c>
    </row>
    <row r="246" spans="1:2" x14ac:dyDescent="0.2">
      <c r="A246" s="1">
        <v>27923</v>
      </c>
      <c r="B246">
        <v>12</v>
      </c>
    </row>
    <row r="247" spans="1:2" x14ac:dyDescent="0.2">
      <c r="A247" s="1">
        <v>27935</v>
      </c>
      <c r="B247">
        <v>61</v>
      </c>
    </row>
    <row r="248" spans="1:2" x14ac:dyDescent="0.2">
      <c r="A248" s="1">
        <v>27939</v>
      </c>
      <c r="B248">
        <v>85</v>
      </c>
    </row>
    <row r="249" spans="1:2" x14ac:dyDescent="0.2">
      <c r="A249" s="1">
        <v>27940</v>
      </c>
      <c r="B249">
        <v>160</v>
      </c>
    </row>
    <row r="250" spans="1:2" x14ac:dyDescent="0.2">
      <c r="A250" s="1">
        <v>27956</v>
      </c>
      <c r="B250">
        <v>285</v>
      </c>
    </row>
    <row r="251" spans="1:2" x14ac:dyDescent="0.2">
      <c r="A251" s="1">
        <v>27975</v>
      </c>
      <c r="B251">
        <v>130</v>
      </c>
    </row>
    <row r="252" spans="1:2" x14ac:dyDescent="0.2">
      <c r="A252" s="1">
        <v>27980</v>
      </c>
      <c r="B252">
        <v>109</v>
      </c>
    </row>
    <row r="253" spans="1:2" x14ac:dyDescent="0.2">
      <c r="A253" s="1">
        <v>27983</v>
      </c>
      <c r="B253">
        <v>97</v>
      </c>
    </row>
    <row r="254" spans="1:2" x14ac:dyDescent="0.2">
      <c r="A254" s="1">
        <v>27984</v>
      </c>
      <c r="B254">
        <v>110</v>
      </c>
    </row>
    <row r="255" spans="1:2" x14ac:dyDescent="0.2">
      <c r="A255" s="1">
        <v>27992</v>
      </c>
      <c r="B255">
        <v>118</v>
      </c>
    </row>
    <row r="256" spans="1:2" x14ac:dyDescent="0.2">
      <c r="A256" s="1">
        <v>27992</v>
      </c>
      <c r="B256">
        <v>93</v>
      </c>
    </row>
    <row r="257" spans="1:2" x14ac:dyDescent="0.2">
      <c r="A257" s="1">
        <v>28024</v>
      </c>
      <c r="B257">
        <v>120</v>
      </c>
    </row>
    <row r="258" spans="1:2" x14ac:dyDescent="0.2">
      <c r="A258" s="1">
        <v>28027</v>
      </c>
      <c r="B258">
        <v>70</v>
      </c>
    </row>
    <row r="259" spans="1:2" x14ac:dyDescent="0.2">
      <c r="A259" s="1">
        <v>28049</v>
      </c>
      <c r="B259">
        <v>133</v>
      </c>
    </row>
    <row r="260" spans="1:2" x14ac:dyDescent="0.2">
      <c r="A260" s="1">
        <v>28061</v>
      </c>
      <c r="B260">
        <v>50</v>
      </c>
    </row>
    <row r="261" spans="1:2" x14ac:dyDescent="0.2">
      <c r="A261" s="1">
        <v>28080</v>
      </c>
      <c r="B261">
        <v>110</v>
      </c>
    </row>
    <row r="262" spans="1:2" x14ac:dyDescent="0.2">
      <c r="A262" s="1">
        <v>28080</v>
      </c>
      <c r="B262">
        <v>50</v>
      </c>
    </row>
    <row r="263" spans="1:2" x14ac:dyDescent="0.2">
      <c r="A263" s="1">
        <v>28081</v>
      </c>
      <c r="B263">
        <v>195</v>
      </c>
    </row>
    <row r="264" spans="1:2" x14ac:dyDescent="0.2">
      <c r="A264" s="1">
        <v>28116</v>
      </c>
      <c r="B264">
        <v>68</v>
      </c>
    </row>
    <row r="265" spans="1:2" x14ac:dyDescent="0.2">
      <c r="A265" s="1">
        <v>28131</v>
      </c>
      <c r="B265">
        <v>60</v>
      </c>
    </row>
    <row r="266" spans="1:2" x14ac:dyDescent="0.2">
      <c r="A266" s="1">
        <v>28171</v>
      </c>
      <c r="B266">
        <v>35</v>
      </c>
    </row>
    <row r="267" spans="1:2" x14ac:dyDescent="0.2">
      <c r="A267" s="1">
        <v>28172</v>
      </c>
      <c r="B267">
        <v>62</v>
      </c>
    </row>
    <row r="268" spans="1:2" x14ac:dyDescent="0.2">
      <c r="A268" s="1">
        <v>28173</v>
      </c>
      <c r="B268">
        <v>37</v>
      </c>
    </row>
    <row r="269" spans="1:2" x14ac:dyDescent="0.2">
      <c r="A269" s="1">
        <v>28199</v>
      </c>
      <c r="B269">
        <v>8</v>
      </c>
    </row>
    <row r="270" spans="1:2" x14ac:dyDescent="0.2">
      <c r="A270" s="1">
        <v>28201</v>
      </c>
      <c r="B270">
        <v>100</v>
      </c>
    </row>
    <row r="271" spans="1:2" x14ac:dyDescent="0.2">
      <c r="A271" s="1">
        <v>28221</v>
      </c>
      <c r="B271">
        <v>99</v>
      </c>
    </row>
    <row r="272" spans="1:2" x14ac:dyDescent="0.2">
      <c r="A272" s="1">
        <v>28225</v>
      </c>
      <c r="B272">
        <v>6</v>
      </c>
    </row>
    <row r="273" spans="1:2" x14ac:dyDescent="0.2">
      <c r="A273" s="1">
        <v>28226</v>
      </c>
      <c r="B273">
        <v>18</v>
      </c>
    </row>
    <row r="274" spans="1:2" x14ac:dyDescent="0.2">
      <c r="A274" s="1">
        <v>28247</v>
      </c>
      <c r="B274">
        <v>85</v>
      </c>
    </row>
    <row r="275" spans="1:2" x14ac:dyDescent="0.2">
      <c r="A275" s="1">
        <v>28256</v>
      </c>
      <c r="B275">
        <v>94</v>
      </c>
    </row>
    <row r="276" spans="1:2" x14ac:dyDescent="0.2">
      <c r="A276" s="1">
        <v>28258</v>
      </c>
      <c r="B276">
        <v>130</v>
      </c>
    </row>
    <row r="277" spans="1:2" x14ac:dyDescent="0.2">
      <c r="A277" s="1">
        <v>28264</v>
      </c>
      <c r="B277">
        <v>45</v>
      </c>
    </row>
    <row r="278" spans="1:2" x14ac:dyDescent="0.2">
      <c r="A278" s="1">
        <v>28265</v>
      </c>
      <c r="B278">
        <v>47</v>
      </c>
    </row>
    <row r="279" spans="1:2" x14ac:dyDescent="0.2">
      <c r="A279" s="1">
        <v>28277</v>
      </c>
      <c r="B279">
        <v>55</v>
      </c>
    </row>
    <row r="280" spans="1:2" x14ac:dyDescent="0.2">
      <c r="A280" s="1">
        <v>28285</v>
      </c>
      <c r="B280">
        <v>103</v>
      </c>
    </row>
    <row r="281" spans="1:2" x14ac:dyDescent="0.2">
      <c r="A281" s="1">
        <v>28287</v>
      </c>
      <c r="B281">
        <v>99</v>
      </c>
    </row>
    <row r="282" spans="1:2" x14ac:dyDescent="0.2">
      <c r="A282" s="1">
        <v>28382</v>
      </c>
      <c r="B282">
        <v>38</v>
      </c>
    </row>
    <row r="283" spans="1:2" x14ac:dyDescent="0.2">
      <c r="A283" s="1">
        <v>28412</v>
      </c>
      <c r="B283">
        <v>112</v>
      </c>
    </row>
    <row r="284" spans="1:2" x14ac:dyDescent="0.2">
      <c r="A284" s="1">
        <v>28500</v>
      </c>
      <c r="B284">
        <v>19</v>
      </c>
    </row>
    <row r="285" spans="1:2" x14ac:dyDescent="0.2">
      <c r="A285" s="1">
        <v>28577</v>
      </c>
      <c r="B285">
        <v>100</v>
      </c>
    </row>
    <row r="286" spans="1:2" x14ac:dyDescent="0.2">
      <c r="A286" s="1">
        <v>28587</v>
      </c>
      <c r="B286">
        <v>97</v>
      </c>
    </row>
    <row r="287" spans="1:2" x14ac:dyDescent="0.2">
      <c r="A287" s="1">
        <v>28630</v>
      </c>
      <c r="B287">
        <v>175</v>
      </c>
    </row>
    <row r="288" spans="1:2" x14ac:dyDescent="0.2">
      <c r="A288" s="1">
        <v>28638</v>
      </c>
      <c r="B288">
        <v>195</v>
      </c>
    </row>
    <row r="289" spans="1:2" x14ac:dyDescent="0.2">
      <c r="A289" s="1">
        <v>28640</v>
      </c>
      <c r="B289">
        <v>39</v>
      </c>
    </row>
    <row r="290" spans="1:2" x14ac:dyDescent="0.2">
      <c r="A290" s="1">
        <v>28641</v>
      </c>
      <c r="B290">
        <v>97</v>
      </c>
    </row>
    <row r="291" spans="1:2" x14ac:dyDescent="0.2">
      <c r="A291" s="1">
        <v>28642</v>
      </c>
      <c r="B291">
        <v>7</v>
      </c>
    </row>
    <row r="292" spans="1:2" x14ac:dyDescent="0.2">
      <c r="A292" s="1">
        <v>28642</v>
      </c>
      <c r="B292">
        <v>103</v>
      </c>
    </row>
    <row r="293" spans="1:2" x14ac:dyDescent="0.2">
      <c r="A293" s="1">
        <v>28648</v>
      </c>
      <c r="B293">
        <v>93</v>
      </c>
    </row>
    <row r="294" spans="1:2" x14ac:dyDescent="0.2">
      <c r="A294" s="1">
        <v>28669</v>
      </c>
      <c r="B294">
        <v>100</v>
      </c>
    </row>
    <row r="295" spans="1:2" x14ac:dyDescent="0.2">
      <c r="A295" s="1">
        <v>28672</v>
      </c>
      <c r="B295">
        <v>5</v>
      </c>
    </row>
    <row r="296" spans="1:2" x14ac:dyDescent="0.2">
      <c r="A296" s="1">
        <v>28739</v>
      </c>
      <c r="B296">
        <v>96</v>
      </c>
    </row>
    <row r="297" spans="1:2" x14ac:dyDescent="0.2">
      <c r="A297" s="1">
        <v>28741</v>
      </c>
      <c r="B297">
        <v>100</v>
      </c>
    </row>
    <row r="298" spans="1:2" x14ac:dyDescent="0.2">
      <c r="A298" s="1">
        <v>28744</v>
      </c>
      <c r="B298">
        <v>123</v>
      </c>
    </row>
    <row r="299" spans="1:2" x14ac:dyDescent="0.2">
      <c r="A299" s="1">
        <v>28807</v>
      </c>
      <c r="B299">
        <v>36</v>
      </c>
    </row>
    <row r="300" spans="1:2" x14ac:dyDescent="0.2">
      <c r="A300" s="1">
        <v>28823</v>
      </c>
      <c r="B300">
        <v>110</v>
      </c>
    </row>
    <row r="301" spans="1:2" x14ac:dyDescent="0.2">
      <c r="A301" s="1">
        <v>28839</v>
      </c>
      <c r="B301">
        <v>145</v>
      </c>
    </row>
    <row r="302" spans="1:2" x14ac:dyDescent="0.2">
      <c r="A302" s="1">
        <v>28913</v>
      </c>
      <c r="B302">
        <v>81</v>
      </c>
    </row>
    <row r="303" spans="1:2" x14ac:dyDescent="0.2">
      <c r="A303" s="1">
        <v>28931</v>
      </c>
      <c r="B303">
        <v>24</v>
      </c>
    </row>
    <row r="304" spans="1:2" x14ac:dyDescent="0.2">
      <c r="A304" s="1">
        <v>28964</v>
      </c>
      <c r="B304">
        <v>64</v>
      </c>
    </row>
    <row r="305" spans="1:2" x14ac:dyDescent="0.2">
      <c r="A305" s="1">
        <v>28976</v>
      </c>
      <c r="B305">
        <v>67</v>
      </c>
    </row>
    <row r="306" spans="1:2" x14ac:dyDescent="0.2">
      <c r="A306" s="1">
        <v>29017</v>
      </c>
      <c r="B306">
        <v>124</v>
      </c>
    </row>
    <row r="307" spans="1:2" x14ac:dyDescent="0.2">
      <c r="A307" s="1">
        <v>29026</v>
      </c>
      <c r="B307">
        <v>17</v>
      </c>
    </row>
    <row r="308" spans="1:2" x14ac:dyDescent="0.2">
      <c r="A308" s="1">
        <v>29035</v>
      </c>
      <c r="B308">
        <v>128</v>
      </c>
    </row>
    <row r="309" spans="1:2" x14ac:dyDescent="0.2">
      <c r="A309" s="1">
        <v>29035</v>
      </c>
      <c r="B309">
        <v>96</v>
      </c>
    </row>
    <row r="310" spans="1:2" x14ac:dyDescent="0.2">
      <c r="A310" s="1">
        <v>29035</v>
      </c>
      <c r="B310">
        <v>125</v>
      </c>
    </row>
    <row r="311" spans="1:2" x14ac:dyDescent="0.2">
      <c r="A311" s="1">
        <v>29035</v>
      </c>
      <c r="B311">
        <v>48</v>
      </c>
    </row>
    <row r="312" spans="1:2" x14ac:dyDescent="0.2">
      <c r="A312" s="1">
        <v>29069</v>
      </c>
      <c r="B312">
        <v>99</v>
      </c>
    </row>
    <row r="313" spans="1:2" x14ac:dyDescent="0.2">
      <c r="A313" s="1">
        <v>29082</v>
      </c>
      <c r="B313">
        <v>66</v>
      </c>
    </row>
    <row r="314" spans="1:2" x14ac:dyDescent="0.2">
      <c r="A314" s="1">
        <v>29144</v>
      </c>
      <c r="B314">
        <v>244</v>
      </c>
    </row>
    <row r="315" spans="1:2" x14ac:dyDescent="0.2">
      <c r="A315" s="1">
        <v>29165</v>
      </c>
      <c r="B315">
        <v>31</v>
      </c>
    </row>
    <row r="316" spans="1:2" x14ac:dyDescent="0.2">
      <c r="A316" s="1">
        <v>29217</v>
      </c>
      <c r="B316">
        <v>116</v>
      </c>
    </row>
    <row r="317" spans="1:2" x14ac:dyDescent="0.2">
      <c r="A317" s="1">
        <v>29221</v>
      </c>
      <c r="B317">
        <v>42</v>
      </c>
    </row>
    <row r="318" spans="1:2" x14ac:dyDescent="0.2">
      <c r="A318" s="1">
        <v>29301</v>
      </c>
      <c r="B318">
        <v>58</v>
      </c>
    </row>
    <row r="319" spans="1:2" x14ac:dyDescent="0.2">
      <c r="A319" s="1">
        <v>29342</v>
      </c>
      <c r="B319">
        <v>14</v>
      </c>
    </row>
    <row r="320" spans="1:2" x14ac:dyDescent="0.2">
      <c r="A320" s="1">
        <v>29348</v>
      </c>
      <c r="B320">
        <v>145</v>
      </c>
    </row>
    <row r="321" spans="1:2" x14ac:dyDescent="0.2">
      <c r="A321" s="1">
        <v>29353</v>
      </c>
      <c r="B321">
        <v>9</v>
      </c>
    </row>
    <row r="322" spans="1:2" x14ac:dyDescent="0.2">
      <c r="A322" s="1">
        <v>29354</v>
      </c>
      <c r="B322">
        <v>105</v>
      </c>
    </row>
    <row r="323" spans="1:2" x14ac:dyDescent="0.2">
      <c r="A323" s="1">
        <v>29354</v>
      </c>
      <c r="B323">
        <v>155</v>
      </c>
    </row>
    <row r="324" spans="1:2" x14ac:dyDescent="0.2">
      <c r="A324" s="1">
        <v>29357</v>
      </c>
      <c r="B324">
        <v>35</v>
      </c>
    </row>
    <row r="325" spans="1:2" x14ac:dyDescent="0.2">
      <c r="A325" s="1">
        <v>29463</v>
      </c>
      <c r="B325">
        <v>76</v>
      </c>
    </row>
    <row r="326" spans="1:2" x14ac:dyDescent="0.2">
      <c r="A326" s="1">
        <v>29564</v>
      </c>
      <c r="B326">
        <v>64</v>
      </c>
    </row>
    <row r="327" spans="1:2" x14ac:dyDescent="0.2">
      <c r="A327" s="1">
        <v>29586</v>
      </c>
      <c r="B327">
        <v>101</v>
      </c>
    </row>
    <row r="328" spans="1:2" x14ac:dyDescent="0.2">
      <c r="A328" s="1">
        <v>29587</v>
      </c>
      <c r="B328">
        <v>0</v>
      </c>
    </row>
    <row r="329" spans="1:2" x14ac:dyDescent="0.2">
      <c r="A329" s="1">
        <v>29616</v>
      </c>
      <c r="B329">
        <v>46</v>
      </c>
    </row>
    <row r="330" spans="1:2" x14ac:dyDescent="0.2">
      <c r="A330" s="1">
        <v>29655</v>
      </c>
      <c r="B330">
        <v>203</v>
      </c>
    </row>
    <row r="331" spans="1:2" x14ac:dyDescent="0.2">
      <c r="A331" s="1">
        <v>29679</v>
      </c>
      <c r="B331">
        <v>10</v>
      </c>
    </row>
    <row r="332" spans="1:2" x14ac:dyDescent="0.2">
      <c r="A332" s="1">
        <v>29707</v>
      </c>
      <c r="B332">
        <v>189</v>
      </c>
    </row>
    <row r="333" spans="1:2" x14ac:dyDescent="0.2">
      <c r="A333" s="1">
        <v>29748</v>
      </c>
      <c r="B333">
        <v>36</v>
      </c>
    </row>
    <row r="334" spans="1:2" x14ac:dyDescent="0.2">
      <c r="A334" s="1">
        <v>29748</v>
      </c>
      <c r="B334">
        <v>132</v>
      </c>
    </row>
    <row r="335" spans="1:2" x14ac:dyDescent="0.2">
      <c r="A335" s="1">
        <v>29761</v>
      </c>
      <c r="B335">
        <v>123</v>
      </c>
    </row>
    <row r="336" spans="1:2" x14ac:dyDescent="0.2">
      <c r="A336" s="1">
        <v>29789</v>
      </c>
      <c r="B336">
        <v>189</v>
      </c>
    </row>
    <row r="337" spans="1:2" x14ac:dyDescent="0.2">
      <c r="A337" s="1">
        <v>29791</v>
      </c>
      <c r="B337">
        <v>9</v>
      </c>
    </row>
    <row r="338" spans="1:2" x14ac:dyDescent="0.2">
      <c r="A338" s="1">
        <v>29800</v>
      </c>
      <c r="B338">
        <v>16</v>
      </c>
    </row>
    <row r="339" spans="1:2" x14ac:dyDescent="0.2">
      <c r="A339" s="1">
        <v>29803</v>
      </c>
      <c r="B339">
        <v>185</v>
      </c>
    </row>
    <row r="340" spans="1:2" x14ac:dyDescent="0.2">
      <c r="A340" s="1">
        <v>29811</v>
      </c>
      <c r="B340">
        <v>95</v>
      </c>
    </row>
    <row r="341" spans="1:2" x14ac:dyDescent="0.2">
      <c r="A341" s="1">
        <v>29812</v>
      </c>
      <c r="B341">
        <v>104</v>
      </c>
    </row>
    <row r="342" spans="1:2" x14ac:dyDescent="0.2">
      <c r="A342" s="1">
        <v>29861</v>
      </c>
      <c r="B342">
        <v>35</v>
      </c>
    </row>
    <row r="343" spans="1:2" x14ac:dyDescent="0.2">
      <c r="A343" s="1">
        <v>29866</v>
      </c>
      <c r="B343">
        <v>19</v>
      </c>
    </row>
    <row r="344" spans="1:2" x14ac:dyDescent="0.2">
      <c r="A344" s="1">
        <v>29903</v>
      </c>
      <c r="B344">
        <v>78</v>
      </c>
    </row>
    <row r="345" spans="1:2" x14ac:dyDescent="0.2">
      <c r="A345" s="1">
        <v>29908</v>
      </c>
      <c r="B345">
        <v>115</v>
      </c>
    </row>
    <row r="346" spans="1:2" x14ac:dyDescent="0.2">
      <c r="A346" s="1">
        <v>29929</v>
      </c>
      <c r="B346">
        <v>205</v>
      </c>
    </row>
    <row r="347" spans="1:2" x14ac:dyDescent="0.2">
      <c r="A347" s="1">
        <v>30013</v>
      </c>
      <c r="B347">
        <v>226</v>
      </c>
    </row>
    <row r="348" spans="1:2" x14ac:dyDescent="0.2">
      <c r="A348" s="1">
        <v>30062</v>
      </c>
      <c r="B348">
        <v>50</v>
      </c>
    </row>
    <row r="349" spans="1:2" x14ac:dyDescent="0.2">
      <c r="A349" s="1">
        <v>30162</v>
      </c>
      <c r="B349">
        <v>185</v>
      </c>
    </row>
    <row r="350" spans="1:2" x14ac:dyDescent="0.2">
      <c r="A350" s="1">
        <v>30176</v>
      </c>
      <c r="B350">
        <v>18</v>
      </c>
    </row>
    <row r="351" spans="1:2" x14ac:dyDescent="0.2">
      <c r="A351" s="1">
        <v>30461</v>
      </c>
      <c r="B351">
        <v>24</v>
      </c>
    </row>
    <row r="352" spans="1:2" x14ac:dyDescent="0.2">
      <c r="A352" s="1">
        <v>30512</v>
      </c>
      <c r="B352">
        <v>112</v>
      </c>
    </row>
    <row r="353" spans="1:2" x14ac:dyDescent="0.2">
      <c r="A353" s="1">
        <v>30548</v>
      </c>
      <c r="B353">
        <v>45</v>
      </c>
    </row>
    <row r="354" spans="1:2" x14ac:dyDescent="0.2">
      <c r="A354" s="1">
        <v>30614</v>
      </c>
      <c r="B354">
        <v>93</v>
      </c>
    </row>
    <row r="355" spans="1:2" x14ac:dyDescent="0.2">
      <c r="A355" s="1">
        <v>30834</v>
      </c>
      <c r="B355">
        <v>75</v>
      </c>
    </row>
    <row r="356" spans="1:2" x14ac:dyDescent="0.2">
      <c r="A356" s="1">
        <v>30841</v>
      </c>
      <c r="B356">
        <v>153</v>
      </c>
    </row>
    <row r="357" spans="1:2" x14ac:dyDescent="0.2">
      <c r="A357" s="1">
        <v>30849</v>
      </c>
      <c r="B357">
        <v>112</v>
      </c>
    </row>
    <row r="358" spans="1:2" x14ac:dyDescent="0.2">
      <c r="A358" s="1">
        <v>30875</v>
      </c>
      <c r="B358">
        <v>152</v>
      </c>
    </row>
    <row r="359" spans="1:2" x14ac:dyDescent="0.2">
      <c r="A359" s="1">
        <v>31023</v>
      </c>
      <c r="B359">
        <v>100</v>
      </c>
    </row>
    <row r="360" spans="1:2" x14ac:dyDescent="0.2">
      <c r="A360" s="1">
        <v>31029</v>
      </c>
      <c r="B360">
        <v>339</v>
      </c>
    </row>
    <row r="361" spans="1:2" x14ac:dyDescent="0.2">
      <c r="A361" s="1">
        <v>31211</v>
      </c>
      <c r="B361">
        <v>100</v>
      </c>
    </row>
    <row r="362" spans="1:2" x14ac:dyDescent="0.2">
      <c r="A362" s="1">
        <v>31219</v>
      </c>
      <c r="B362">
        <v>122</v>
      </c>
    </row>
    <row r="363" spans="1:2" x14ac:dyDescent="0.2">
      <c r="A363" s="1">
        <v>31551</v>
      </c>
      <c r="B363">
        <v>9</v>
      </c>
    </row>
    <row r="364" spans="1:2" x14ac:dyDescent="0.2">
      <c r="A364" s="1">
        <v>31574</v>
      </c>
      <c r="B364">
        <v>70</v>
      </c>
    </row>
    <row r="365" spans="1:2" x14ac:dyDescent="0.2">
      <c r="A365" s="1">
        <v>31905</v>
      </c>
      <c r="B365">
        <v>75</v>
      </c>
    </row>
    <row r="366" spans="1:2" x14ac:dyDescent="0.2">
      <c r="A366" s="1">
        <v>32261</v>
      </c>
      <c r="B366">
        <v>63</v>
      </c>
    </row>
    <row r="367" spans="1:2" x14ac:dyDescent="0.2">
      <c r="A367" s="1">
        <v>32289</v>
      </c>
      <c r="B367">
        <v>102</v>
      </c>
    </row>
    <row r="368" spans="1:2" x14ac:dyDescent="0.2">
      <c r="A368" s="1">
        <v>32324</v>
      </c>
      <c r="B368">
        <v>14</v>
      </c>
    </row>
    <row r="369" spans="1:2" x14ac:dyDescent="0.2">
      <c r="A369" s="1">
        <v>32325</v>
      </c>
      <c r="B369">
        <v>30</v>
      </c>
    </row>
    <row r="370" spans="1:2" x14ac:dyDescent="0.2">
      <c r="A370" s="1">
        <v>32373</v>
      </c>
      <c r="B370">
        <v>110</v>
      </c>
    </row>
    <row r="371" spans="1:2" x14ac:dyDescent="0.2">
      <c r="A371" s="1">
        <v>32458</v>
      </c>
      <c r="B371">
        <v>100</v>
      </c>
    </row>
    <row r="372" spans="1:2" x14ac:dyDescent="0.2">
      <c r="A372" s="1">
        <v>32477</v>
      </c>
      <c r="B372">
        <v>55</v>
      </c>
    </row>
    <row r="373" spans="1:2" x14ac:dyDescent="0.2">
      <c r="A373" s="1">
        <v>32532</v>
      </c>
      <c r="B373">
        <v>10</v>
      </c>
    </row>
    <row r="374" spans="1:2" x14ac:dyDescent="0.2">
      <c r="A374" s="1">
        <v>32597</v>
      </c>
      <c r="B374">
        <v>95</v>
      </c>
    </row>
    <row r="375" spans="1:2" x14ac:dyDescent="0.2">
      <c r="A375" s="1">
        <v>32598</v>
      </c>
      <c r="B375">
        <v>9</v>
      </c>
    </row>
    <row r="376" spans="1:2" x14ac:dyDescent="0.2">
      <c r="A376" s="1">
        <v>32603</v>
      </c>
      <c r="B376">
        <v>8</v>
      </c>
    </row>
    <row r="377" spans="1:2" x14ac:dyDescent="0.2">
      <c r="A377" s="1">
        <v>32623</v>
      </c>
      <c r="B377">
        <v>78</v>
      </c>
    </row>
    <row r="378" spans="1:2" x14ac:dyDescent="0.2">
      <c r="A378" s="1">
        <v>32674</v>
      </c>
      <c r="B378">
        <v>12</v>
      </c>
    </row>
    <row r="379" spans="1:2" x14ac:dyDescent="0.2">
      <c r="A379" s="1">
        <v>32688</v>
      </c>
      <c r="B379">
        <v>110</v>
      </c>
    </row>
    <row r="380" spans="1:2" x14ac:dyDescent="0.2">
      <c r="A380" s="1">
        <v>32822</v>
      </c>
      <c r="B380">
        <v>75</v>
      </c>
    </row>
    <row r="381" spans="1:2" x14ac:dyDescent="0.2">
      <c r="A381" s="1">
        <v>32884</v>
      </c>
      <c r="B381">
        <v>31</v>
      </c>
    </row>
    <row r="382" spans="1:2" x14ac:dyDescent="0.2">
      <c r="A382" s="1">
        <v>32946</v>
      </c>
      <c r="B382">
        <v>13</v>
      </c>
    </row>
    <row r="383" spans="1:2" x14ac:dyDescent="0.2">
      <c r="A383" s="1">
        <v>32955</v>
      </c>
      <c r="B383">
        <v>41</v>
      </c>
    </row>
    <row r="384" spans="1:2" x14ac:dyDescent="0.2">
      <c r="A384" s="1">
        <v>32983</v>
      </c>
      <c r="B384">
        <v>79</v>
      </c>
    </row>
    <row r="385" spans="1:2" x14ac:dyDescent="0.2">
      <c r="A385" s="1">
        <v>33025</v>
      </c>
      <c r="B385">
        <v>30</v>
      </c>
    </row>
    <row r="386" spans="1:2" x14ac:dyDescent="0.2">
      <c r="A386" s="1">
        <v>33060</v>
      </c>
      <c r="B386">
        <v>210</v>
      </c>
    </row>
    <row r="387" spans="1:2" x14ac:dyDescent="0.2">
      <c r="A387" s="1">
        <v>33156</v>
      </c>
      <c r="B387">
        <v>81</v>
      </c>
    </row>
    <row r="388" spans="1:2" x14ac:dyDescent="0.2">
      <c r="A388" s="1">
        <v>33298</v>
      </c>
      <c r="B388">
        <v>62</v>
      </c>
    </row>
    <row r="389" spans="1:2" x14ac:dyDescent="0.2">
      <c r="A389" s="1">
        <v>33330</v>
      </c>
      <c r="B389">
        <v>58</v>
      </c>
    </row>
    <row r="390" spans="1:2" x14ac:dyDescent="0.2">
      <c r="A390" s="1">
        <v>33358</v>
      </c>
      <c r="B390">
        <v>82</v>
      </c>
    </row>
    <row r="391" spans="1:2" x14ac:dyDescent="0.2">
      <c r="A391" s="1">
        <v>33365</v>
      </c>
      <c r="B391">
        <v>45</v>
      </c>
    </row>
    <row r="392" spans="1:2" x14ac:dyDescent="0.2">
      <c r="A392" s="1">
        <v>33400</v>
      </c>
      <c r="B392">
        <v>74</v>
      </c>
    </row>
    <row r="393" spans="1:2" x14ac:dyDescent="0.2">
      <c r="A393" s="1">
        <v>33414</v>
      </c>
      <c r="B393">
        <v>5</v>
      </c>
    </row>
    <row r="394" spans="1:2" x14ac:dyDescent="0.2">
      <c r="A394" s="1">
        <v>33416</v>
      </c>
      <c r="B394">
        <v>78</v>
      </c>
    </row>
    <row r="395" spans="1:2" x14ac:dyDescent="0.2">
      <c r="A395" s="1">
        <v>33445</v>
      </c>
      <c r="B395">
        <v>15</v>
      </c>
    </row>
    <row r="396" spans="1:2" x14ac:dyDescent="0.2">
      <c r="A396" s="1">
        <v>33462</v>
      </c>
      <c r="B396">
        <v>37</v>
      </c>
    </row>
    <row r="397" spans="1:2" x14ac:dyDescent="0.2">
      <c r="A397" s="1">
        <v>33539</v>
      </c>
      <c r="B397">
        <v>156</v>
      </c>
    </row>
    <row r="398" spans="1:2" x14ac:dyDescent="0.2">
      <c r="A398" s="1">
        <v>33566</v>
      </c>
      <c r="B398">
        <v>101</v>
      </c>
    </row>
    <row r="399" spans="1:2" x14ac:dyDescent="0.2">
      <c r="A399" s="1">
        <v>33567</v>
      </c>
      <c r="B399">
        <v>99</v>
      </c>
    </row>
    <row r="400" spans="1:2" x14ac:dyDescent="0.2">
      <c r="A400" s="1">
        <v>33573</v>
      </c>
      <c r="B400">
        <v>12</v>
      </c>
    </row>
    <row r="401" spans="1:2" x14ac:dyDescent="0.2">
      <c r="A401" s="1">
        <v>33582</v>
      </c>
      <c r="B401">
        <v>11</v>
      </c>
    </row>
    <row r="402" spans="1:2" x14ac:dyDescent="0.2">
      <c r="A402" s="1">
        <v>33667</v>
      </c>
      <c r="B402">
        <v>135</v>
      </c>
    </row>
    <row r="403" spans="1:2" x14ac:dyDescent="0.2">
      <c r="A403" s="1">
        <v>33675</v>
      </c>
      <c r="B403">
        <v>164</v>
      </c>
    </row>
    <row r="404" spans="1:2" x14ac:dyDescent="0.2">
      <c r="A404" s="1">
        <v>33686</v>
      </c>
      <c r="B404">
        <v>9</v>
      </c>
    </row>
    <row r="405" spans="1:2" x14ac:dyDescent="0.2">
      <c r="A405" s="1">
        <v>33700</v>
      </c>
      <c r="B405">
        <v>183</v>
      </c>
    </row>
    <row r="406" spans="1:2" x14ac:dyDescent="0.2">
      <c r="A406" s="1">
        <v>33702</v>
      </c>
      <c r="B406">
        <v>25</v>
      </c>
    </row>
    <row r="407" spans="1:2" x14ac:dyDescent="0.2">
      <c r="A407" s="1">
        <v>33703</v>
      </c>
      <c r="B407">
        <v>110</v>
      </c>
    </row>
    <row r="408" spans="1:2" x14ac:dyDescent="0.2">
      <c r="A408" s="1">
        <v>33711</v>
      </c>
      <c r="B408">
        <v>112</v>
      </c>
    </row>
    <row r="409" spans="1:2" x14ac:dyDescent="0.2">
      <c r="A409" s="1">
        <v>33726</v>
      </c>
      <c r="B409">
        <v>30</v>
      </c>
    </row>
    <row r="410" spans="1:2" x14ac:dyDescent="0.2">
      <c r="A410" s="1">
        <v>33731</v>
      </c>
      <c r="B410">
        <v>93</v>
      </c>
    </row>
    <row r="411" spans="1:2" x14ac:dyDescent="0.2">
      <c r="A411" s="1">
        <v>33752</v>
      </c>
      <c r="B411">
        <v>135</v>
      </c>
    </row>
    <row r="412" spans="1:2" x14ac:dyDescent="0.2">
      <c r="A412" s="1">
        <v>33753</v>
      </c>
      <c r="B412">
        <v>94</v>
      </c>
    </row>
    <row r="413" spans="1:2" x14ac:dyDescent="0.2">
      <c r="A413" s="1">
        <v>33822</v>
      </c>
      <c r="B413">
        <v>38</v>
      </c>
    </row>
    <row r="414" spans="1:2" x14ac:dyDescent="0.2">
      <c r="A414" s="1">
        <v>33905</v>
      </c>
      <c r="B414">
        <v>156</v>
      </c>
    </row>
    <row r="415" spans="1:2" x14ac:dyDescent="0.2">
      <c r="A415" s="1">
        <v>34106</v>
      </c>
      <c r="B415">
        <v>101</v>
      </c>
    </row>
    <row r="416" spans="1:2" x14ac:dyDescent="0.2">
      <c r="A416" s="1">
        <v>34270</v>
      </c>
      <c r="B416">
        <v>140</v>
      </c>
    </row>
    <row r="417" spans="1:2" x14ac:dyDescent="0.2">
      <c r="A417" s="1">
        <v>34290</v>
      </c>
      <c r="B417">
        <v>20</v>
      </c>
    </row>
    <row r="418" spans="1:2" x14ac:dyDescent="0.2">
      <c r="A418" s="1">
        <v>34309</v>
      </c>
      <c r="B418">
        <v>4</v>
      </c>
    </row>
    <row r="419" spans="1:2" x14ac:dyDescent="0.2">
      <c r="A419" s="1">
        <v>34442</v>
      </c>
      <c r="B419">
        <v>77</v>
      </c>
    </row>
    <row r="420" spans="1:2" x14ac:dyDescent="0.2">
      <c r="A420" s="1">
        <v>34460</v>
      </c>
      <c r="B420">
        <v>110</v>
      </c>
    </row>
    <row r="421" spans="1:2" x14ac:dyDescent="0.2">
      <c r="A421" s="1">
        <v>34466</v>
      </c>
      <c r="B421">
        <v>100</v>
      </c>
    </row>
    <row r="422" spans="1:2" x14ac:dyDescent="0.2">
      <c r="A422" s="1">
        <v>34476</v>
      </c>
      <c r="B422">
        <v>82</v>
      </c>
    </row>
    <row r="423" spans="1:2" x14ac:dyDescent="0.2">
      <c r="A423" s="1">
        <v>34495</v>
      </c>
      <c r="B423">
        <v>70</v>
      </c>
    </row>
    <row r="424" spans="1:2" x14ac:dyDescent="0.2">
      <c r="A424" s="1">
        <v>34498</v>
      </c>
      <c r="B424">
        <v>99</v>
      </c>
    </row>
    <row r="425" spans="1:2" x14ac:dyDescent="0.2">
      <c r="A425" s="1">
        <v>34501</v>
      </c>
      <c r="B425">
        <v>14</v>
      </c>
    </row>
    <row r="426" spans="1:2" x14ac:dyDescent="0.2">
      <c r="A426" s="1">
        <v>34570</v>
      </c>
      <c r="B426">
        <v>22</v>
      </c>
    </row>
    <row r="427" spans="1:2" x14ac:dyDescent="0.2">
      <c r="A427" s="1">
        <v>34659</v>
      </c>
      <c r="B427">
        <v>81</v>
      </c>
    </row>
    <row r="428" spans="1:2" x14ac:dyDescent="0.2">
      <c r="A428" s="1">
        <v>34883</v>
      </c>
      <c r="B428">
        <v>75</v>
      </c>
    </row>
    <row r="429" spans="1:2" x14ac:dyDescent="0.2">
      <c r="A429" s="1">
        <v>34884</v>
      </c>
      <c r="B429">
        <v>73</v>
      </c>
    </row>
    <row r="430" spans="1:2" x14ac:dyDescent="0.2">
      <c r="A430" s="1">
        <v>34908</v>
      </c>
      <c r="B430">
        <v>12</v>
      </c>
    </row>
    <row r="431" spans="1:2" x14ac:dyDescent="0.2">
      <c r="A431" s="1">
        <v>35046</v>
      </c>
      <c r="B431">
        <v>71</v>
      </c>
    </row>
    <row r="432" spans="1:2" x14ac:dyDescent="0.2">
      <c r="A432" s="1">
        <v>35053</v>
      </c>
      <c r="B432">
        <v>74</v>
      </c>
    </row>
    <row r="433" spans="1:2" x14ac:dyDescent="0.2">
      <c r="A433" s="1">
        <v>35140</v>
      </c>
      <c r="B433">
        <v>12</v>
      </c>
    </row>
    <row r="434" spans="1:2" x14ac:dyDescent="0.2">
      <c r="A434" s="1">
        <v>35147</v>
      </c>
      <c r="B434">
        <v>22</v>
      </c>
    </row>
    <row r="435" spans="1:2" x14ac:dyDescent="0.2">
      <c r="A435" s="1">
        <v>35186</v>
      </c>
      <c r="B435">
        <v>66</v>
      </c>
    </row>
    <row r="436" spans="1:2" x14ac:dyDescent="0.2">
      <c r="A436" s="1">
        <v>35203</v>
      </c>
      <c r="B436">
        <v>28</v>
      </c>
    </row>
    <row r="437" spans="1:2" x14ac:dyDescent="0.2">
      <c r="A437" s="1">
        <v>35220</v>
      </c>
      <c r="B437">
        <v>92</v>
      </c>
    </row>
    <row r="438" spans="1:2" x14ac:dyDescent="0.2">
      <c r="A438" s="1">
        <v>35237</v>
      </c>
      <c r="B438">
        <v>12</v>
      </c>
    </row>
    <row r="439" spans="1:2" x14ac:dyDescent="0.2">
      <c r="A439" s="1">
        <v>35243</v>
      </c>
      <c r="B439">
        <v>6</v>
      </c>
    </row>
    <row r="440" spans="1:2" x14ac:dyDescent="0.2">
      <c r="A440" s="1">
        <v>35266</v>
      </c>
      <c r="B440">
        <v>80</v>
      </c>
    </row>
    <row r="441" spans="1:2" x14ac:dyDescent="0.2">
      <c r="A441" s="1">
        <v>35276</v>
      </c>
      <c r="B441">
        <v>3</v>
      </c>
    </row>
    <row r="442" spans="1:2" x14ac:dyDescent="0.2">
      <c r="A442" s="1">
        <v>35438</v>
      </c>
      <c r="B442">
        <v>34</v>
      </c>
    </row>
    <row r="443" spans="1:2" x14ac:dyDescent="0.2">
      <c r="A443" s="1">
        <v>35491</v>
      </c>
      <c r="B443">
        <v>14</v>
      </c>
    </row>
    <row r="444" spans="1:2" x14ac:dyDescent="0.2">
      <c r="A444" s="1">
        <v>35495</v>
      </c>
      <c r="B444">
        <v>37</v>
      </c>
    </row>
    <row r="445" spans="1:2" x14ac:dyDescent="0.2">
      <c r="A445" s="1">
        <v>35514</v>
      </c>
      <c r="B445">
        <v>82</v>
      </c>
    </row>
    <row r="446" spans="1:2" x14ac:dyDescent="0.2">
      <c r="A446" s="1">
        <v>35515</v>
      </c>
      <c r="B446">
        <v>21</v>
      </c>
    </row>
    <row r="447" spans="1:2" x14ac:dyDescent="0.2">
      <c r="A447" s="1">
        <v>35521</v>
      </c>
      <c r="B447">
        <v>81</v>
      </c>
    </row>
    <row r="448" spans="1:2" x14ac:dyDescent="0.2">
      <c r="A448" s="1">
        <v>35574</v>
      </c>
      <c r="B448">
        <v>125</v>
      </c>
    </row>
    <row r="449" spans="1:2" x14ac:dyDescent="0.2">
      <c r="A449" s="1">
        <v>35678</v>
      </c>
      <c r="B449">
        <v>74</v>
      </c>
    </row>
    <row r="450" spans="1:2" x14ac:dyDescent="0.2">
      <c r="A450" s="1">
        <v>35690</v>
      </c>
      <c r="B450">
        <v>120</v>
      </c>
    </row>
    <row r="451" spans="1:2" x14ac:dyDescent="0.2">
      <c r="A451" s="1">
        <v>35782</v>
      </c>
      <c r="B451">
        <v>97</v>
      </c>
    </row>
    <row r="452" spans="1:2" x14ac:dyDescent="0.2">
      <c r="A452" s="1">
        <v>35788</v>
      </c>
      <c r="B452">
        <v>8</v>
      </c>
    </row>
    <row r="453" spans="1:2" x14ac:dyDescent="0.2">
      <c r="A453" s="1">
        <v>35858</v>
      </c>
      <c r="B453">
        <v>55</v>
      </c>
    </row>
    <row r="454" spans="1:2" x14ac:dyDescent="0.2">
      <c r="A454" s="1">
        <v>35949</v>
      </c>
      <c r="B454">
        <v>99</v>
      </c>
    </row>
    <row r="455" spans="1:2" x14ac:dyDescent="0.2">
      <c r="A455" s="1">
        <v>35966</v>
      </c>
      <c r="B455">
        <v>15</v>
      </c>
    </row>
    <row r="456" spans="1:2" x14ac:dyDescent="0.2">
      <c r="A456" s="1">
        <v>35972</v>
      </c>
      <c r="B456">
        <v>62</v>
      </c>
    </row>
    <row r="457" spans="1:2" x14ac:dyDescent="0.2">
      <c r="A457" s="1">
        <v>35979</v>
      </c>
      <c r="B457">
        <v>7</v>
      </c>
    </row>
    <row r="458" spans="1:2" x14ac:dyDescent="0.2">
      <c r="A458" s="1">
        <v>35991</v>
      </c>
      <c r="B458">
        <v>115</v>
      </c>
    </row>
    <row r="459" spans="1:2" x14ac:dyDescent="0.2">
      <c r="A459" s="1">
        <v>36000</v>
      </c>
      <c r="B459">
        <v>107</v>
      </c>
    </row>
    <row r="460" spans="1:2" x14ac:dyDescent="0.2">
      <c r="A460" s="1">
        <v>36111</v>
      </c>
      <c r="B460">
        <v>19</v>
      </c>
    </row>
    <row r="461" spans="1:2" x14ac:dyDescent="0.2">
      <c r="A461" s="1">
        <v>36137</v>
      </c>
      <c r="B461">
        <v>8</v>
      </c>
    </row>
    <row r="462" spans="1:2" x14ac:dyDescent="0.2">
      <c r="A462" s="1">
        <v>36145</v>
      </c>
      <c r="B462">
        <v>87</v>
      </c>
    </row>
    <row r="463" spans="1:2" x14ac:dyDescent="0.2">
      <c r="A463" s="1">
        <v>36146</v>
      </c>
      <c r="B463">
        <v>90</v>
      </c>
    </row>
    <row r="464" spans="1:2" x14ac:dyDescent="0.2">
      <c r="A464" s="1">
        <v>36180</v>
      </c>
      <c r="B464">
        <v>38</v>
      </c>
    </row>
    <row r="465" spans="1:2" x14ac:dyDescent="0.2">
      <c r="A465" s="1">
        <v>36207</v>
      </c>
      <c r="B465">
        <v>79</v>
      </c>
    </row>
    <row r="466" spans="1:2" x14ac:dyDescent="0.2">
      <c r="A466" s="1">
        <v>36235</v>
      </c>
      <c r="B466">
        <v>113</v>
      </c>
    </row>
    <row r="467" spans="1:2" x14ac:dyDescent="0.2">
      <c r="A467" s="1">
        <v>36248</v>
      </c>
      <c r="B467">
        <v>82</v>
      </c>
    </row>
    <row r="468" spans="1:2" x14ac:dyDescent="0.2">
      <c r="A468" s="1">
        <v>36248</v>
      </c>
      <c r="B468">
        <v>82</v>
      </c>
    </row>
    <row r="469" spans="1:2" x14ac:dyDescent="0.2">
      <c r="A469" s="1">
        <v>36262</v>
      </c>
      <c r="B469">
        <v>14</v>
      </c>
    </row>
    <row r="470" spans="1:2" x14ac:dyDescent="0.2">
      <c r="A470" s="1">
        <v>36281</v>
      </c>
      <c r="B470">
        <v>189</v>
      </c>
    </row>
    <row r="471" spans="1:2" x14ac:dyDescent="0.2">
      <c r="A471" s="1">
        <v>36302</v>
      </c>
      <c r="B471">
        <v>80</v>
      </c>
    </row>
    <row r="472" spans="1:2" x14ac:dyDescent="0.2">
      <c r="A472" s="1">
        <v>36373</v>
      </c>
      <c r="B472">
        <v>6</v>
      </c>
    </row>
    <row r="473" spans="1:2" x14ac:dyDescent="0.2">
      <c r="A473" s="1">
        <v>36375</v>
      </c>
      <c r="B473">
        <v>45</v>
      </c>
    </row>
    <row r="474" spans="1:2" x14ac:dyDescent="0.2">
      <c r="A474" s="1">
        <v>36449</v>
      </c>
      <c r="B474">
        <v>30</v>
      </c>
    </row>
    <row r="475" spans="1:2" x14ac:dyDescent="0.2">
      <c r="A475" s="1">
        <v>36502</v>
      </c>
      <c r="B475">
        <v>134</v>
      </c>
    </row>
    <row r="476" spans="1:2" x14ac:dyDescent="0.2">
      <c r="A476" s="1">
        <v>36543</v>
      </c>
      <c r="B476">
        <v>98</v>
      </c>
    </row>
    <row r="477" spans="1:2" x14ac:dyDescent="0.2">
      <c r="A477" s="1">
        <v>36622</v>
      </c>
      <c r="B477">
        <v>27</v>
      </c>
    </row>
    <row r="478" spans="1:2" x14ac:dyDescent="0.2">
      <c r="A478" s="1">
        <v>36658</v>
      </c>
      <c r="B478">
        <v>95</v>
      </c>
    </row>
    <row r="479" spans="1:2" x14ac:dyDescent="0.2">
      <c r="A479" s="1">
        <v>36661</v>
      </c>
      <c r="B479">
        <v>55</v>
      </c>
    </row>
    <row r="480" spans="1:2" x14ac:dyDescent="0.2">
      <c r="A480" s="1">
        <v>36670</v>
      </c>
      <c r="B480">
        <v>22</v>
      </c>
    </row>
    <row r="481" spans="1:2" x14ac:dyDescent="0.2">
      <c r="A481" s="1">
        <v>36686</v>
      </c>
      <c r="B481">
        <v>142</v>
      </c>
    </row>
    <row r="482" spans="1:2" x14ac:dyDescent="0.2">
      <c r="A482" s="1">
        <v>36724</v>
      </c>
      <c r="B482">
        <v>36</v>
      </c>
    </row>
    <row r="483" spans="1:2" x14ac:dyDescent="0.2">
      <c r="A483" s="1">
        <v>36780</v>
      </c>
      <c r="B483">
        <v>8</v>
      </c>
    </row>
    <row r="484" spans="1:2" x14ac:dyDescent="0.2">
      <c r="A484" s="1">
        <v>36818</v>
      </c>
      <c r="B484">
        <v>8</v>
      </c>
    </row>
    <row r="485" spans="1:2" x14ac:dyDescent="0.2">
      <c r="A485" s="1">
        <v>36833</v>
      </c>
      <c r="B485">
        <v>48</v>
      </c>
    </row>
    <row r="486" spans="1:2" x14ac:dyDescent="0.2">
      <c r="A486" s="1">
        <v>36908</v>
      </c>
      <c r="B486">
        <v>174</v>
      </c>
    </row>
    <row r="487" spans="1:2" x14ac:dyDescent="0.2">
      <c r="A487" s="1">
        <v>36945</v>
      </c>
      <c r="B487">
        <v>127</v>
      </c>
    </row>
    <row r="488" spans="1:2" x14ac:dyDescent="0.2">
      <c r="A488" s="1">
        <v>36985</v>
      </c>
      <c r="B488">
        <v>144</v>
      </c>
    </row>
    <row r="489" spans="1:2" x14ac:dyDescent="0.2">
      <c r="A489" s="1">
        <v>36997</v>
      </c>
      <c r="B489">
        <v>147</v>
      </c>
    </row>
    <row r="490" spans="1:2" x14ac:dyDescent="0.2">
      <c r="A490" s="1">
        <v>36998</v>
      </c>
      <c r="B490">
        <v>163</v>
      </c>
    </row>
    <row r="491" spans="1:2" x14ac:dyDescent="0.2">
      <c r="A491" s="1">
        <v>37020</v>
      </c>
      <c r="B491">
        <v>149</v>
      </c>
    </row>
    <row r="492" spans="1:2" x14ac:dyDescent="0.2">
      <c r="A492" s="1">
        <v>37022</v>
      </c>
      <c r="B492">
        <v>102</v>
      </c>
    </row>
    <row r="493" spans="1:2" x14ac:dyDescent="0.2">
      <c r="A493" s="1">
        <v>37026</v>
      </c>
      <c r="B493">
        <v>120</v>
      </c>
    </row>
    <row r="494" spans="1:2" x14ac:dyDescent="0.2">
      <c r="A494" s="1">
        <v>37070</v>
      </c>
      <c r="B494">
        <v>29</v>
      </c>
    </row>
    <row r="495" spans="1:2" x14ac:dyDescent="0.2">
      <c r="A495" s="1">
        <v>37189</v>
      </c>
      <c r="B495">
        <v>175</v>
      </c>
    </row>
    <row r="496" spans="1:2" x14ac:dyDescent="0.2">
      <c r="A496" s="1">
        <v>37230</v>
      </c>
      <c r="B496">
        <v>132</v>
      </c>
    </row>
    <row r="497" spans="1:2" x14ac:dyDescent="0.2">
      <c r="A497" s="1">
        <v>37295</v>
      </c>
      <c r="B497">
        <v>61</v>
      </c>
    </row>
    <row r="498" spans="1:2" x14ac:dyDescent="0.2">
      <c r="A498" s="1">
        <v>37298</v>
      </c>
      <c r="B498">
        <v>10</v>
      </c>
    </row>
    <row r="499" spans="1:2" x14ac:dyDescent="0.2">
      <c r="A499" s="1">
        <v>37328</v>
      </c>
      <c r="B499">
        <v>96</v>
      </c>
    </row>
    <row r="500" spans="1:2" x14ac:dyDescent="0.2">
      <c r="A500" s="1">
        <v>37348</v>
      </c>
      <c r="B500">
        <v>40</v>
      </c>
    </row>
    <row r="501" spans="1:2" x14ac:dyDescent="0.2">
      <c r="A501" s="1">
        <v>37358</v>
      </c>
      <c r="B501">
        <v>29</v>
      </c>
    </row>
    <row r="502" spans="1:2" x14ac:dyDescent="0.2">
      <c r="A502" s="1">
        <v>37364</v>
      </c>
      <c r="B502">
        <v>15</v>
      </c>
    </row>
    <row r="503" spans="1:2" x14ac:dyDescent="0.2">
      <c r="A503" s="1">
        <v>37383</v>
      </c>
      <c r="B503">
        <v>240</v>
      </c>
    </row>
    <row r="504" spans="1:2" x14ac:dyDescent="0.2">
      <c r="A504" s="1">
        <v>37390</v>
      </c>
      <c r="B504">
        <v>111</v>
      </c>
    </row>
    <row r="505" spans="1:2" x14ac:dyDescent="0.2">
      <c r="A505" s="1">
        <v>37397</v>
      </c>
      <c r="B505">
        <v>63</v>
      </c>
    </row>
    <row r="506" spans="1:2" x14ac:dyDescent="0.2">
      <c r="A506" s="1">
        <v>37404</v>
      </c>
      <c r="B506">
        <v>83</v>
      </c>
    </row>
    <row r="507" spans="1:2" x14ac:dyDescent="0.2">
      <c r="A507" s="1">
        <v>37412</v>
      </c>
      <c r="B507">
        <v>146</v>
      </c>
    </row>
    <row r="508" spans="1:2" x14ac:dyDescent="0.2">
      <c r="A508" s="1">
        <v>37425</v>
      </c>
      <c r="B508">
        <v>11</v>
      </c>
    </row>
    <row r="509" spans="1:2" x14ac:dyDescent="0.2">
      <c r="A509" s="1">
        <v>37426</v>
      </c>
      <c r="B509">
        <v>72</v>
      </c>
    </row>
    <row r="510" spans="1:2" x14ac:dyDescent="0.2">
      <c r="A510" s="1">
        <v>37462</v>
      </c>
      <c r="B510">
        <v>10</v>
      </c>
    </row>
    <row r="511" spans="1:2" x14ac:dyDescent="0.2">
      <c r="A511" s="1">
        <v>37508</v>
      </c>
      <c r="B511">
        <v>26</v>
      </c>
    </row>
    <row r="512" spans="1:2" x14ac:dyDescent="0.2">
      <c r="A512" s="1">
        <v>37510</v>
      </c>
      <c r="B512">
        <v>60</v>
      </c>
    </row>
    <row r="513" spans="1:2" x14ac:dyDescent="0.2">
      <c r="A513" s="1">
        <v>37551</v>
      </c>
      <c r="B513">
        <v>113</v>
      </c>
    </row>
    <row r="514" spans="1:2" x14ac:dyDescent="0.2">
      <c r="A514" s="1">
        <v>37581</v>
      </c>
      <c r="B514">
        <v>151</v>
      </c>
    </row>
    <row r="515" spans="1:2" x14ac:dyDescent="0.2">
      <c r="A515" s="1">
        <v>37600</v>
      </c>
      <c r="B515">
        <v>37</v>
      </c>
    </row>
    <row r="516" spans="1:2" x14ac:dyDescent="0.2">
      <c r="A516" s="1">
        <v>37658</v>
      </c>
      <c r="B516">
        <v>111</v>
      </c>
    </row>
    <row r="517" spans="1:2" x14ac:dyDescent="0.2">
      <c r="A517" s="1">
        <v>37692</v>
      </c>
      <c r="B517">
        <v>75</v>
      </c>
    </row>
    <row r="518" spans="1:2" x14ac:dyDescent="0.2">
      <c r="A518" s="1">
        <v>37725</v>
      </c>
      <c r="B518">
        <v>15</v>
      </c>
    </row>
    <row r="519" spans="1:2" x14ac:dyDescent="0.2">
      <c r="A519" s="1">
        <v>37733</v>
      </c>
      <c r="B519">
        <v>20</v>
      </c>
    </row>
    <row r="520" spans="1:2" x14ac:dyDescent="0.2">
      <c r="A520" s="1">
        <v>37739</v>
      </c>
      <c r="B520">
        <v>32</v>
      </c>
    </row>
    <row r="521" spans="1:2" x14ac:dyDescent="0.2">
      <c r="A521" s="1">
        <v>37754</v>
      </c>
      <c r="B521">
        <v>159</v>
      </c>
    </row>
    <row r="522" spans="1:2" x14ac:dyDescent="0.2">
      <c r="A522" s="1">
        <v>37758</v>
      </c>
      <c r="B522">
        <v>77</v>
      </c>
    </row>
    <row r="523" spans="1:2" x14ac:dyDescent="0.2">
      <c r="A523" s="1">
        <v>37761</v>
      </c>
      <c r="B523">
        <v>10</v>
      </c>
    </row>
    <row r="524" spans="1:2" x14ac:dyDescent="0.2">
      <c r="A524" s="1">
        <v>37763</v>
      </c>
      <c r="B524">
        <v>46</v>
      </c>
    </row>
    <row r="525" spans="1:2" x14ac:dyDescent="0.2">
      <c r="A525" s="1">
        <v>37764</v>
      </c>
      <c r="B525">
        <v>70</v>
      </c>
    </row>
    <row r="526" spans="1:2" x14ac:dyDescent="0.2">
      <c r="A526" s="1">
        <v>37783</v>
      </c>
      <c r="B526">
        <v>12</v>
      </c>
    </row>
    <row r="527" spans="1:2" x14ac:dyDescent="0.2">
      <c r="A527" s="1">
        <v>37785</v>
      </c>
      <c r="B527">
        <v>4</v>
      </c>
    </row>
    <row r="528" spans="1:2" x14ac:dyDescent="0.2">
      <c r="A528" s="1">
        <v>37794</v>
      </c>
      <c r="B528">
        <v>9</v>
      </c>
    </row>
    <row r="529" spans="1:2" x14ac:dyDescent="0.2">
      <c r="A529" s="1">
        <v>37809</v>
      </c>
      <c r="B529">
        <v>10</v>
      </c>
    </row>
    <row r="530" spans="1:2" x14ac:dyDescent="0.2">
      <c r="A530" s="1">
        <v>37848</v>
      </c>
      <c r="B530">
        <v>15</v>
      </c>
    </row>
    <row r="531" spans="1:2" x14ac:dyDescent="0.2">
      <c r="A531" s="1">
        <v>37914</v>
      </c>
      <c r="B531">
        <v>30</v>
      </c>
    </row>
    <row r="532" spans="1:2" x14ac:dyDescent="0.2">
      <c r="A532" s="1">
        <v>37922</v>
      </c>
      <c r="B532">
        <v>32</v>
      </c>
    </row>
    <row r="533" spans="1:2" x14ac:dyDescent="0.2">
      <c r="A533" s="1">
        <v>37939</v>
      </c>
      <c r="B533">
        <v>18</v>
      </c>
    </row>
    <row r="534" spans="1:2" x14ac:dyDescent="0.2">
      <c r="A534" s="1">
        <v>37945</v>
      </c>
      <c r="B534">
        <v>21</v>
      </c>
    </row>
    <row r="535" spans="1:2" x14ac:dyDescent="0.2">
      <c r="A535" s="1">
        <v>37958</v>
      </c>
      <c r="B535">
        <v>31</v>
      </c>
    </row>
    <row r="536" spans="1:2" x14ac:dyDescent="0.2">
      <c r="A536" s="1">
        <v>37978</v>
      </c>
      <c r="B536">
        <v>158</v>
      </c>
    </row>
    <row r="537" spans="1:2" x14ac:dyDescent="0.2">
      <c r="A537" s="1">
        <v>37978</v>
      </c>
      <c r="B537">
        <v>97</v>
      </c>
    </row>
    <row r="538" spans="1:2" x14ac:dyDescent="0.2">
      <c r="A538" s="1">
        <v>38002</v>
      </c>
      <c r="B538">
        <v>121</v>
      </c>
    </row>
    <row r="539" spans="1:2" x14ac:dyDescent="0.2">
      <c r="A539" s="1">
        <v>38051</v>
      </c>
      <c r="B539">
        <v>160</v>
      </c>
    </row>
    <row r="540" spans="1:2" x14ac:dyDescent="0.2">
      <c r="A540" s="1">
        <v>38051</v>
      </c>
      <c r="B540">
        <v>42</v>
      </c>
    </row>
    <row r="541" spans="1:2" x14ac:dyDescent="0.2">
      <c r="A541" s="1">
        <v>38054</v>
      </c>
      <c r="B541">
        <v>98</v>
      </c>
    </row>
    <row r="542" spans="1:2" x14ac:dyDescent="0.2">
      <c r="A542" s="1">
        <v>38058</v>
      </c>
      <c r="B542">
        <v>27</v>
      </c>
    </row>
    <row r="543" spans="1:2" x14ac:dyDescent="0.2">
      <c r="A543" s="1">
        <v>38063</v>
      </c>
      <c r="B543">
        <v>48</v>
      </c>
    </row>
    <row r="544" spans="1:2" x14ac:dyDescent="0.2">
      <c r="A544" s="1">
        <v>38069</v>
      </c>
      <c r="B544">
        <v>335</v>
      </c>
    </row>
    <row r="545" spans="1:2" x14ac:dyDescent="0.2">
      <c r="A545" s="1">
        <v>38087</v>
      </c>
      <c r="B545">
        <v>8</v>
      </c>
    </row>
    <row r="546" spans="1:2" x14ac:dyDescent="0.2">
      <c r="A546" s="1">
        <v>38090</v>
      </c>
      <c r="B546">
        <v>8.1999999999999993</v>
      </c>
    </row>
    <row r="547" spans="1:2" x14ac:dyDescent="0.2">
      <c r="A547" s="1">
        <v>38091</v>
      </c>
      <c r="B547">
        <v>26</v>
      </c>
    </row>
    <row r="548" spans="1:2" x14ac:dyDescent="0.2">
      <c r="A548" s="1">
        <v>38091</v>
      </c>
      <c r="B548">
        <v>81</v>
      </c>
    </row>
    <row r="549" spans="1:2" x14ac:dyDescent="0.2">
      <c r="A549" s="1">
        <v>38109</v>
      </c>
      <c r="B549">
        <v>108</v>
      </c>
    </row>
    <row r="550" spans="1:2" x14ac:dyDescent="0.2">
      <c r="A550" s="1">
        <v>38110</v>
      </c>
      <c r="B550">
        <v>114</v>
      </c>
    </row>
    <row r="551" spans="1:2" x14ac:dyDescent="0.2">
      <c r="A551" s="1">
        <v>38111</v>
      </c>
      <c r="B551">
        <v>172</v>
      </c>
    </row>
    <row r="552" spans="1:2" x14ac:dyDescent="0.2">
      <c r="A552" s="1">
        <v>38126</v>
      </c>
      <c r="B552">
        <v>12</v>
      </c>
    </row>
    <row r="553" spans="1:2" x14ac:dyDescent="0.2">
      <c r="A553" s="1">
        <v>38128</v>
      </c>
      <c r="B553">
        <v>80</v>
      </c>
    </row>
    <row r="554" spans="1:2" x14ac:dyDescent="0.2">
      <c r="A554" s="1">
        <v>38129</v>
      </c>
      <c r="B554">
        <v>98</v>
      </c>
    </row>
    <row r="555" spans="1:2" x14ac:dyDescent="0.2">
      <c r="A555" s="1">
        <v>38133</v>
      </c>
      <c r="B555">
        <v>5</v>
      </c>
    </row>
    <row r="556" spans="1:2" x14ac:dyDescent="0.2">
      <c r="A556" s="1">
        <v>38150</v>
      </c>
      <c r="B556">
        <v>91</v>
      </c>
    </row>
    <row r="557" spans="1:2" x14ac:dyDescent="0.2">
      <c r="A557" s="1">
        <v>38167</v>
      </c>
      <c r="B557">
        <v>21</v>
      </c>
    </row>
    <row r="558" spans="1:2" x14ac:dyDescent="0.2">
      <c r="A558" s="1">
        <v>38190</v>
      </c>
      <c r="B558">
        <v>66</v>
      </c>
    </row>
    <row r="559" spans="1:2" x14ac:dyDescent="0.2">
      <c r="A559" s="1">
        <v>38194</v>
      </c>
      <c r="B559">
        <v>64</v>
      </c>
    </row>
    <row r="560" spans="1:2" x14ac:dyDescent="0.2">
      <c r="A560" s="1">
        <v>38195</v>
      </c>
      <c r="B560">
        <v>227</v>
      </c>
    </row>
    <row r="561" spans="1:2" x14ac:dyDescent="0.2">
      <c r="A561" s="1">
        <v>38202</v>
      </c>
      <c r="B561">
        <v>62</v>
      </c>
    </row>
    <row r="562" spans="1:2" x14ac:dyDescent="0.2">
      <c r="A562" s="1">
        <v>38204</v>
      </c>
      <c r="B562">
        <v>20</v>
      </c>
    </row>
    <row r="563" spans="1:2" x14ac:dyDescent="0.2">
      <c r="A563" s="1">
        <v>38287</v>
      </c>
      <c r="B563">
        <v>70</v>
      </c>
    </row>
    <row r="564" spans="1:2" x14ac:dyDescent="0.2">
      <c r="A564" s="1">
        <v>38299</v>
      </c>
      <c r="B564">
        <v>155</v>
      </c>
    </row>
    <row r="565" spans="1:2" x14ac:dyDescent="0.2">
      <c r="A565" s="1">
        <v>38331</v>
      </c>
      <c r="B565">
        <v>79</v>
      </c>
    </row>
    <row r="566" spans="1:2" x14ac:dyDescent="0.2">
      <c r="A566" s="1">
        <v>38335</v>
      </c>
      <c r="B566">
        <v>103</v>
      </c>
    </row>
    <row r="567" spans="1:2" x14ac:dyDescent="0.2">
      <c r="A567" s="1">
        <v>38420</v>
      </c>
      <c r="B567">
        <v>35</v>
      </c>
    </row>
    <row r="568" spans="1:2" x14ac:dyDescent="0.2">
      <c r="A568" s="1">
        <v>38422</v>
      </c>
      <c r="B568">
        <v>25</v>
      </c>
    </row>
    <row r="569" spans="1:2" x14ac:dyDescent="0.2">
      <c r="A569" s="1">
        <v>38427</v>
      </c>
      <c r="B569">
        <v>218</v>
      </c>
    </row>
    <row r="570" spans="1:2" x14ac:dyDescent="0.2">
      <c r="A570" s="1">
        <v>38434</v>
      </c>
      <c r="B570">
        <v>90</v>
      </c>
    </row>
    <row r="571" spans="1:2" x14ac:dyDescent="0.2">
      <c r="A571" s="1">
        <v>38442</v>
      </c>
      <c r="B571">
        <v>94</v>
      </c>
    </row>
    <row r="572" spans="1:2" x14ac:dyDescent="0.2">
      <c r="A572" s="1">
        <v>38446</v>
      </c>
      <c r="B572">
        <v>28</v>
      </c>
    </row>
    <row r="573" spans="1:2" x14ac:dyDescent="0.2">
      <c r="A573" s="1">
        <v>38449</v>
      </c>
      <c r="B573">
        <v>63</v>
      </c>
    </row>
    <row r="574" spans="1:2" x14ac:dyDescent="0.2">
      <c r="A574" s="1">
        <v>38477</v>
      </c>
      <c r="B574">
        <v>171</v>
      </c>
    </row>
    <row r="575" spans="1:2" x14ac:dyDescent="0.2">
      <c r="A575" s="1">
        <v>38489</v>
      </c>
      <c r="B575">
        <v>85</v>
      </c>
    </row>
    <row r="576" spans="1:2" x14ac:dyDescent="0.2">
      <c r="A576" s="1">
        <v>38545</v>
      </c>
      <c r="B576">
        <v>30</v>
      </c>
    </row>
    <row r="577" spans="1:2" x14ac:dyDescent="0.2">
      <c r="A577" s="1">
        <v>38582</v>
      </c>
      <c r="B577">
        <v>47</v>
      </c>
    </row>
    <row r="578" spans="1:2" x14ac:dyDescent="0.2">
      <c r="A578" s="1">
        <v>38588</v>
      </c>
      <c r="B578">
        <v>84</v>
      </c>
    </row>
    <row r="579" spans="1:2" x14ac:dyDescent="0.2">
      <c r="A579" s="1">
        <v>38597</v>
      </c>
      <c r="B579">
        <v>56</v>
      </c>
    </row>
    <row r="580" spans="1:2" x14ac:dyDescent="0.2">
      <c r="A580" s="1">
        <v>38602</v>
      </c>
      <c r="B580">
        <v>52</v>
      </c>
    </row>
    <row r="581" spans="1:2" x14ac:dyDescent="0.2">
      <c r="A581" s="1">
        <v>38602</v>
      </c>
      <c r="B581">
        <v>237</v>
      </c>
    </row>
    <row r="582" spans="1:2" x14ac:dyDescent="0.2">
      <c r="A582" s="1">
        <v>38604</v>
      </c>
      <c r="B582">
        <v>180</v>
      </c>
    </row>
    <row r="583" spans="1:2" x14ac:dyDescent="0.2">
      <c r="A583" s="1">
        <v>38606</v>
      </c>
      <c r="B583">
        <v>70</v>
      </c>
    </row>
    <row r="584" spans="1:2" x14ac:dyDescent="0.2">
      <c r="A584" s="1">
        <v>38608</v>
      </c>
      <c r="B584">
        <v>186</v>
      </c>
    </row>
    <row r="585" spans="1:2" x14ac:dyDescent="0.2">
      <c r="A585" s="1">
        <v>38647</v>
      </c>
      <c r="B585">
        <v>83</v>
      </c>
    </row>
    <row r="586" spans="1:2" x14ac:dyDescent="0.2">
      <c r="A586" s="1">
        <v>38755</v>
      </c>
      <c r="B586">
        <v>7</v>
      </c>
    </row>
    <row r="587" spans="1:2" x14ac:dyDescent="0.2">
      <c r="A587" s="1">
        <v>38784</v>
      </c>
      <c r="B587">
        <v>130</v>
      </c>
    </row>
    <row r="588" spans="1:2" x14ac:dyDescent="0.2">
      <c r="A588" s="1">
        <v>38815</v>
      </c>
      <c r="B588">
        <v>16</v>
      </c>
    </row>
    <row r="589" spans="1:2" x14ac:dyDescent="0.2">
      <c r="A589" s="1">
        <v>38839</v>
      </c>
      <c r="B589">
        <v>92</v>
      </c>
    </row>
    <row r="590" spans="1:2" x14ac:dyDescent="0.2">
      <c r="A590" s="1">
        <v>38845</v>
      </c>
      <c r="B590">
        <v>57</v>
      </c>
    </row>
    <row r="591" spans="1:2" x14ac:dyDescent="0.2">
      <c r="A591" s="1">
        <v>38886</v>
      </c>
      <c r="B591">
        <v>7.5</v>
      </c>
    </row>
    <row r="592" spans="1:2" x14ac:dyDescent="0.2">
      <c r="A592" s="1">
        <v>38890</v>
      </c>
      <c r="B592">
        <v>50</v>
      </c>
    </row>
    <row r="593" spans="1:2" x14ac:dyDescent="0.2">
      <c r="A593" s="1">
        <v>38937</v>
      </c>
      <c r="B593">
        <v>24</v>
      </c>
    </row>
    <row r="594" spans="1:2" x14ac:dyDescent="0.2">
      <c r="A594" s="1">
        <v>39035</v>
      </c>
      <c r="B594">
        <v>92</v>
      </c>
    </row>
    <row r="595" spans="1:2" x14ac:dyDescent="0.2">
      <c r="A595" s="1">
        <v>39049</v>
      </c>
      <c r="B595">
        <v>82</v>
      </c>
    </row>
    <row r="596" spans="1:2" x14ac:dyDescent="0.2">
      <c r="A596" s="1">
        <v>39092</v>
      </c>
      <c r="B596">
        <v>78</v>
      </c>
    </row>
    <row r="597" spans="1:2" x14ac:dyDescent="0.2">
      <c r="A597" s="1">
        <v>39134</v>
      </c>
      <c r="B597">
        <v>50</v>
      </c>
    </row>
    <row r="598" spans="1:2" x14ac:dyDescent="0.2">
      <c r="A598" s="1">
        <v>39163</v>
      </c>
      <c r="B598">
        <v>31</v>
      </c>
    </row>
    <row r="599" spans="1:2" x14ac:dyDescent="0.2">
      <c r="A599" s="1">
        <v>39164</v>
      </c>
      <c r="B599">
        <v>23</v>
      </c>
    </row>
    <row r="600" spans="1:2" x14ac:dyDescent="0.2">
      <c r="A600" s="1">
        <v>39188</v>
      </c>
      <c r="B600">
        <v>29</v>
      </c>
    </row>
    <row r="601" spans="1:2" x14ac:dyDescent="0.2">
      <c r="A601" s="1">
        <v>39192</v>
      </c>
      <c r="B601">
        <v>102</v>
      </c>
    </row>
    <row r="602" spans="1:2" x14ac:dyDescent="0.2">
      <c r="A602" s="1">
        <v>39221</v>
      </c>
      <c r="B602">
        <v>99</v>
      </c>
    </row>
    <row r="603" spans="1:2" x14ac:dyDescent="0.2">
      <c r="A603" s="1">
        <v>39224</v>
      </c>
      <c r="B603">
        <v>45</v>
      </c>
    </row>
    <row r="604" spans="1:2" x14ac:dyDescent="0.2">
      <c r="A604" s="1">
        <v>39275</v>
      </c>
      <c r="B604">
        <v>181</v>
      </c>
    </row>
    <row r="605" spans="1:2" x14ac:dyDescent="0.2">
      <c r="A605" s="1">
        <v>39296</v>
      </c>
      <c r="B605">
        <v>54</v>
      </c>
    </row>
    <row r="606" spans="1:2" x14ac:dyDescent="0.2">
      <c r="A606" s="1">
        <v>39330</v>
      </c>
      <c r="B606">
        <v>12</v>
      </c>
    </row>
    <row r="607" spans="1:2" x14ac:dyDescent="0.2">
      <c r="A607" s="1">
        <v>39386</v>
      </c>
      <c r="B607">
        <v>18</v>
      </c>
    </row>
    <row r="608" spans="1:2" x14ac:dyDescent="0.2">
      <c r="A608" s="1">
        <v>39395</v>
      </c>
      <c r="B608">
        <v>61</v>
      </c>
    </row>
    <row r="609" spans="1:2" x14ac:dyDescent="0.2">
      <c r="A609" s="1">
        <v>39494</v>
      </c>
      <c r="B609">
        <v>112</v>
      </c>
    </row>
    <row r="610" spans="1:2" x14ac:dyDescent="0.2">
      <c r="A610" s="1">
        <v>39505</v>
      </c>
      <c r="B610">
        <v>142</v>
      </c>
    </row>
    <row r="611" spans="1:2" x14ac:dyDescent="0.2">
      <c r="A611" s="1">
        <v>39526</v>
      </c>
      <c r="B611">
        <v>17</v>
      </c>
    </row>
    <row r="612" spans="1:2" x14ac:dyDescent="0.2">
      <c r="A612" s="1">
        <v>39529</v>
      </c>
      <c r="B612">
        <v>91</v>
      </c>
    </row>
    <row r="613" spans="1:2" x14ac:dyDescent="0.2">
      <c r="A613" s="1">
        <v>39529</v>
      </c>
      <c r="B613">
        <v>116</v>
      </c>
    </row>
    <row r="614" spans="1:2" x14ac:dyDescent="0.2">
      <c r="A614" s="1">
        <v>39533</v>
      </c>
      <c r="B614">
        <v>8</v>
      </c>
    </row>
    <row r="615" spans="1:2" x14ac:dyDescent="0.2">
      <c r="A615" s="1">
        <v>39535</v>
      </c>
      <c r="B615">
        <v>40</v>
      </c>
    </row>
    <row r="616" spans="1:2" x14ac:dyDescent="0.2">
      <c r="A616" s="1">
        <v>39560</v>
      </c>
      <c r="B616">
        <v>66</v>
      </c>
    </row>
    <row r="617" spans="1:2" x14ac:dyDescent="0.2">
      <c r="A617" s="1">
        <v>39562</v>
      </c>
      <c r="B617">
        <v>42</v>
      </c>
    </row>
    <row r="618" spans="1:2" x14ac:dyDescent="0.2">
      <c r="A618" s="1">
        <v>39564</v>
      </c>
      <c r="B618">
        <v>15</v>
      </c>
    </row>
    <row r="619" spans="1:2" x14ac:dyDescent="0.2">
      <c r="A619" s="1">
        <v>39568</v>
      </c>
      <c r="B619">
        <v>48</v>
      </c>
    </row>
    <row r="620" spans="1:2" x14ac:dyDescent="0.2">
      <c r="A620" s="1">
        <v>39616</v>
      </c>
      <c r="B620">
        <v>116</v>
      </c>
    </row>
    <row r="621" spans="1:2" x14ac:dyDescent="0.2">
      <c r="A621" s="1">
        <v>39630</v>
      </c>
      <c r="B621">
        <v>24</v>
      </c>
    </row>
    <row r="622" spans="1:2" x14ac:dyDescent="0.2">
      <c r="A622" s="1">
        <v>39638</v>
      </c>
      <c r="B622">
        <v>93</v>
      </c>
    </row>
    <row r="623" spans="1:2" x14ac:dyDescent="0.2">
      <c r="A623" s="1">
        <v>39639</v>
      </c>
      <c r="B623">
        <v>147</v>
      </c>
    </row>
    <row r="624" spans="1:2" x14ac:dyDescent="0.2">
      <c r="A624" s="1">
        <v>39724</v>
      </c>
      <c r="B624">
        <v>34.35</v>
      </c>
    </row>
    <row r="625" spans="1:2" x14ac:dyDescent="0.2">
      <c r="A625" s="1">
        <v>39777</v>
      </c>
      <c r="B625">
        <v>33.67</v>
      </c>
    </row>
    <row r="626" spans="1:2" x14ac:dyDescent="0.2">
      <c r="A626" s="1">
        <v>39813</v>
      </c>
      <c r="B626">
        <v>11</v>
      </c>
    </row>
    <row r="627" spans="1:2" x14ac:dyDescent="0.2">
      <c r="A627" s="1">
        <v>39854</v>
      </c>
      <c r="B627">
        <v>33.299999999999997</v>
      </c>
    </row>
    <row r="628" spans="1:2" x14ac:dyDescent="0.2">
      <c r="A628" s="1">
        <v>39888</v>
      </c>
      <c r="B628">
        <v>150</v>
      </c>
    </row>
    <row r="629" spans="1:2" x14ac:dyDescent="0.2">
      <c r="A629" s="1">
        <v>39925</v>
      </c>
      <c r="B629">
        <v>153</v>
      </c>
    </row>
    <row r="630" spans="1:2" x14ac:dyDescent="0.2">
      <c r="A630" s="1">
        <v>39962</v>
      </c>
      <c r="B630">
        <v>98</v>
      </c>
    </row>
    <row r="631" spans="1:2" x14ac:dyDescent="0.2">
      <c r="A631" s="1">
        <v>39973</v>
      </c>
      <c r="B631">
        <v>73</v>
      </c>
    </row>
    <row r="632" spans="1:2" x14ac:dyDescent="0.2">
      <c r="A632" s="1">
        <v>40009</v>
      </c>
      <c r="B632">
        <v>35.32</v>
      </c>
    </row>
    <row r="633" spans="1:2" x14ac:dyDescent="0.2">
      <c r="A633" s="1">
        <v>40015</v>
      </c>
      <c r="B633">
        <v>119</v>
      </c>
    </row>
    <row r="634" spans="1:2" x14ac:dyDescent="0.2">
      <c r="A634" s="1">
        <v>40119</v>
      </c>
      <c r="B634">
        <v>34.840000000000003</v>
      </c>
    </row>
    <row r="635" spans="1:2" x14ac:dyDescent="0.2">
      <c r="A635" s="1">
        <v>40167</v>
      </c>
      <c r="B635">
        <v>8</v>
      </c>
    </row>
    <row r="636" spans="1:2" x14ac:dyDescent="0.2">
      <c r="A636" s="1">
        <v>40262</v>
      </c>
      <c r="B636">
        <v>33.97</v>
      </c>
    </row>
    <row r="637" spans="1:2" x14ac:dyDescent="0.2">
      <c r="A637" s="1">
        <v>40288</v>
      </c>
      <c r="B637">
        <v>181</v>
      </c>
    </row>
    <row r="638" spans="1:2" x14ac:dyDescent="0.2">
      <c r="A638" s="1">
        <v>40303</v>
      </c>
      <c r="B638">
        <v>98</v>
      </c>
    </row>
    <row r="639" spans="1:2" x14ac:dyDescent="0.2">
      <c r="A639" s="1">
        <v>40344</v>
      </c>
      <c r="B639">
        <v>172</v>
      </c>
    </row>
    <row r="640" spans="1:2" x14ac:dyDescent="0.2">
      <c r="A640" s="1">
        <v>40350</v>
      </c>
      <c r="B640">
        <v>5.3</v>
      </c>
    </row>
    <row r="641" spans="1:2" x14ac:dyDescent="0.2">
      <c r="A641" s="1">
        <v>40372</v>
      </c>
      <c r="B641">
        <v>172</v>
      </c>
    </row>
    <row r="642" spans="1:2" x14ac:dyDescent="0.2">
      <c r="A642" s="1">
        <v>40386</v>
      </c>
      <c r="B642">
        <v>5</v>
      </c>
    </row>
    <row r="643" spans="1:2" x14ac:dyDescent="0.2">
      <c r="A643" s="1">
        <v>40391</v>
      </c>
      <c r="B643">
        <v>15</v>
      </c>
    </row>
    <row r="644" spans="1:2" x14ac:dyDescent="0.2">
      <c r="A644" s="1">
        <v>40476</v>
      </c>
      <c r="B644">
        <v>34.14</v>
      </c>
    </row>
    <row r="645" spans="1:2" x14ac:dyDescent="0.2">
      <c r="A645" s="1">
        <v>40490</v>
      </c>
      <c r="B645">
        <v>92</v>
      </c>
    </row>
    <row r="646" spans="1:2" x14ac:dyDescent="0.2">
      <c r="A646" s="1">
        <v>40501</v>
      </c>
      <c r="B646">
        <v>40</v>
      </c>
    </row>
    <row r="647" spans="1:2" x14ac:dyDescent="0.2">
      <c r="A647" s="1">
        <v>40504</v>
      </c>
      <c r="B647">
        <v>95</v>
      </c>
    </row>
    <row r="648" spans="1:2" x14ac:dyDescent="0.2">
      <c r="A648" s="1">
        <v>40505</v>
      </c>
      <c r="B648">
        <v>125</v>
      </c>
    </row>
    <row r="649" spans="1:2" x14ac:dyDescent="0.2">
      <c r="A649" s="1">
        <v>40515</v>
      </c>
      <c r="B649">
        <v>14</v>
      </c>
    </row>
    <row r="650" spans="1:2" x14ac:dyDescent="0.2">
      <c r="A650" s="1">
        <v>40534</v>
      </c>
      <c r="B650">
        <v>136</v>
      </c>
    </row>
    <row r="651" spans="1:2" x14ac:dyDescent="0.2">
      <c r="A651" s="1">
        <v>40540</v>
      </c>
      <c r="B651">
        <v>19</v>
      </c>
    </row>
    <row r="652" spans="1:2" x14ac:dyDescent="0.2">
      <c r="A652" s="2">
        <v>40547</v>
      </c>
      <c r="B652" s="3">
        <v>84</v>
      </c>
    </row>
    <row r="653" spans="1:2" x14ac:dyDescent="0.2">
      <c r="A653" s="2">
        <v>40548</v>
      </c>
      <c r="B653" s="3">
        <v>19</v>
      </c>
    </row>
    <row r="654" spans="1:2" x14ac:dyDescent="0.2">
      <c r="A654" s="2">
        <v>40550</v>
      </c>
      <c r="B654" s="3">
        <v>111</v>
      </c>
    </row>
    <row r="655" spans="1:2" x14ac:dyDescent="0.2">
      <c r="A655" s="2">
        <v>40585</v>
      </c>
      <c r="B655" s="3">
        <v>81</v>
      </c>
    </row>
    <row r="656" spans="1:2" x14ac:dyDescent="0.2">
      <c r="A656" s="2">
        <v>40592</v>
      </c>
      <c r="B656" s="3">
        <v>33.67</v>
      </c>
    </row>
    <row r="657" spans="1:2" x14ac:dyDescent="0.2">
      <c r="A657" s="2">
        <v>40616</v>
      </c>
      <c r="B657" s="3">
        <v>127</v>
      </c>
    </row>
    <row r="658" spans="1:2" x14ac:dyDescent="0.2">
      <c r="A658" s="2">
        <v>40624</v>
      </c>
      <c r="B658" s="3">
        <v>161</v>
      </c>
    </row>
    <row r="659" spans="1:2" x14ac:dyDescent="0.2">
      <c r="A659" s="2">
        <v>40626</v>
      </c>
      <c r="B659" s="3">
        <v>82</v>
      </c>
    </row>
    <row r="660" spans="1:2" x14ac:dyDescent="0.2">
      <c r="A660" s="2">
        <v>40630</v>
      </c>
      <c r="B660" s="3">
        <v>95</v>
      </c>
    </row>
    <row r="661" spans="1:2" x14ac:dyDescent="0.2">
      <c r="A661" s="2">
        <v>40631</v>
      </c>
      <c r="B661" s="3">
        <v>99</v>
      </c>
    </row>
    <row r="662" spans="1:2" x14ac:dyDescent="0.2">
      <c r="A662" s="2">
        <v>40633</v>
      </c>
      <c r="B662" s="3">
        <v>75</v>
      </c>
    </row>
    <row r="663" spans="1:2" x14ac:dyDescent="0.2">
      <c r="A663" s="2">
        <v>40635</v>
      </c>
      <c r="B663" s="3">
        <v>148</v>
      </c>
    </row>
    <row r="664" spans="1:2" x14ac:dyDescent="0.2">
      <c r="A664" s="2">
        <v>40638</v>
      </c>
      <c r="B664" s="3">
        <v>140</v>
      </c>
    </row>
    <row r="665" spans="1:2" x14ac:dyDescent="0.2">
      <c r="A665" s="2">
        <v>40639</v>
      </c>
      <c r="B665" s="3">
        <v>89</v>
      </c>
    </row>
    <row r="666" spans="1:2" x14ac:dyDescent="0.2">
      <c r="A666" s="2">
        <v>40640</v>
      </c>
      <c r="B666" s="3">
        <v>66</v>
      </c>
    </row>
    <row r="667" spans="1:2" x14ac:dyDescent="0.2">
      <c r="A667" s="2">
        <v>40640</v>
      </c>
      <c r="B667" s="3">
        <v>81</v>
      </c>
    </row>
    <row r="668" spans="1:2" x14ac:dyDescent="0.2">
      <c r="A668" s="2">
        <v>40645</v>
      </c>
      <c r="B668" s="3">
        <v>60</v>
      </c>
    </row>
    <row r="669" spans="1:2" x14ac:dyDescent="0.2">
      <c r="A669" s="2">
        <v>40655</v>
      </c>
      <c r="B669" s="3">
        <v>52</v>
      </c>
    </row>
    <row r="670" spans="1:2" x14ac:dyDescent="0.2">
      <c r="A670" s="2">
        <v>40665</v>
      </c>
      <c r="B670" s="3">
        <v>17</v>
      </c>
    </row>
    <row r="671" spans="1:2" x14ac:dyDescent="0.2">
      <c r="A671" s="2">
        <v>40668</v>
      </c>
      <c r="B671" s="3">
        <v>78</v>
      </c>
    </row>
    <row r="672" spans="1:2" x14ac:dyDescent="0.2">
      <c r="A672" s="2">
        <v>40673</v>
      </c>
      <c r="B672" s="3">
        <v>31</v>
      </c>
    </row>
    <row r="673" spans="1:2" x14ac:dyDescent="0.2">
      <c r="A673" s="2">
        <v>40675</v>
      </c>
      <c r="B673" s="3">
        <v>116</v>
      </c>
    </row>
    <row r="674" spans="1:2" x14ac:dyDescent="0.2">
      <c r="A674" s="2">
        <v>40716</v>
      </c>
      <c r="B674" s="3">
        <v>24</v>
      </c>
    </row>
    <row r="675" spans="1:2" x14ac:dyDescent="0.2">
      <c r="A675" s="2">
        <v>40730</v>
      </c>
      <c r="B675" s="3">
        <v>88</v>
      </c>
    </row>
    <row r="676" spans="1:2" x14ac:dyDescent="0.2">
      <c r="A676" s="2">
        <v>40773</v>
      </c>
      <c r="B676" s="3">
        <v>36.130000000000003</v>
      </c>
    </row>
    <row r="677" spans="1:2" x14ac:dyDescent="0.2">
      <c r="A677" s="2">
        <v>40779</v>
      </c>
      <c r="B677" s="3">
        <v>73</v>
      </c>
    </row>
    <row r="678" spans="1:2" x14ac:dyDescent="0.2">
      <c r="A678" s="2">
        <v>40820</v>
      </c>
      <c r="B678" s="3">
        <v>165</v>
      </c>
    </row>
    <row r="679" spans="1:2" x14ac:dyDescent="0.2">
      <c r="A679" s="2">
        <v>40836</v>
      </c>
      <c r="B679" s="3">
        <v>53</v>
      </c>
    </row>
    <row r="680" spans="1:2" x14ac:dyDescent="0.2">
      <c r="A680" s="2">
        <v>40855</v>
      </c>
      <c r="B680" s="3">
        <v>23</v>
      </c>
    </row>
    <row r="681" spans="1:2" x14ac:dyDescent="0.2">
      <c r="A681" s="2">
        <v>40906</v>
      </c>
      <c r="B681" s="3">
        <v>83</v>
      </c>
    </row>
    <row r="682" spans="1:2" x14ac:dyDescent="0.2">
      <c r="A682" s="2">
        <v>40917</v>
      </c>
      <c r="B682" s="3">
        <v>83</v>
      </c>
    </row>
    <row r="683" spans="1:2" x14ac:dyDescent="0.2">
      <c r="A683" s="2">
        <v>40938</v>
      </c>
      <c r="B683" s="3">
        <v>184</v>
      </c>
    </row>
    <row r="684" spans="1:2" x14ac:dyDescent="0.2">
      <c r="A684" s="2">
        <v>40963</v>
      </c>
      <c r="B684" s="3">
        <v>102</v>
      </c>
    </row>
    <row r="685" spans="1:2" x14ac:dyDescent="0.2">
      <c r="A685" s="2">
        <v>40974</v>
      </c>
      <c r="B685" s="3">
        <v>34</v>
      </c>
    </row>
    <row r="686" spans="1:2" x14ac:dyDescent="0.2">
      <c r="A686" s="2">
        <v>40996</v>
      </c>
      <c r="B686" s="3">
        <v>36</v>
      </c>
    </row>
    <row r="687" spans="1:2" x14ac:dyDescent="0.2">
      <c r="A687" s="2">
        <v>40999</v>
      </c>
      <c r="B687" s="3">
        <v>51</v>
      </c>
    </row>
    <row r="688" spans="1:2" x14ac:dyDescent="0.2">
      <c r="A688" s="2">
        <v>41003</v>
      </c>
      <c r="B688" s="3">
        <v>99</v>
      </c>
    </row>
    <row r="689" spans="1:2" x14ac:dyDescent="0.2">
      <c r="A689" s="2">
        <v>41004</v>
      </c>
      <c r="B689" s="3">
        <v>104</v>
      </c>
    </row>
    <row r="690" spans="1:2" x14ac:dyDescent="0.2">
      <c r="A690" s="2">
        <v>41010</v>
      </c>
      <c r="B690" s="3">
        <v>63</v>
      </c>
    </row>
    <row r="691" spans="1:2" x14ac:dyDescent="0.2">
      <c r="A691" s="2">
        <v>41037</v>
      </c>
      <c r="B691" s="3">
        <v>89</v>
      </c>
    </row>
    <row r="692" spans="1:2" x14ac:dyDescent="0.2">
      <c r="A692" s="2">
        <v>41042</v>
      </c>
      <c r="B692" s="3">
        <v>24</v>
      </c>
    </row>
    <row r="693" spans="1:2" x14ac:dyDescent="0.2">
      <c r="A693" s="2">
        <v>41043</v>
      </c>
      <c r="B693" s="3">
        <v>84</v>
      </c>
    </row>
    <row r="694" spans="1:2" x14ac:dyDescent="0.2">
      <c r="A694" s="2">
        <v>41044</v>
      </c>
      <c r="B694" s="3">
        <v>11</v>
      </c>
    </row>
    <row r="695" spans="1:2" x14ac:dyDescent="0.2">
      <c r="A695" s="2">
        <v>41047</v>
      </c>
      <c r="B695" s="3">
        <v>50</v>
      </c>
    </row>
    <row r="696" spans="1:2" x14ac:dyDescent="0.2">
      <c r="A696" s="2">
        <v>41053</v>
      </c>
      <c r="B696" s="3">
        <v>56</v>
      </c>
    </row>
    <row r="697" spans="1:2" x14ac:dyDescent="0.2">
      <c r="A697" s="2">
        <v>41061</v>
      </c>
      <c r="B697" s="3">
        <v>15</v>
      </c>
    </row>
    <row r="698" spans="1:2" x14ac:dyDescent="0.2">
      <c r="A698" s="2">
        <v>41073</v>
      </c>
      <c r="B698" s="3">
        <v>107</v>
      </c>
    </row>
    <row r="699" spans="1:2" x14ac:dyDescent="0.2">
      <c r="A699" s="2">
        <v>41089</v>
      </c>
      <c r="B699" s="3">
        <v>7</v>
      </c>
    </row>
    <row r="700" spans="1:2" x14ac:dyDescent="0.2">
      <c r="A700" s="2">
        <v>41091</v>
      </c>
      <c r="B700" s="3">
        <v>56</v>
      </c>
    </row>
    <row r="701" spans="1:2" x14ac:dyDescent="0.2">
      <c r="A701" s="2">
        <v>41101</v>
      </c>
      <c r="B701" s="3">
        <v>67</v>
      </c>
    </row>
    <row r="702" spans="1:2" x14ac:dyDescent="0.2">
      <c r="A702" s="2">
        <v>41101</v>
      </c>
      <c r="B702" s="3">
        <v>30</v>
      </c>
    </row>
    <row r="703" spans="1:2" x14ac:dyDescent="0.2">
      <c r="A703" s="2">
        <v>41111</v>
      </c>
      <c r="B703" s="3">
        <v>82</v>
      </c>
    </row>
    <row r="704" spans="1:2" x14ac:dyDescent="0.2">
      <c r="A704" s="2">
        <v>41116</v>
      </c>
      <c r="B704" s="3">
        <v>50</v>
      </c>
    </row>
    <row r="705" spans="1:2" x14ac:dyDescent="0.2">
      <c r="A705" s="2">
        <v>41152</v>
      </c>
      <c r="B705" s="3">
        <v>218</v>
      </c>
    </row>
    <row r="706" spans="1:2" x14ac:dyDescent="0.2">
      <c r="A706" s="2">
        <v>41210</v>
      </c>
      <c r="B706" s="3">
        <v>62</v>
      </c>
    </row>
    <row r="707" spans="1:2" x14ac:dyDescent="0.2">
      <c r="A707" s="2">
        <v>41214</v>
      </c>
      <c r="B707" s="3">
        <v>20.5</v>
      </c>
    </row>
    <row r="708" spans="1:2" x14ac:dyDescent="0.2">
      <c r="A708" s="2">
        <v>41225</v>
      </c>
      <c r="B708" s="3">
        <v>20</v>
      </c>
    </row>
    <row r="709" spans="1:2" x14ac:dyDescent="0.2">
      <c r="A709" s="2">
        <v>41233</v>
      </c>
      <c r="B709" s="3">
        <v>178</v>
      </c>
    </row>
    <row r="710" spans="1:2" x14ac:dyDescent="0.2">
      <c r="A710" s="2">
        <v>41239</v>
      </c>
      <c r="B710" s="3">
        <v>99</v>
      </c>
    </row>
    <row r="711" spans="1:2" x14ac:dyDescent="0.2">
      <c r="A711" s="2">
        <v>41241</v>
      </c>
      <c r="B711" s="3">
        <v>106</v>
      </c>
    </row>
    <row r="712" spans="1:2" x14ac:dyDescent="0.2">
      <c r="A712" s="2">
        <v>41261</v>
      </c>
      <c r="B712" s="3">
        <v>138</v>
      </c>
    </row>
    <row r="713" spans="1:2" x14ac:dyDescent="0.2">
      <c r="A713" s="2">
        <v>41279</v>
      </c>
      <c r="B713" s="3">
        <v>23</v>
      </c>
    </row>
    <row r="714" spans="1:2" x14ac:dyDescent="0.2">
      <c r="A714" s="2">
        <v>41292</v>
      </c>
      <c r="B714" s="3">
        <v>35</v>
      </c>
    </row>
    <row r="715" spans="1:2" x14ac:dyDescent="0.2">
      <c r="A715" s="2">
        <v>41310</v>
      </c>
      <c r="B715" s="3">
        <v>87</v>
      </c>
    </row>
    <row r="716" spans="1:2" x14ac:dyDescent="0.2">
      <c r="A716" s="2">
        <v>41313</v>
      </c>
      <c r="B716" s="3">
        <v>40</v>
      </c>
    </row>
    <row r="717" spans="1:2" x14ac:dyDescent="0.2">
      <c r="A717" s="2">
        <v>41339</v>
      </c>
      <c r="B717" s="3">
        <v>200</v>
      </c>
    </row>
    <row r="718" spans="1:2" x14ac:dyDescent="0.2">
      <c r="A718" s="2">
        <v>41347</v>
      </c>
      <c r="B718" s="3">
        <v>15</v>
      </c>
    </row>
    <row r="719" spans="1:2" x14ac:dyDescent="0.2">
      <c r="A719" s="2">
        <v>41351</v>
      </c>
      <c r="B719" s="3">
        <v>120</v>
      </c>
    </row>
    <row r="720" spans="1:2" x14ac:dyDescent="0.2">
      <c r="A720" s="2">
        <v>41353</v>
      </c>
      <c r="B720" s="3">
        <v>92</v>
      </c>
    </row>
    <row r="721" spans="1:2" x14ac:dyDescent="0.2">
      <c r="A721" s="2">
        <v>41367</v>
      </c>
      <c r="B721" s="3">
        <v>81</v>
      </c>
    </row>
    <row r="722" spans="1:2" x14ac:dyDescent="0.2">
      <c r="A722" s="2">
        <v>41368</v>
      </c>
      <c r="B722" s="3">
        <v>24</v>
      </c>
    </row>
    <row r="723" spans="1:2" x14ac:dyDescent="0.2">
      <c r="A723" s="2">
        <v>41370</v>
      </c>
      <c r="B723" s="3">
        <v>109</v>
      </c>
    </row>
    <row r="724" spans="1:2" x14ac:dyDescent="0.2">
      <c r="A724" s="2">
        <v>41370</v>
      </c>
      <c r="B724" s="3">
        <v>102</v>
      </c>
    </row>
    <row r="725" spans="1:2" x14ac:dyDescent="0.2">
      <c r="A725" s="2">
        <v>41382</v>
      </c>
      <c r="B725" s="3">
        <v>38</v>
      </c>
    </row>
    <row r="726" spans="1:2" x14ac:dyDescent="0.2">
      <c r="A726" s="2">
        <v>41384</v>
      </c>
      <c r="B726" s="3">
        <v>68</v>
      </c>
    </row>
    <row r="727" spans="1:2" x14ac:dyDescent="0.2">
      <c r="A727" s="2">
        <v>41389</v>
      </c>
      <c r="B727" s="3">
        <v>95</v>
      </c>
    </row>
    <row r="728" spans="1:2" x14ac:dyDescent="0.2">
      <c r="A728" s="2">
        <v>41394</v>
      </c>
      <c r="B728" s="3">
        <v>35.99</v>
      </c>
    </row>
    <row r="729" spans="1:2" x14ac:dyDescent="0.2">
      <c r="A729" s="2">
        <v>41394</v>
      </c>
      <c r="B729" s="3">
        <v>70</v>
      </c>
    </row>
    <row r="730" spans="1:2" x14ac:dyDescent="0.2">
      <c r="A730" s="2">
        <v>41396</v>
      </c>
      <c r="B730" s="3">
        <v>40</v>
      </c>
    </row>
    <row r="731" spans="1:2" x14ac:dyDescent="0.2">
      <c r="A731" s="2">
        <v>41400</v>
      </c>
      <c r="B731" s="3">
        <v>83</v>
      </c>
    </row>
    <row r="732" spans="1:2" x14ac:dyDescent="0.2">
      <c r="A732" s="2">
        <v>41400</v>
      </c>
      <c r="B732" s="3">
        <v>59</v>
      </c>
    </row>
    <row r="733" spans="1:2" x14ac:dyDescent="0.2">
      <c r="A733" s="2">
        <v>41409</v>
      </c>
      <c r="B733" s="3">
        <v>30</v>
      </c>
    </row>
    <row r="734" spans="1:2" x14ac:dyDescent="0.2">
      <c r="A734" s="2">
        <v>41429</v>
      </c>
      <c r="B734" s="3">
        <v>82</v>
      </c>
    </row>
    <row r="735" spans="1:2" x14ac:dyDescent="0.2">
      <c r="A735" s="2">
        <v>41430</v>
      </c>
      <c r="B735" s="3">
        <v>156</v>
      </c>
    </row>
    <row r="736" spans="1:2" x14ac:dyDescent="0.2">
      <c r="A736" s="2">
        <v>41435</v>
      </c>
      <c r="B736" s="3">
        <v>25</v>
      </c>
    </row>
    <row r="737" spans="1:2" x14ac:dyDescent="0.2">
      <c r="A737" s="2">
        <v>41436</v>
      </c>
      <c r="B737" s="3">
        <v>40</v>
      </c>
    </row>
    <row r="738" spans="1:2" x14ac:dyDescent="0.2">
      <c r="A738" s="2">
        <v>41439</v>
      </c>
      <c r="B738" s="3">
        <v>86</v>
      </c>
    </row>
    <row r="739" spans="1:2" x14ac:dyDescent="0.2">
      <c r="A739" s="2">
        <v>41440</v>
      </c>
      <c r="B739" s="3">
        <v>103</v>
      </c>
    </row>
    <row r="740" spans="1:2" x14ac:dyDescent="0.2">
      <c r="A740" s="2">
        <v>41451</v>
      </c>
      <c r="B740" s="3">
        <v>69</v>
      </c>
    </row>
    <row r="741" spans="1:2" x14ac:dyDescent="0.2">
      <c r="A741" s="2">
        <v>41452</v>
      </c>
      <c r="B741" s="3">
        <v>65</v>
      </c>
    </row>
    <row r="742" spans="1:2" x14ac:dyDescent="0.2">
      <c r="A742" s="2">
        <v>41453</v>
      </c>
      <c r="B742" s="3">
        <v>138</v>
      </c>
    </row>
    <row r="743" spans="1:2" x14ac:dyDescent="0.2">
      <c r="A743" s="2">
        <v>41456</v>
      </c>
      <c r="B743" s="3">
        <v>41</v>
      </c>
    </row>
    <row r="744" spans="1:2" x14ac:dyDescent="0.2">
      <c r="A744" s="2">
        <v>41486</v>
      </c>
      <c r="B744" s="3">
        <v>35</v>
      </c>
    </row>
    <row r="745" spans="1:2" x14ac:dyDescent="0.2">
      <c r="A745" s="2">
        <v>41505</v>
      </c>
      <c r="B745" s="3">
        <v>110</v>
      </c>
    </row>
    <row r="746" spans="1:2" x14ac:dyDescent="0.2">
      <c r="A746" s="2">
        <v>41516</v>
      </c>
      <c r="B746" s="3">
        <v>66</v>
      </c>
    </row>
    <row r="747" spans="1:2" x14ac:dyDescent="0.2">
      <c r="A747" s="2">
        <v>41521</v>
      </c>
      <c r="B747" s="3">
        <v>60</v>
      </c>
    </row>
    <row r="748" spans="1:2" x14ac:dyDescent="0.2">
      <c r="A748" s="2">
        <v>41525</v>
      </c>
      <c r="B748" s="3">
        <v>12</v>
      </c>
    </row>
    <row r="749" spans="1:2" x14ac:dyDescent="0.2">
      <c r="A749" s="2">
        <v>41536</v>
      </c>
      <c r="B749" s="3">
        <v>39.19</v>
      </c>
    </row>
    <row r="750" spans="1:2" x14ac:dyDescent="0.2">
      <c r="A750" s="2">
        <v>41537</v>
      </c>
      <c r="B750" s="3">
        <v>131</v>
      </c>
    </row>
    <row r="751" spans="1:2" x14ac:dyDescent="0.2">
      <c r="A751" s="2">
        <v>41556</v>
      </c>
      <c r="B751" s="3">
        <v>131</v>
      </c>
    </row>
    <row r="752" spans="1:2" x14ac:dyDescent="0.2">
      <c r="A752" s="2">
        <v>41564</v>
      </c>
      <c r="B752" s="3">
        <v>140</v>
      </c>
    </row>
    <row r="753" spans="1:2" x14ac:dyDescent="0.2">
      <c r="A753" s="2">
        <v>41567</v>
      </c>
      <c r="B753" s="3">
        <v>120</v>
      </c>
    </row>
    <row r="754" spans="1:2" x14ac:dyDescent="0.2">
      <c r="A754" s="2">
        <v>41569</v>
      </c>
      <c r="B754" s="3">
        <v>120</v>
      </c>
    </row>
    <row r="755" spans="1:2" x14ac:dyDescent="0.2">
      <c r="A755" s="2">
        <v>41598</v>
      </c>
      <c r="B755" s="3">
        <v>13</v>
      </c>
    </row>
    <row r="756" spans="1:2" x14ac:dyDescent="0.2">
      <c r="A756" s="2">
        <v>41604</v>
      </c>
      <c r="B756" s="3">
        <v>83</v>
      </c>
    </row>
    <row r="757" spans="1:2" x14ac:dyDescent="0.2">
      <c r="A757" s="2">
        <v>41656</v>
      </c>
      <c r="B757" s="3">
        <v>131</v>
      </c>
    </row>
    <row r="758" spans="1:2" x14ac:dyDescent="0.2">
      <c r="A758" s="2">
        <v>41682</v>
      </c>
      <c r="B758" s="3">
        <v>92</v>
      </c>
    </row>
    <row r="759" spans="1:2" x14ac:dyDescent="0.2">
      <c r="A759" s="2">
        <v>41703</v>
      </c>
      <c r="B759" s="3">
        <v>187</v>
      </c>
    </row>
    <row r="760" spans="1:2" x14ac:dyDescent="0.2">
      <c r="A760" s="2">
        <v>41703</v>
      </c>
      <c r="B760" s="3">
        <v>130</v>
      </c>
    </row>
    <row r="761" spans="1:2" x14ac:dyDescent="0.2">
      <c r="A761" s="2">
        <v>41709</v>
      </c>
      <c r="B761" s="3">
        <v>20</v>
      </c>
    </row>
    <row r="762" spans="1:2" x14ac:dyDescent="0.2">
      <c r="A762" s="2">
        <v>41712</v>
      </c>
      <c r="B762" s="3">
        <v>39</v>
      </c>
    </row>
    <row r="763" spans="1:2" x14ac:dyDescent="0.2">
      <c r="A763" s="2">
        <v>41713</v>
      </c>
      <c r="B763" s="3">
        <v>80</v>
      </c>
    </row>
    <row r="764" spans="1:2" x14ac:dyDescent="0.2">
      <c r="A764" s="2">
        <v>41723</v>
      </c>
      <c r="B764" s="3">
        <v>215</v>
      </c>
    </row>
    <row r="765" spans="1:2" x14ac:dyDescent="0.2">
      <c r="A765" s="2">
        <v>41726</v>
      </c>
      <c r="B765" s="3">
        <v>74</v>
      </c>
    </row>
    <row r="766" spans="1:2" x14ac:dyDescent="0.2">
      <c r="A766" s="2">
        <v>41731</v>
      </c>
      <c r="B766" s="3">
        <v>155</v>
      </c>
    </row>
    <row r="767" spans="1:2" x14ac:dyDescent="0.2">
      <c r="A767" s="2">
        <v>41732</v>
      </c>
      <c r="B767" s="3">
        <v>226</v>
      </c>
    </row>
    <row r="768" spans="1:2" x14ac:dyDescent="0.2">
      <c r="A768" s="2">
        <v>41752</v>
      </c>
      <c r="B768" s="3">
        <v>13</v>
      </c>
    </row>
    <row r="769" spans="1:2" x14ac:dyDescent="0.2">
      <c r="A769" s="2">
        <v>41760</v>
      </c>
      <c r="B769" s="3">
        <v>110</v>
      </c>
    </row>
    <row r="770" spans="1:2" x14ac:dyDescent="0.2">
      <c r="A770" s="2">
        <v>41765</v>
      </c>
      <c r="B770" s="3">
        <v>18</v>
      </c>
    </row>
    <row r="771" spans="1:2" x14ac:dyDescent="0.2">
      <c r="A771" s="2">
        <v>41767</v>
      </c>
      <c r="B771" s="3">
        <v>36.479999999999997</v>
      </c>
    </row>
    <row r="772" spans="1:2" x14ac:dyDescent="0.2">
      <c r="A772" s="2">
        <v>41768</v>
      </c>
      <c r="B772" s="3">
        <v>10</v>
      </c>
    </row>
    <row r="773" spans="1:2" x14ac:dyDescent="0.2">
      <c r="A773" s="2">
        <v>41772</v>
      </c>
      <c r="B773" s="3">
        <v>90</v>
      </c>
    </row>
    <row r="774" spans="1:2" x14ac:dyDescent="0.2">
      <c r="A774" s="2">
        <v>41780</v>
      </c>
      <c r="B774" s="3">
        <v>148</v>
      </c>
    </row>
    <row r="775" spans="1:2" x14ac:dyDescent="0.2">
      <c r="A775" s="2">
        <v>41788</v>
      </c>
      <c r="B775" s="3">
        <v>180</v>
      </c>
    </row>
    <row r="776" spans="1:2" x14ac:dyDescent="0.2">
      <c r="A776" s="2">
        <v>41802</v>
      </c>
      <c r="B776" s="3">
        <v>58</v>
      </c>
    </row>
    <row r="777" spans="1:2" x14ac:dyDescent="0.2">
      <c r="A777" s="2">
        <v>41809</v>
      </c>
      <c r="B777" s="3">
        <v>80</v>
      </c>
    </row>
    <row r="778" spans="1:2" x14ac:dyDescent="0.2">
      <c r="A778" s="2">
        <v>41941</v>
      </c>
      <c r="B778" s="3">
        <v>25</v>
      </c>
    </row>
    <row r="779" spans="1:2" x14ac:dyDescent="0.2">
      <c r="A779" s="2">
        <v>41947</v>
      </c>
      <c r="B779" s="3">
        <v>22</v>
      </c>
    </row>
    <row r="780" spans="1:2" x14ac:dyDescent="0.2">
      <c r="A780" s="2">
        <v>41949</v>
      </c>
      <c r="B780" s="3">
        <v>106</v>
      </c>
    </row>
    <row r="781" spans="1:2" x14ac:dyDescent="0.2">
      <c r="A781" s="2">
        <v>41976</v>
      </c>
      <c r="B781" s="3">
        <v>160</v>
      </c>
    </row>
    <row r="782" spans="1:2" x14ac:dyDescent="0.2">
      <c r="A782" s="2">
        <v>41978</v>
      </c>
      <c r="B782" s="3">
        <v>38.090000000000003</v>
      </c>
    </row>
    <row r="783" spans="1:2" x14ac:dyDescent="0.2">
      <c r="A783" s="2">
        <v>41991</v>
      </c>
      <c r="B783" s="3">
        <v>174</v>
      </c>
    </row>
    <row r="784" spans="1:2" x14ac:dyDescent="0.2">
      <c r="A784" s="2">
        <v>42059</v>
      </c>
      <c r="B784" s="3">
        <v>2</v>
      </c>
    </row>
    <row r="785" spans="1:2" x14ac:dyDescent="0.2">
      <c r="A785" s="2">
        <v>42082</v>
      </c>
      <c r="B785" s="3">
        <v>72</v>
      </c>
    </row>
    <row r="786" spans="1:2" x14ac:dyDescent="0.2">
      <c r="A786" s="2">
        <v>42096</v>
      </c>
      <c r="B786" s="3">
        <v>37.619999999999997</v>
      </c>
    </row>
    <row r="787" spans="1:2" x14ac:dyDescent="0.2">
      <c r="A787" s="2">
        <v>42109</v>
      </c>
      <c r="B787" s="3">
        <v>43</v>
      </c>
    </row>
    <row r="788" spans="1:2" x14ac:dyDescent="0.2">
      <c r="A788" s="2">
        <v>42192</v>
      </c>
      <c r="B788" s="3">
        <v>12</v>
      </c>
    </row>
    <row r="789" spans="1:2" x14ac:dyDescent="0.2">
      <c r="A789" s="2">
        <v>42244</v>
      </c>
      <c r="B789" s="3">
        <v>22</v>
      </c>
    </row>
    <row r="790" spans="1:2" x14ac:dyDescent="0.2">
      <c r="A790" s="2">
        <v>42249</v>
      </c>
      <c r="B790" s="3">
        <v>22</v>
      </c>
    </row>
    <row r="791" spans="1:2" x14ac:dyDescent="0.2">
      <c r="A791" s="2">
        <v>42321</v>
      </c>
      <c r="B791" s="3">
        <v>119</v>
      </c>
    </row>
    <row r="792" spans="1:2" x14ac:dyDescent="0.2">
      <c r="A792" s="2">
        <v>42342</v>
      </c>
      <c r="B792" s="3">
        <v>39.799999999999997</v>
      </c>
    </row>
    <row r="793" spans="1:2" x14ac:dyDescent="0.2">
      <c r="A793" s="2">
        <v>42378</v>
      </c>
      <c r="B793" s="3">
        <v>132</v>
      </c>
    </row>
    <row r="794" spans="1:2" x14ac:dyDescent="0.2">
      <c r="A794" s="2">
        <v>42417</v>
      </c>
      <c r="B794" s="3">
        <v>134</v>
      </c>
    </row>
    <row r="795" spans="1:2" x14ac:dyDescent="0.2">
      <c r="A795" s="2">
        <v>42430</v>
      </c>
      <c r="B795" s="3">
        <v>70</v>
      </c>
    </row>
    <row r="796" spans="1:2" x14ac:dyDescent="0.2">
      <c r="A796" s="2">
        <v>42440</v>
      </c>
      <c r="B796" s="3">
        <v>35.950000000000003</v>
      </c>
    </row>
    <row r="797" spans="1:2" x14ac:dyDescent="0.2">
      <c r="A797" s="2">
        <v>42440</v>
      </c>
      <c r="B797" s="3">
        <v>64</v>
      </c>
    </row>
    <row r="798" spans="1:2" x14ac:dyDescent="0.2">
      <c r="A798" s="2">
        <v>42445</v>
      </c>
      <c r="B798" s="3">
        <v>16</v>
      </c>
    </row>
    <row r="799" spans="1:2" x14ac:dyDescent="0.2">
      <c r="A799" s="2">
        <v>42450</v>
      </c>
      <c r="B799" s="3">
        <v>87</v>
      </c>
    </row>
    <row r="800" spans="1:2" x14ac:dyDescent="0.2">
      <c r="A800" s="2">
        <v>42451</v>
      </c>
      <c r="B800" s="3">
        <v>96</v>
      </c>
    </row>
    <row r="801" spans="1:2" x14ac:dyDescent="0.2">
      <c r="A801" s="2">
        <v>42466</v>
      </c>
      <c r="B801" s="3">
        <v>28</v>
      </c>
    </row>
    <row r="802" spans="1:2" x14ac:dyDescent="0.2">
      <c r="A802" s="2">
        <v>42472</v>
      </c>
      <c r="B802" s="3">
        <v>23</v>
      </c>
    </row>
    <row r="803" spans="1:2" x14ac:dyDescent="0.2">
      <c r="A803" s="2">
        <v>42513</v>
      </c>
      <c r="B803" s="3">
        <v>26</v>
      </c>
    </row>
    <row r="804" spans="1:2" x14ac:dyDescent="0.2">
      <c r="A804" s="2">
        <v>42528</v>
      </c>
      <c r="B804" s="3">
        <v>62.5</v>
      </c>
    </row>
    <row r="805" spans="1:2" x14ac:dyDescent="0.2">
      <c r="A805" s="2">
        <v>42528</v>
      </c>
      <c r="B805" s="3">
        <v>48</v>
      </c>
    </row>
    <row r="806" spans="1:2" x14ac:dyDescent="0.2">
      <c r="A806" s="2">
        <v>42551</v>
      </c>
      <c r="B806" s="3">
        <v>17</v>
      </c>
    </row>
    <row r="807" spans="1:2" x14ac:dyDescent="0.2">
      <c r="A807" s="2">
        <v>42624</v>
      </c>
      <c r="B807" s="3">
        <v>57</v>
      </c>
    </row>
    <row r="808" spans="1:2" x14ac:dyDescent="0.2">
      <c r="A808" s="2">
        <v>42652</v>
      </c>
      <c r="B808" s="3">
        <v>93</v>
      </c>
    </row>
    <row r="809" spans="1:2" x14ac:dyDescent="0.2">
      <c r="A809" s="2">
        <v>42675</v>
      </c>
      <c r="B809" s="3">
        <v>92</v>
      </c>
    </row>
    <row r="810" spans="1:2" x14ac:dyDescent="0.2">
      <c r="A810" s="2">
        <v>42677</v>
      </c>
      <c r="B810" s="3">
        <v>224</v>
      </c>
    </row>
    <row r="811" spans="1:2" x14ac:dyDescent="0.2">
      <c r="A811" s="2">
        <v>42681</v>
      </c>
      <c r="B811" s="3">
        <v>36.89</v>
      </c>
    </row>
    <row r="812" spans="1:2" x14ac:dyDescent="0.2">
      <c r="A812" s="2">
        <v>42837</v>
      </c>
      <c r="B812" s="3">
        <v>170</v>
      </c>
    </row>
    <row r="813" spans="1:2" x14ac:dyDescent="0.2">
      <c r="A813" s="2">
        <v>42843</v>
      </c>
      <c r="B813" s="3">
        <v>65</v>
      </c>
    </row>
    <row r="814" spans="1:2" x14ac:dyDescent="0.2">
      <c r="A814" s="2">
        <v>42844</v>
      </c>
      <c r="B814" s="3">
        <v>48</v>
      </c>
    </row>
    <row r="815" spans="1:2" x14ac:dyDescent="0.2">
      <c r="A815" s="2">
        <v>42863</v>
      </c>
      <c r="B815" s="3">
        <v>46.9</v>
      </c>
    </row>
    <row r="816" spans="1:2" x14ac:dyDescent="0.2">
      <c r="A816" s="2">
        <v>42880</v>
      </c>
      <c r="B816" s="3">
        <v>134</v>
      </c>
    </row>
    <row r="817" spans="1:2" x14ac:dyDescent="0.2">
      <c r="A817" s="2">
        <v>42881</v>
      </c>
      <c r="B817" s="3">
        <v>138</v>
      </c>
    </row>
    <row r="818" spans="1:2" x14ac:dyDescent="0.2">
      <c r="A818" s="2">
        <v>42892</v>
      </c>
      <c r="B818" s="3">
        <v>117</v>
      </c>
    </row>
    <row r="819" spans="1:2" x14ac:dyDescent="0.2">
      <c r="A819" s="2">
        <v>42912</v>
      </c>
      <c r="B819" s="3">
        <v>236</v>
      </c>
    </row>
    <row r="820" spans="1:2" x14ac:dyDescent="0.2">
      <c r="A820" s="2">
        <v>43031</v>
      </c>
      <c r="B820" s="3">
        <v>37.69</v>
      </c>
    </row>
    <row r="821" spans="1:2" x14ac:dyDescent="0.2">
      <c r="A821" s="2">
        <v>43046</v>
      </c>
      <c r="B821" s="3">
        <v>14</v>
      </c>
    </row>
    <row r="822" spans="1:2" x14ac:dyDescent="0.2">
      <c r="A822" s="2">
        <v>43187</v>
      </c>
      <c r="B822" s="3">
        <v>35</v>
      </c>
    </row>
    <row r="823" spans="1:2" x14ac:dyDescent="0.2">
      <c r="A823" s="2">
        <v>43202</v>
      </c>
      <c r="B823" s="3">
        <v>114</v>
      </c>
    </row>
    <row r="824" spans="1:2" x14ac:dyDescent="0.2">
      <c r="A824" s="2">
        <v>43251</v>
      </c>
      <c r="B824" s="3">
        <v>36.6</v>
      </c>
    </row>
    <row r="825" spans="1:2" x14ac:dyDescent="0.2">
      <c r="A825" s="2">
        <v>43255</v>
      </c>
      <c r="B825" s="3">
        <v>5</v>
      </c>
    </row>
    <row r="826" spans="1:2" x14ac:dyDescent="0.2">
      <c r="A826" s="2">
        <v>43259</v>
      </c>
      <c r="B826" s="3">
        <v>80</v>
      </c>
    </row>
    <row r="827" spans="1:2" x14ac:dyDescent="0.2">
      <c r="A827" s="2">
        <v>43291</v>
      </c>
      <c r="B827" s="3">
        <v>77</v>
      </c>
    </row>
    <row r="828" spans="1:2" x14ac:dyDescent="0.2">
      <c r="A828" s="2">
        <v>43376</v>
      </c>
      <c r="B828" s="3">
        <v>200</v>
      </c>
    </row>
    <row r="829" spans="1:2" x14ac:dyDescent="0.2">
      <c r="A829" s="2">
        <v>43377</v>
      </c>
      <c r="B829" s="3">
        <v>45</v>
      </c>
    </row>
    <row r="830" spans="1:2" x14ac:dyDescent="0.2">
      <c r="A830" s="2">
        <v>43392</v>
      </c>
      <c r="B830" s="3">
        <v>4</v>
      </c>
    </row>
    <row r="831" spans="1:2" x14ac:dyDescent="0.2">
      <c r="A831" s="2">
        <v>43397</v>
      </c>
      <c r="B831" s="3">
        <v>38.119999999999997</v>
      </c>
    </row>
    <row r="832" spans="1:2" x14ac:dyDescent="0.2">
      <c r="A832" s="2">
        <v>43434</v>
      </c>
      <c r="B832" s="3">
        <v>10</v>
      </c>
    </row>
    <row r="833" spans="1:2" x14ac:dyDescent="0.2">
      <c r="A833" s="2">
        <v>43468</v>
      </c>
      <c r="B833" s="3">
        <v>136.80000000000001</v>
      </c>
    </row>
    <row r="834" spans="1:2" x14ac:dyDescent="0.2">
      <c r="A834" s="2">
        <v>43605</v>
      </c>
      <c r="B834" s="3">
        <v>15</v>
      </c>
    </row>
    <row r="835" spans="1:2" x14ac:dyDescent="0.2">
      <c r="A835" s="2">
        <v>43648</v>
      </c>
      <c r="B835" s="3">
        <v>151</v>
      </c>
    </row>
    <row r="836" spans="1:2" x14ac:dyDescent="0.2">
      <c r="A836" s="2">
        <v>43683</v>
      </c>
      <c r="B836" s="3">
        <v>6</v>
      </c>
    </row>
    <row r="837" spans="1:2" x14ac:dyDescent="0.2">
      <c r="A837" s="2">
        <v>43690</v>
      </c>
      <c r="B837" s="3">
        <v>131.19999999999999</v>
      </c>
    </row>
    <row r="838" spans="1:2" x14ac:dyDescent="0.2">
      <c r="A838" s="2">
        <v>43741</v>
      </c>
      <c r="B838" s="3">
        <v>18</v>
      </c>
    </row>
    <row r="839" spans="1:2" x14ac:dyDescent="0.2">
      <c r="A839" s="2">
        <v>43746</v>
      </c>
      <c r="B839" s="3">
        <v>184</v>
      </c>
    </row>
    <row r="840" spans="1:2" x14ac:dyDescent="0.2">
      <c r="A840" s="2">
        <v>43746</v>
      </c>
      <c r="B840" s="3">
        <v>95</v>
      </c>
    </row>
    <row r="841" spans="1:2" x14ac:dyDescent="0.2">
      <c r="A841" s="2">
        <v>43753</v>
      </c>
      <c r="B841" s="3">
        <v>10</v>
      </c>
    </row>
    <row r="842" spans="1:2" x14ac:dyDescent="0.2">
      <c r="A842" s="2">
        <v>43782</v>
      </c>
      <c r="B842" s="3">
        <v>20</v>
      </c>
    </row>
    <row r="843" spans="1:2" x14ac:dyDescent="0.2">
      <c r="A843" s="2">
        <v>43798</v>
      </c>
      <c r="B843" s="3">
        <v>65</v>
      </c>
    </row>
    <row r="844" spans="1:2" x14ac:dyDescent="0.2">
      <c r="A844" s="2">
        <v>43803</v>
      </c>
      <c r="B844" s="3">
        <v>26</v>
      </c>
    </row>
    <row r="845" spans="1:2" x14ac:dyDescent="0.2">
      <c r="A845" s="2">
        <v>43859</v>
      </c>
      <c r="B845" s="3">
        <v>50</v>
      </c>
    </row>
    <row r="846" spans="1:2" x14ac:dyDescent="0.2">
      <c r="A846" s="2">
        <v>43917</v>
      </c>
      <c r="B846" s="3">
        <v>36</v>
      </c>
    </row>
    <row r="847" spans="1:2" x14ac:dyDescent="0.2">
      <c r="A847" s="2">
        <v>43929</v>
      </c>
      <c r="B847" s="3">
        <v>122</v>
      </c>
    </row>
    <row r="848" spans="1:2" x14ac:dyDescent="0.2">
      <c r="A848" s="2">
        <v>43978</v>
      </c>
      <c r="B848" s="3">
        <v>77</v>
      </c>
    </row>
    <row r="849" spans="1:2" x14ac:dyDescent="0.2">
      <c r="A849" s="2">
        <v>43987</v>
      </c>
      <c r="B849" s="3">
        <v>35</v>
      </c>
    </row>
    <row r="850" spans="1:2" x14ac:dyDescent="0.2">
      <c r="A850" s="2">
        <v>43993</v>
      </c>
      <c r="B850" s="3">
        <v>20</v>
      </c>
    </row>
    <row r="851" spans="1:2" x14ac:dyDescent="0.2">
      <c r="A851" s="2">
        <v>44012</v>
      </c>
      <c r="B851" s="3">
        <v>102</v>
      </c>
    </row>
    <row r="852" spans="1:2" x14ac:dyDescent="0.2">
      <c r="A852" s="2">
        <v>44015</v>
      </c>
      <c r="B852" s="3">
        <v>5</v>
      </c>
    </row>
    <row r="853" spans="1:2" x14ac:dyDescent="0.2">
      <c r="A853" s="2">
        <v>44017</v>
      </c>
      <c r="B853" s="3">
        <v>146</v>
      </c>
    </row>
    <row r="854" spans="1:2" x14ac:dyDescent="0.2">
      <c r="A854" s="2">
        <v>44036</v>
      </c>
      <c r="B854" s="3">
        <v>110</v>
      </c>
    </row>
    <row r="855" spans="1:2" x14ac:dyDescent="0.2">
      <c r="A855" s="2">
        <v>44069</v>
      </c>
      <c r="B855" s="3">
        <v>12</v>
      </c>
    </row>
    <row r="856" spans="1:2" x14ac:dyDescent="0.2">
      <c r="A856" s="2">
        <v>44071</v>
      </c>
      <c r="B856" s="3">
        <v>32.869999999999997</v>
      </c>
    </row>
    <row r="857" spans="1:2" x14ac:dyDescent="0.2">
      <c r="A857" s="2">
        <v>44097</v>
      </c>
      <c r="B857" s="3">
        <v>210</v>
      </c>
    </row>
    <row r="858" spans="1:2" x14ac:dyDescent="0.2">
      <c r="A858" s="2">
        <v>44165</v>
      </c>
      <c r="B858" s="3">
        <v>48</v>
      </c>
    </row>
    <row r="859" spans="1:2" x14ac:dyDescent="0.2">
      <c r="A859" s="2">
        <v>44169</v>
      </c>
      <c r="B859" s="3">
        <v>32.909999999999997</v>
      </c>
    </row>
    <row r="860" spans="1:2" x14ac:dyDescent="0.2">
      <c r="A860" s="2">
        <v>44469</v>
      </c>
      <c r="B860" s="3">
        <v>10</v>
      </c>
    </row>
    <row r="861" spans="1:2" x14ac:dyDescent="0.2">
      <c r="A861" s="2">
        <v>44476</v>
      </c>
      <c r="B861" s="3">
        <v>35.1</v>
      </c>
    </row>
    <row r="862" spans="1:2" x14ac:dyDescent="0.2">
      <c r="A862" s="2">
        <v>44482</v>
      </c>
      <c r="B862" s="3">
        <v>46.32</v>
      </c>
    </row>
    <row r="863" spans="1:2" x14ac:dyDescent="0.2">
      <c r="A863" s="2">
        <v>44562</v>
      </c>
      <c r="B863" s="3">
        <v>6</v>
      </c>
    </row>
    <row r="864" spans="1:2" x14ac:dyDescent="0.2">
      <c r="A864" s="2">
        <v>44648</v>
      </c>
      <c r="B864" s="3">
        <v>59</v>
      </c>
    </row>
    <row r="865" spans="1:2" x14ac:dyDescent="0.2">
      <c r="A865" s="2">
        <v>44692</v>
      </c>
      <c r="B865" s="3">
        <v>16</v>
      </c>
    </row>
    <row r="866" spans="1:2" x14ac:dyDescent="0.2">
      <c r="A866" s="2">
        <v>44715</v>
      </c>
      <c r="B866" s="3">
        <v>15</v>
      </c>
    </row>
    <row r="867" spans="1:2" x14ac:dyDescent="0.2">
      <c r="A867" s="2">
        <v>44861</v>
      </c>
      <c r="B867" s="3">
        <v>46.4</v>
      </c>
    </row>
    <row r="868" spans="1:2" x14ac:dyDescent="0.2">
      <c r="A868" s="1"/>
    </row>
    <row r="869" spans="1:2" x14ac:dyDescent="0.2">
      <c r="A869" s="1"/>
    </row>
    <row r="870" spans="1:2" x14ac:dyDescent="0.2">
      <c r="A870" s="1"/>
    </row>
  </sheetData>
  <sortState xmlns:xlrd2="http://schemas.microsoft.com/office/spreadsheetml/2017/richdata2" ref="A2:C870">
    <sortCondition ref="A2:A8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8262-590D-8841-9E3B-20DADFB2D940}">
  <dimension ref="B1:C78"/>
  <sheetViews>
    <sheetView tabSelected="1" topLeftCell="A17" zoomScale="63" workbookViewId="0">
      <selection activeCell="B78" sqref="B78:C78"/>
    </sheetView>
  </sheetViews>
  <sheetFormatPr baseColWidth="10" defaultRowHeight="16" x14ac:dyDescent="0.2"/>
  <sheetData>
    <row r="1" spans="2:3" x14ac:dyDescent="0.2">
      <c r="B1">
        <v>1947</v>
      </c>
      <c r="C1">
        <v>11</v>
      </c>
    </row>
    <row r="2" spans="2:3" x14ac:dyDescent="0.2">
      <c r="B2">
        <v>1948</v>
      </c>
      <c r="C2">
        <v>58</v>
      </c>
    </row>
    <row r="3" spans="2:3" x14ac:dyDescent="0.2">
      <c r="B3">
        <v>1949</v>
      </c>
      <c r="C3">
        <v>44</v>
      </c>
    </row>
    <row r="4" spans="2:3" x14ac:dyDescent="0.2">
      <c r="B4">
        <v>1950</v>
      </c>
      <c r="C4">
        <v>51</v>
      </c>
    </row>
    <row r="5" spans="2:3" x14ac:dyDescent="0.2">
      <c r="B5">
        <v>1951</v>
      </c>
      <c r="C5">
        <v>36</v>
      </c>
    </row>
    <row r="6" spans="2:3" x14ac:dyDescent="0.2">
      <c r="B6">
        <v>1952</v>
      </c>
      <c r="C6">
        <v>153</v>
      </c>
    </row>
    <row r="7" spans="2:3" x14ac:dyDescent="0.2">
      <c r="B7">
        <v>1953</v>
      </c>
      <c r="C7">
        <v>52</v>
      </c>
    </row>
    <row r="8" spans="2:3" x14ac:dyDescent="0.2">
      <c r="B8">
        <v>1954</v>
      </c>
      <c r="C8">
        <v>20</v>
      </c>
    </row>
    <row r="9" spans="2:3" x14ac:dyDescent="0.2">
      <c r="B9">
        <v>1955</v>
      </c>
      <c r="C9">
        <v>35</v>
      </c>
    </row>
    <row r="10" spans="2:3" x14ac:dyDescent="0.2">
      <c r="B10">
        <v>1956</v>
      </c>
      <c r="C10">
        <v>65.769230769230774</v>
      </c>
    </row>
    <row r="11" spans="2:3" x14ac:dyDescent="0.2">
      <c r="B11">
        <v>1957</v>
      </c>
      <c r="C11">
        <v>54.466666666666669</v>
      </c>
    </row>
    <row r="12" spans="2:3" x14ac:dyDescent="0.2">
      <c r="B12">
        <v>1958</v>
      </c>
      <c r="C12">
        <v>47</v>
      </c>
    </row>
    <row r="13" spans="2:3" x14ac:dyDescent="0.2">
      <c r="B13">
        <v>1959</v>
      </c>
      <c r="C13">
        <v>65.666666666666671</v>
      </c>
    </row>
    <row r="14" spans="2:3" x14ac:dyDescent="0.2">
      <c r="B14">
        <v>1961</v>
      </c>
      <c r="C14">
        <v>57</v>
      </c>
    </row>
    <row r="15" spans="2:3" x14ac:dyDescent="0.2">
      <c r="B15">
        <v>1962</v>
      </c>
      <c r="C15">
        <v>33.25</v>
      </c>
    </row>
    <row r="16" spans="2:3" x14ac:dyDescent="0.2">
      <c r="B16">
        <v>1963</v>
      </c>
      <c r="C16">
        <v>12</v>
      </c>
    </row>
    <row r="17" spans="2:3" x14ac:dyDescent="0.2">
      <c r="B17">
        <v>1964</v>
      </c>
      <c r="C17">
        <v>78</v>
      </c>
    </row>
    <row r="18" spans="2:3" x14ac:dyDescent="0.2">
      <c r="B18">
        <v>1965</v>
      </c>
      <c r="C18">
        <v>42</v>
      </c>
    </row>
    <row r="19" spans="2:3" x14ac:dyDescent="0.2">
      <c r="B19">
        <v>1966</v>
      </c>
      <c r="C19">
        <v>78.875</v>
      </c>
    </row>
    <row r="20" spans="2:3" x14ac:dyDescent="0.2">
      <c r="B20">
        <v>1967</v>
      </c>
      <c r="C20">
        <v>56.545454545454547</v>
      </c>
    </row>
    <row r="21" spans="2:3" x14ac:dyDescent="0.2">
      <c r="B21">
        <v>1968</v>
      </c>
      <c r="C21">
        <v>49</v>
      </c>
    </row>
    <row r="22" spans="2:3" x14ac:dyDescent="0.2">
      <c r="B22">
        <v>1969</v>
      </c>
      <c r="C22">
        <v>71.818181818181813</v>
      </c>
    </row>
    <row r="23" spans="2:3" x14ac:dyDescent="0.2">
      <c r="B23">
        <v>1970</v>
      </c>
      <c r="C23">
        <v>64.400000000000006</v>
      </c>
    </row>
    <row r="24" spans="2:3" x14ac:dyDescent="0.2">
      <c r="B24">
        <v>1971</v>
      </c>
      <c r="C24">
        <v>91.538461538461533</v>
      </c>
    </row>
    <row r="25" spans="2:3" x14ac:dyDescent="0.2">
      <c r="B25">
        <v>1972</v>
      </c>
      <c r="C25">
        <v>69.933333333333337</v>
      </c>
    </row>
    <row r="26" spans="2:3" x14ac:dyDescent="0.2">
      <c r="B26">
        <v>1973</v>
      </c>
      <c r="C26">
        <v>69.8</v>
      </c>
    </row>
    <row r="27" spans="2:3" x14ac:dyDescent="0.2">
      <c r="B27">
        <v>1974</v>
      </c>
      <c r="C27">
        <v>69.75</v>
      </c>
    </row>
    <row r="28" spans="2:3" x14ac:dyDescent="0.2">
      <c r="B28">
        <v>1975</v>
      </c>
      <c r="C28">
        <v>94.241379310344826</v>
      </c>
    </row>
    <row r="29" spans="2:3" x14ac:dyDescent="0.2">
      <c r="B29">
        <v>1976</v>
      </c>
      <c r="C29">
        <v>98.918918918918919</v>
      </c>
    </row>
    <row r="30" spans="2:3" x14ac:dyDescent="0.2">
      <c r="B30">
        <v>1977</v>
      </c>
      <c r="C30">
        <v>64.89473684210526</v>
      </c>
    </row>
    <row r="31" spans="2:3" x14ac:dyDescent="0.2">
      <c r="B31">
        <v>1978</v>
      </c>
      <c r="C31">
        <v>91.111111111111114</v>
      </c>
    </row>
    <row r="32" spans="2:3" x14ac:dyDescent="0.2">
      <c r="B32">
        <v>1979</v>
      </c>
      <c r="C32">
        <v>88.666666666666671</v>
      </c>
    </row>
    <row r="33" spans="2:3" x14ac:dyDescent="0.2">
      <c r="B33">
        <v>1980</v>
      </c>
      <c r="C33">
        <v>73.090909090909093</v>
      </c>
    </row>
    <row r="34" spans="2:3" x14ac:dyDescent="0.2">
      <c r="B34">
        <v>1981</v>
      </c>
      <c r="C34">
        <v>94.15789473684211</v>
      </c>
    </row>
    <row r="35" spans="2:3" x14ac:dyDescent="0.2">
      <c r="B35">
        <v>1982</v>
      </c>
      <c r="C35">
        <v>119.75</v>
      </c>
    </row>
    <row r="36" spans="2:3" x14ac:dyDescent="0.2">
      <c r="B36">
        <v>1983</v>
      </c>
      <c r="C36">
        <v>68.5</v>
      </c>
    </row>
    <row r="37" spans="2:3" x14ac:dyDescent="0.2">
      <c r="B37">
        <v>1984</v>
      </c>
      <c r="C37">
        <v>155.16666666666666</v>
      </c>
    </row>
    <row r="38" spans="2:3" x14ac:dyDescent="0.2">
      <c r="B38">
        <v>1985</v>
      </c>
      <c r="C38">
        <v>111</v>
      </c>
    </row>
    <row r="39" spans="2:3" x14ac:dyDescent="0.2">
      <c r="B39">
        <v>1986</v>
      </c>
      <c r="C39">
        <v>39.5</v>
      </c>
    </row>
    <row r="40" spans="2:3" x14ac:dyDescent="0.2">
      <c r="B40">
        <v>1987</v>
      </c>
      <c r="C40">
        <v>75</v>
      </c>
    </row>
    <row r="41" spans="2:3" x14ac:dyDescent="0.2">
      <c r="B41">
        <v>1988</v>
      </c>
      <c r="C41">
        <v>67.714285714285708</v>
      </c>
    </row>
    <row r="42" spans="2:3" x14ac:dyDescent="0.2">
      <c r="B42">
        <v>1989</v>
      </c>
      <c r="C42">
        <v>49.625</v>
      </c>
    </row>
    <row r="43" spans="2:3" x14ac:dyDescent="0.2">
      <c r="B43">
        <v>1990</v>
      </c>
      <c r="C43">
        <v>69.285714285714292</v>
      </c>
    </row>
    <row r="44" spans="2:3" x14ac:dyDescent="0.2">
      <c r="B44">
        <v>1991</v>
      </c>
      <c r="C44">
        <v>64.642857142857139</v>
      </c>
    </row>
    <row r="45" spans="2:3" x14ac:dyDescent="0.2">
      <c r="B45">
        <v>1992</v>
      </c>
      <c r="C45">
        <v>98.769230769230774</v>
      </c>
    </row>
    <row r="46" spans="2:3" x14ac:dyDescent="0.2">
      <c r="B46">
        <v>1993</v>
      </c>
      <c r="C46">
        <v>66.25</v>
      </c>
    </row>
    <row r="47" spans="2:3" x14ac:dyDescent="0.2">
      <c r="B47">
        <v>1994</v>
      </c>
      <c r="C47">
        <v>72.777777777777771</v>
      </c>
    </row>
    <row r="48" spans="2:3" x14ac:dyDescent="0.2">
      <c r="B48">
        <v>1995</v>
      </c>
      <c r="C48">
        <v>61</v>
      </c>
    </row>
    <row r="49" spans="2:3" x14ac:dyDescent="0.2">
      <c r="B49">
        <v>1996</v>
      </c>
      <c r="C49">
        <v>35.666666666666664</v>
      </c>
    </row>
    <row r="50" spans="2:3" x14ac:dyDescent="0.2">
      <c r="B50">
        <v>1997</v>
      </c>
      <c r="C50">
        <v>63</v>
      </c>
    </row>
    <row r="51" spans="2:3" x14ac:dyDescent="0.2">
      <c r="B51">
        <v>1998</v>
      </c>
      <c r="C51">
        <v>60.363636363636367</v>
      </c>
    </row>
    <row r="52" spans="2:3" x14ac:dyDescent="0.2">
      <c r="B52">
        <v>1999</v>
      </c>
      <c r="C52">
        <v>74.333333333333329</v>
      </c>
    </row>
    <row r="53" spans="2:3" x14ac:dyDescent="0.2">
      <c r="B53">
        <v>2000</v>
      </c>
      <c r="C53">
        <v>53.9</v>
      </c>
    </row>
    <row r="54" spans="2:3" x14ac:dyDescent="0.2">
      <c r="B54">
        <v>2001</v>
      </c>
      <c r="C54">
        <v>132.90909090909091</v>
      </c>
    </row>
    <row r="55" spans="2:3" x14ac:dyDescent="0.2">
      <c r="B55">
        <v>2002</v>
      </c>
      <c r="C55">
        <v>72.315789473684205</v>
      </c>
    </row>
    <row r="56" spans="2:3" x14ac:dyDescent="0.2">
      <c r="B56">
        <v>2003</v>
      </c>
      <c r="C56">
        <v>47.81818181818182</v>
      </c>
    </row>
    <row r="57" spans="2:3" x14ac:dyDescent="0.2">
      <c r="B57">
        <v>2004</v>
      </c>
      <c r="C57">
        <v>86.248275862068965</v>
      </c>
    </row>
    <row r="58" spans="2:3" x14ac:dyDescent="0.2">
      <c r="B58">
        <v>2005</v>
      </c>
      <c r="C58">
        <v>96.526315789473685</v>
      </c>
    </row>
    <row r="59" spans="2:3" x14ac:dyDescent="0.2">
      <c r="B59">
        <v>2006</v>
      </c>
      <c r="C59">
        <v>55.75</v>
      </c>
    </row>
    <row r="60" spans="2:3" x14ac:dyDescent="0.2">
      <c r="B60">
        <v>2007</v>
      </c>
      <c r="C60">
        <v>60.230769230769234</v>
      </c>
    </row>
    <row r="61" spans="2:3" x14ac:dyDescent="0.2">
      <c r="B61">
        <v>2008</v>
      </c>
      <c r="C61">
        <v>64.223333333333329</v>
      </c>
    </row>
    <row r="62" spans="2:3" x14ac:dyDescent="0.2">
      <c r="B62">
        <v>2009</v>
      </c>
      <c r="C62">
        <v>78.273333333333341</v>
      </c>
    </row>
    <row r="63" spans="2:3" x14ac:dyDescent="0.2">
      <c r="B63">
        <v>2010</v>
      </c>
      <c r="C63">
        <v>77.338124999999991</v>
      </c>
    </row>
    <row r="64" spans="2:3" x14ac:dyDescent="0.2">
      <c r="B64">
        <v>2011</v>
      </c>
      <c r="C64">
        <v>79.693333333333342</v>
      </c>
    </row>
    <row r="65" spans="2:3" x14ac:dyDescent="0.2">
      <c r="B65">
        <v>2012</v>
      </c>
      <c r="C65">
        <v>75.016129032258064</v>
      </c>
    </row>
    <row r="66" spans="2:3" x14ac:dyDescent="0.2">
      <c r="B66">
        <v>2013</v>
      </c>
      <c r="C66">
        <v>75.276818181818172</v>
      </c>
    </row>
    <row r="67" spans="2:3" x14ac:dyDescent="0.2">
      <c r="B67">
        <v>2014</v>
      </c>
      <c r="C67">
        <v>96.947037037037049</v>
      </c>
    </row>
    <row r="68" spans="2:3" x14ac:dyDescent="0.2">
      <c r="B68">
        <v>2015</v>
      </c>
      <c r="C68">
        <v>41.046666666666667</v>
      </c>
    </row>
    <row r="69" spans="2:3" x14ac:dyDescent="0.2">
      <c r="B69">
        <v>2016</v>
      </c>
      <c r="C69">
        <v>70.649473684210534</v>
      </c>
    </row>
    <row r="70" spans="2:3" x14ac:dyDescent="0.2">
      <c r="B70">
        <v>2017</v>
      </c>
      <c r="C70">
        <v>100.65899999999999</v>
      </c>
    </row>
    <row r="71" spans="2:3" x14ac:dyDescent="0.2">
      <c r="B71">
        <v>2018</v>
      </c>
      <c r="C71">
        <v>58.610909090909097</v>
      </c>
    </row>
    <row r="72" spans="2:3" x14ac:dyDescent="0.2">
      <c r="B72">
        <v>2019</v>
      </c>
      <c r="C72">
        <v>71.5</v>
      </c>
    </row>
    <row r="73" spans="2:3" x14ac:dyDescent="0.2">
      <c r="B73">
        <v>2020</v>
      </c>
      <c r="C73">
        <v>69.251999999999995</v>
      </c>
    </row>
    <row r="74" spans="2:3" x14ac:dyDescent="0.2">
      <c r="B74">
        <v>2021</v>
      </c>
      <c r="C74">
        <v>30.473333333333333</v>
      </c>
    </row>
    <row r="75" spans="2:3" x14ac:dyDescent="0.2">
      <c r="B75">
        <v>2022</v>
      </c>
      <c r="C75">
        <v>28.48</v>
      </c>
    </row>
    <row r="76" spans="2:3" x14ac:dyDescent="0.2">
      <c r="B76">
        <v>2960</v>
      </c>
      <c r="C76">
        <v>34.200000000000003</v>
      </c>
    </row>
    <row r="78" spans="2:3" x14ac:dyDescent="0.2">
      <c r="B78" t="s">
        <v>13</v>
      </c>
      <c r="C78">
        <f>AVERAGE(C1:C76)</f>
        <v>67.78391705058641</v>
      </c>
    </row>
  </sheetData>
  <sortState xmlns:xlrd2="http://schemas.microsoft.com/office/spreadsheetml/2017/richdata2" ref="A1:B76">
    <sortCondition ref="B1:B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3CA9-52A5-9F4D-9F8C-DC72C1DD092F}">
  <dimension ref="A1:S81"/>
  <sheetViews>
    <sheetView topLeftCell="A16" zoomScale="75" workbookViewId="0">
      <selection activeCell="I45" sqref="I45"/>
    </sheetView>
  </sheetViews>
  <sheetFormatPr baseColWidth="10" defaultColWidth="11" defaultRowHeight="16" x14ac:dyDescent="0.2"/>
  <cols>
    <col min="5" max="5" width="31.83203125" bestFit="1" customWidth="1"/>
    <col min="8" max="8" width="21.1640625" bestFit="1" customWidth="1"/>
    <col min="9" max="9" width="14.83203125" bestFit="1" customWidth="1"/>
  </cols>
  <sheetData>
    <row r="1" spans="5:19" x14ac:dyDescent="0.2">
      <c r="E1" t="s">
        <v>2</v>
      </c>
      <c r="F1" t="s">
        <v>3</v>
      </c>
    </row>
    <row r="2" spans="5:19" x14ac:dyDescent="0.2">
      <c r="R2" t="s">
        <v>2</v>
      </c>
      <c r="S2" t="s">
        <v>3</v>
      </c>
    </row>
    <row r="3" spans="5:19" x14ac:dyDescent="0.2">
      <c r="R3">
        <v>11</v>
      </c>
      <c r="S3">
        <v>1947</v>
      </c>
    </row>
    <row r="4" spans="5:19" x14ac:dyDescent="0.2">
      <c r="H4" t="s">
        <v>4</v>
      </c>
      <c r="I4">
        <v>29.975000000000001</v>
      </c>
      <c r="R4">
        <v>58</v>
      </c>
      <c r="S4">
        <v>1948</v>
      </c>
    </row>
    <row r="5" spans="5:19" x14ac:dyDescent="0.2">
      <c r="H5" t="s">
        <v>5</v>
      </c>
      <c r="I5">
        <v>113.1875</v>
      </c>
      <c r="R5">
        <v>44</v>
      </c>
      <c r="S5">
        <v>1949</v>
      </c>
    </row>
    <row r="6" spans="5:19" x14ac:dyDescent="0.2">
      <c r="R6">
        <v>51</v>
      </c>
      <c r="S6">
        <v>1950</v>
      </c>
    </row>
    <row r="7" spans="5:19" x14ac:dyDescent="0.2">
      <c r="R7">
        <v>36</v>
      </c>
      <c r="S7">
        <v>1951</v>
      </c>
    </row>
    <row r="8" spans="5:19" x14ac:dyDescent="0.2">
      <c r="R8">
        <v>153</v>
      </c>
      <c r="S8">
        <v>1952</v>
      </c>
    </row>
    <row r="9" spans="5:19" x14ac:dyDescent="0.2">
      <c r="R9">
        <v>52</v>
      </c>
      <c r="S9">
        <v>1953</v>
      </c>
    </row>
    <row r="10" spans="5:19" x14ac:dyDescent="0.2">
      <c r="R10">
        <v>20</v>
      </c>
      <c r="S10">
        <v>1954</v>
      </c>
    </row>
    <row r="11" spans="5:19" x14ac:dyDescent="0.2">
      <c r="R11">
        <v>35</v>
      </c>
      <c r="S11">
        <v>1955</v>
      </c>
    </row>
    <row r="12" spans="5:19" x14ac:dyDescent="0.2">
      <c r="R12">
        <v>65.769230769230774</v>
      </c>
      <c r="S12">
        <v>1956</v>
      </c>
    </row>
    <row r="13" spans="5:19" x14ac:dyDescent="0.2">
      <c r="R13">
        <v>54.466666666666669</v>
      </c>
      <c r="S13">
        <v>1957</v>
      </c>
    </row>
    <row r="14" spans="5:19" x14ac:dyDescent="0.2">
      <c r="R14">
        <v>47</v>
      </c>
      <c r="S14">
        <v>1958</v>
      </c>
    </row>
    <row r="15" spans="5:19" x14ac:dyDescent="0.2">
      <c r="R15">
        <v>65.666666666666671</v>
      </c>
      <c r="S15">
        <v>1959</v>
      </c>
    </row>
    <row r="16" spans="5:19" x14ac:dyDescent="0.2">
      <c r="H16">
        <v>1990</v>
      </c>
      <c r="I16">
        <v>33.082000000000001</v>
      </c>
      <c r="R16">
        <v>34.200000000000003</v>
      </c>
      <c r="S16">
        <v>2960</v>
      </c>
    </row>
    <row r="17" spans="1:19" x14ac:dyDescent="0.2">
      <c r="H17">
        <v>2025</v>
      </c>
      <c r="I17">
        <v>33.082000000000001</v>
      </c>
      <c r="R17">
        <v>57</v>
      </c>
      <c r="S17">
        <v>1961</v>
      </c>
    </row>
    <row r="18" spans="1:19" x14ac:dyDescent="0.2">
      <c r="R18">
        <v>33.25</v>
      </c>
      <c r="S18">
        <v>1962</v>
      </c>
    </row>
    <row r="19" spans="1:19" x14ac:dyDescent="0.2">
      <c r="H19">
        <v>1990</v>
      </c>
      <c r="I19">
        <v>99.336161538461539</v>
      </c>
      <c r="R19">
        <v>12</v>
      </c>
      <c r="S19">
        <v>1963</v>
      </c>
    </row>
    <row r="20" spans="1:19" x14ac:dyDescent="0.2">
      <c r="H20">
        <v>2025</v>
      </c>
      <c r="I20">
        <v>99.336161538461539</v>
      </c>
      <c r="R20">
        <v>78</v>
      </c>
      <c r="S20">
        <v>1964</v>
      </c>
    </row>
    <row r="21" spans="1:19" x14ac:dyDescent="0.2">
      <c r="R21">
        <v>42</v>
      </c>
      <c r="S21">
        <v>1965</v>
      </c>
    </row>
    <row r="22" spans="1:19" x14ac:dyDescent="0.2">
      <c r="H22">
        <v>1990</v>
      </c>
      <c r="I22" s="4">
        <v>67.783917099999996</v>
      </c>
      <c r="J22" s="4"/>
      <c r="R22">
        <v>78.875</v>
      </c>
      <c r="S22">
        <v>1966</v>
      </c>
    </row>
    <row r="23" spans="1:19" x14ac:dyDescent="0.2">
      <c r="H23">
        <v>2025</v>
      </c>
      <c r="I23" s="4">
        <v>67.783917099999996</v>
      </c>
      <c r="R23">
        <v>56.545454545454547</v>
      </c>
      <c r="S23">
        <v>1967</v>
      </c>
    </row>
    <row r="24" spans="1:19" x14ac:dyDescent="0.2">
      <c r="R24">
        <v>49</v>
      </c>
      <c r="S24">
        <v>1968</v>
      </c>
    </row>
    <row r="25" spans="1:19" x14ac:dyDescent="0.2">
      <c r="R25">
        <v>71.818181818181813</v>
      </c>
      <c r="S25">
        <v>1969</v>
      </c>
    </row>
    <row r="26" spans="1:19" x14ac:dyDescent="0.2">
      <c r="R26">
        <v>64.400000000000006</v>
      </c>
      <c r="S26">
        <v>1970</v>
      </c>
    </row>
    <row r="27" spans="1:19" x14ac:dyDescent="0.2">
      <c r="R27">
        <v>91.538461538461533</v>
      </c>
      <c r="S27">
        <v>1971</v>
      </c>
    </row>
    <row r="28" spans="1:19" x14ac:dyDescent="0.2">
      <c r="R28">
        <v>69.933333333333337</v>
      </c>
      <c r="S28">
        <v>1972</v>
      </c>
    </row>
    <row r="29" spans="1:19" x14ac:dyDescent="0.2">
      <c r="A29">
        <v>2013</v>
      </c>
      <c r="B29">
        <v>75.276818181818172</v>
      </c>
      <c r="R29">
        <v>69.8</v>
      </c>
      <c r="S29">
        <v>1973</v>
      </c>
    </row>
    <row r="30" spans="1:19" x14ac:dyDescent="0.2">
      <c r="A30">
        <v>2014</v>
      </c>
      <c r="B30">
        <v>96.947037037037049</v>
      </c>
      <c r="R30">
        <v>69.75</v>
      </c>
      <c r="S30">
        <v>1974</v>
      </c>
    </row>
    <row r="31" spans="1:19" x14ac:dyDescent="0.2">
      <c r="A31">
        <v>2015</v>
      </c>
      <c r="B31">
        <v>41.046666666666667</v>
      </c>
      <c r="R31">
        <v>94.241379310344826</v>
      </c>
      <c r="S31">
        <v>1975</v>
      </c>
    </row>
    <row r="32" spans="1:19" x14ac:dyDescent="0.2">
      <c r="A32">
        <v>2016</v>
      </c>
      <c r="B32">
        <v>70.649473684210534</v>
      </c>
      <c r="R32">
        <v>98.918918918918919</v>
      </c>
      <c r="S32">
        <v>1976</v>
      </c>
    </row>
    <row r="33" spans="1:19" x14ac:dyDescent="0.2">
      <c r="A33">
        <v>2017</v>
      </c>
      <c r="B33">
        <v>100.65899999999999</v>
      </c>
      <c r="R33">
        <v>64.89473684210526</v>
      </c>
      <c r="S33">
        <v>1977</v>
      </c>
    </row>
    <row r="34" spans="1:19" x14ac:dyDescent="0.2">
      <c r="A34">
        <v>2018</v>
      </c>
      <c r="B34">
        <v>58.610909090909097</v>
      </c>
      <c r="R34">
        <v>91.111111111111114</v>
      </c>
      <c r="S34">
        <v>1978</v>
      </c>
    </row>
    <row r="35" spans="1:19" x14ac:dyDescent="0.2">
      <c r="A35">
        <v>2019</v>
      </c>
      <c r="B35">
        <v>71.5</v>
      </c>
      <c r="R35">
        <v>88.666666666666671</v>
      </c>
      <c r="S35">
        <v>1979</v>
      </c>
    </row>
    <row r="36" spans="1:19" x14ac:dyDescent="0.2">
      <c r="A36">
        <v>2020</v>
      </c>
      <c r="B36">
        <v>69.251999999999995</v>
      </c>
      <c r="R36">
        <v>73.090909090909093</v>
      </c>
      <c r="S36">
        <v>1980</v>
      </c>
    </row>
    <row r="37" spans="1:19" x14ac:dyDescent="0.2">
      <c r="A37">
        <v>2021</v>
      </c>
      <c r="B37">
        <v>30.473333333333333</v>
      </c>
      <c r="R37">
        <v>94.15789473684211</v>
      </c>
      <c r="S37">
        <v>1981</v>
      </c>
    </row>
    <row r="38" spans="1:19" x14ac:dyDescent="0.2">
      <c r="A38">
        <v>2022</v>
      </c>
      <c r="B38">
        <v>28.48</v>
      </c>
      <c r="R38">
        <v>119.75</v>
      </c>
      <c r="S38">
        <v>1982</v>
      </c>
    </row>
    <row r="39" spans="1:19" x14ac:dyDescent="0.2">
      <c r="R39">
        <v>68.5</v>
      </c>
      <c r="S39">
        <v>1983</v>
      </c>
    </row>
    <row r="40" spans="1:19" x14ac:dyDescent="0.2">
      <c r="R40">
        <v>155.16666666666666</v>
      </c>
      <c r="S40">
        <v>1984</v>
      </c>
    </row>
    <row r="41" spans="1:19" x14ac:dyDescent="0.2">
      <c r="R41">
        <v>111</v>
      </c>
      <c r="S41">
        <v>1985</v>
      </c>
    </row>
    <row r="42" spans="1:19" x14ac:dyDescent="0.2">
      <c r="R42">
        <v>39.5</v>
      </c>
      <c r="S42">
        <v>1986</v>
      </c>
    </row>
    <row r="43" spans="1:19" x14ac:dyDescent="0.2">
      <c r="E43">
        <v>49.625</v>
      </c>
      <c r="F43">
        <v>1989</v>
      </c>
      <c r="R43">
        <v>75</v>
      </c>
      <c r="S43">
        <v>1987</v>
      </c>
    </row>
    <row r="44" spans="1:19" x14ac:dyDescent="0.2">
      <c r="E44">
        <v>69.285714285714292</v>
      </c>
      <c r="F44">
        <v>1990</v>
      </c>
      <c r="H44" t="s">
        <v>6</v>
      </c>
      <c r="R44">
        <v>67.714285714285708</v>
      </c>
      <c r="S44">
        <v>1988</v>
      </c>
    </row>
    <row r="45" spans="1:19" x14ac:dyDescent="0.2">
      <c r="E45">
        <v>64.642857142857139</v>
      </c>
      <c r="F45">
        <v>1991</v>
      </c>
      <c r="H45" t="s">
        <v>7</v>
      </c>
      <c r="I45" t="s">
        <v>8</v>
      </c>
      <c r="R45">
        <v>49.625</v>
      </c>
      <c r="S45">
        <v>1989</v>
      </c>
    </row>
    <row r="46" spans="1:19" x14ac:dyDescent="0.2">
      <c r="E46">
        <v>98.769230769230774</v>
      </c>
      <c r="F46">
        <v>1992</v>
      </c>
      <c r="H46" t="s">
        <v>9</v>
      </c>
      <c r="I46" t="s">
        <v>10</v>
      </c>
      <c r="R46">
        <v>69.285714285714292</v>
      </c>
      <c r="S46">
        <v>1990</v>
      </c>
    </row>
    <row r="47" spans="1:19" x14ac:dyDescent="0.2">
      <c r="E47">
        <v>66.25</v>
      </c>
      <c r="F47">
        <v>1993</v>
      </c>
      <c r="H47" t="s">
        <v>11</v>
      </c>
      <c r="R47">
        <v>64.642857142857139</v>
      </c>
      <c r="S47">
        <v>1991</v>
      </c>
    </row>
    <row r="48" spans="1:19" x14ac:dyDescent="0.2">
      <c r="E48">
        <v>72.777777777777771</v>
      </c>
      <c r="F48">
        <v>1994</v>
      </c>
      <c r="H48" t="s">
        <v>12</v>
      </c>
      <c r="R48">
        <v>98.769230769230774</v>
      </c>
      <c r="S48">
        <v>1992</v>
      </c>
    </row>
    <row r="49" spans="5:19" x14ac:dyDescent="0.2">
      <c r="E49">
        <v>61</v>
      </c>
      <c r="F49">
        <v>1995</v>
      </c>
      <c r="R49">
        <v>66.25</v>
      </c>
      <c r="S49">
        <v>1993</v>
      </c>
    </row>
    <row r="50" spans="5:19" x14ac:dyDescent="0.2">
      <c r="E50">
        <v>35.666666666666664</v>
      </c>
      <c r="F50">
        <v>1996</v>
      </c>
      <c r="R50">
        <v>72.777777777777771</v>
      </c>
      <c r="S50">
        <v>1994</v>
      </c>
    </row>
    <row r="51" spans="5:19" x14ac:dyDescent="0.2">
      <c r="E51">
        <v>63</v>
      </c>
      <c r="F51">
        <v>1997</v>
      </c>
      <c r="R51">
        <v>61</v>
      </c>
      <c r="S51">
        <v>1995</v>
      </c>
    </row>
    <row r="52" spans="5:19" x14ac:dyDescent="0.2">
      <c r="E52">
        <v>60.363636363636367</v>
      </c>
      <c r="F52">
        <v>1998</v>
      </c>
      <c r="R52">
        <v>35.666666666666664</v>
      </c>
      <c r="S52">
        <v>1996</v>
      </c>
    </row>
    <row r="53" spans="5:19" x14ac:dyDescent="0.2">
      <c r="E53">
        <v>74.333333333333329</v>
      </c>
      <c r="F53">
        <v>1999</v>
      </c>
      <c r="R53">
        <v>63</v>
      </c>
      <c r="S53">
        <v>1997</v>
      </c>
    </row>
    <row r="54" spans="5:19" x14ac:dyDescent="0.2">
      <c r="E54">
        <v>53.9</v>
      </c>
      <c r="F54">
        <v>2000</v>
      </c>
      <c r="R54">
        <v>60.363636363636367</v>
      </c>
      <c r="S54">
        <v>1998</v>
      </c>
    </row>
    <row r="55" spans="5:19" x14ac:dyDescent="0.2">
      <c r="E55">
        <v>132.90909090909091</v>
      </c>
      <c r="F55">
        <v>2001</v>
      </c>
      <c r="R55">
        <v>74.333333333333329</v>
      </c>
      <c r="S55">
        <v>1999</v>
      </c>
    </row>
    <row r="56" spans="5:19" x14ac:dyDescent="0.2">
      <c r="E56">
        <v>72.315789473684205</v>
      </c>
      <c r="F56">
        <v>2002</v>
      </c>
      <c r="R56">
        <v>53.9</v>
      </c>
      <c r="S56">
        <v>2000</v>
      </c>
    </row>
    <row r="57" spans="5:19" x14ac:dyDescent="0.2">
      <c r="E57">
        <v>47.81818181818182</v>
      </c>
      <c r="F57">
        <v>2003</v>
      </c>
      <c r="R57">
        <v>132.90909090909091</v>
      </c>
      <c r="S57">
        <v>2001</v>
      </c>
    </row>
    <row r="58" spans="5:19" x14ac:dyDescent="0.2">
      <c r="E58">
        <v>86.248275862068965</v>
      </c>
      <c r="F58">
        <v>2004</v>
      </c>
      <c r="R58">
        <v>72.315789473684205</v>
      </c>
      <c r="S58">
        <v>2002</v>
      </c>
    </row>
    <row r="59" spans="5:19" x14ac:dyDescent="0.2">
      <c r="E59">
        <v>96.526315789473685</v>
      </c>
      <c r="F59">
        <v>2005</v>
      </c>
      <c r="R59">
        <v>47.81818181818182</v>
      </c>
      <c r="S59">
        <v>2003</v>
      </c>
    </row>
    <row r="60" spans="5:19" x14ac:dyDescent="0.2">
      <c r="E60">
        <v>55.75</v>
      </c>
      <c r="F60">
        <v>2006</v>
      </c>
      <c r="R60">
        <v>86.248275862068965</v>
      </c>
      <c r="S60">
        <v>2004</v>
      </c>
    </row>
    <row r="61" spans="5:19" x14ac:dyDescent="0.2">
      <c r="E61">
        <v>60.230769230769234</v>
      </c>
      <c r="F61">
        <v>2007</v>
      </c>
      <c r="R61">
        <v>96.526315789473685</v>
      </c>
      <c r="S61">
        <v>2005</v>
      </c>
    </row>
    <row r="62" spans="5:19" x14ac:dyDescent="0.2">
      <c r="E62">
        <v>64.223333333333329</v>
      </c>
      <c r="F62">
        <v>2008</v>
      </c>
      <c r="R62">
        <v>55.75</v>
      </c>
      <c r="S62">
        <v>2006</v>
      </c>
    </row>
    <row r="63" spans="5:19" x14ac:dyDescent="0.2">
      <c r="E63">
        <v>78.273333333333341</v>
      </c>
      <c r="F63">
        <v>2009</v>
      </c>
      <c r="R63">
        <v>60.230769230769234</v>
      </c>
      <c r="S63">
        <v>2007</v>
      </c>
    </row>
    <row r="64" spans="5:19" x14ac:dyDescent="0.2">
      <c r="E64">
        <v>77.338124999999991</v>
      </c>
      <c r="F64">
        <v>2010</v>
      </c>
      <c r="R64">
        <v>64.223333333333329</v>
      </c>
      <c r="S64">
        <v>2008</v>
      </c>
    </row>
    <row r="65" spans="5:19" x14ac:dyDescent="0.2">
      <c r="E65">
        <v>79.693333333333342</v>
      </c>
      <c r="F65">
        <v>2011</v>
      </c>
      <c r="R65">
        <v>78.273333333333341</v>
      </c>
      <c r="S65">
        <v>2009</v>
      </c>
    </row>
    <row r="66" spans="5:19" x14ac:dyDescent="0.2">
      <c r="E66">
        <v>75.016129032258064</v>
      </c>
      <c r="F66">
        <v>2012</v>
      </c>
      <c r="R66">
        <v>77.338124999999991</v>
      </c>
      <c r="S66">
        <v>2010</v>
      </c>
    </row>
    <row r="67" spans="5:19" x14ac:dyDescent="0.2">
      <c r="E67">
        <v>75.276818181818172</v>
      </c>
      <c r="F67">
        <v>2013</v>
      </c>
      <c r="R67">
        <v>79.693333333333342</v>
      </c>
      <c r="S67">
        <v>2011</v>
      </c>
    </row>
    <row r="68" spans="5:19" x14ac:dyDescent="0.2">
      <c r="E68">
        <v>96.947037037037049</v>
      </c>
      <c r="F68">
        <v>2014</v>
      </c>
      <c r="R68">
        <v>75.016129032258064</v>
      </c>
      <c r="S68">
        <v>2012</v>
      </c>
    </row>
    <row r="69" spans="5:19" x14ac:dyDescent="0.2">
      <c r="E69">
        <v>41.046666666666667</v>
      </c>
      <c r="F69">
        <v>2015</v>
      </c>
      <c r="R69">
        <v>75.276818181818172</v>
      </c>
      <c r="S69">
        <v>2013</v>
      </c>
    </row>
    <row r="70" spans="5:19" x14ac:dyDescent="0.2">
      <c r="E70">
        <v>70.649473684210534</v>
      </c>
      <c r="F70">
        <v>2016</v>
      </c>
      <c r="R70">
        <v>96.947037037037049</v>
      </c>
      <c r="S70">
        <v>2014</v>
      </c>
    </row>
    <row r="71" spans="5:19" x14ac:dyDescent="0.2">
      <c r="E71">
        <v>100.65899999999999</v>
      </c>
      <c r="F71">
        <v>2017</v>
      </c>
      <c r="R71">
        <v>41.046666666666667</v>
      </c>
      <c r="S71">
        <v>2015</v>
      </c>
    </row>
    <row r="72" spans="5:19" x14ac:dyDescent="0.2">
      <c r="E72">
        <v>58.610909090909097</v>
      </c>
      <c r="F72">
        <v>2018</v>
      </c>
      <c r="R72">
        <v>70.649473684210534</v>
      </c>
      <c r="S72">
        <v>2016</v>
      </c>
    </row>
    <row r="73" spans="5:19" x14ac:dyDescent="0.2">
      <c r="E73">
        <v>71.5</v>
      </c>
      <c r="F73">
        <v>2019</v>
      </c>
      <c r="R73">
        <v>100.65899999999999</v>
      </c>
      <c r="S73">
        <v>2017</v>
      </c>
    </row>
    <row r="74" spans="5:19" x14ac:dyDescent="0.2">
      <c r="E74">
        <v>69.251999999999995</v>
      </c>
      <c r="F74">
        <v>2020</v>
      </c>
      <c r="R74">
        <v>58.610909090909097</v>
      </c>
      <c r="S74">
        <v>2018</v>
      </c>
    </row>
    <row r="75" spans="5:19" x14ac:dyDescent="0.2">
      <c r="E75">
        <v>30.473333333333333</v>
      </c>
      <c r="F75">
        <v>2021</v>
      </c>
      <c r="R75">
        <v>71.5</v>
      </c>
      <c r="S75">
        <v>2019</v>
      </c>
    </row>
    <row r="76" spans="5:19" x14ac:dyDescent="0.2">
      <c r="E76">
        <v>28.48</v>
      </c>
      <c r="F76">
        <v>2022</v>
      </c>
      <c r="R76">
        <v>69.251999999999995</v>
      </c>
      <c r="S76">
        <v>2020</v>
      </c>
    </row>
    <row r="77" spans="5:19" x14ac:dyDescent="0.2">
      <c r="E77">
        <v>34.200000000000003</v>
      </c>
      <c r="F77">
        <v>2960</v>
      </c>
      <c r="R77">
        <v>30.473333333333333</v>
      </c>
      <c r="S77">
        <v>2021</v>
      </c>
    </row>
    <row r="78" spans="5:19" x14ac:dyDescent="0.2">
      <c r="R78">
        <v>28.48</v>
      </c>
      <c r="S78">
        <v>2022</v>
      </c>
    </row>
    <row r="79" spans="5:19" x14ac:dyDescent="0.2">
      <c r="E79">
        <f>_xlfn.PERCENTILE.INC(E43:E77, 0.05)</f>
        <v>33.082000000000001</v>
      </c>
    </row>
    <row r="80" spans="5:19" x14ac:dyDescent="0.2">
      <c r="E80">
        <f>_xlfn.PERCENTILE.INC(E43:E77, 0.95)</f>
        <v>99.336161538461539</v>
      </c>
      <c r="R80">
        <f>MAX(R4:R77)</f>
        <v>155.16666666666666</v>
      </c>
    </row>
    <row r="81" spans="18:18" x14ac:dyDescent="0.2">
      <c r="R81">
        <f>MIN(R4:R77)</f>
        <v>12</v>
      </c>
    </row>
  </sheetData>
  <sortState xmlns:xlrd2="http://schemas.microsoft.com/office/spreadsheetml/2017/richdata2" ref="E2:F77">
    <sortCondition ref="F2:F77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Isabella McCollum</dc:creator>
  <cp:keywords/>
  <dc:description/>
  <cp:lastModifiedBy>Isabella McCollum</cp:lastModifiedBy>
  <cp:revision/>
  <dcterms:created xsi:type="dcterms:W3CDTF">2025-04-29T20:08:26Z</dcterms:created>
  <dcterms:modified xsi:type="dcterms:W3CDTF">2025-08-22T20:39:52Z</dcterms:modified>
  <cp:category/>
  <cp:contentStatus/>
</cp:coreProperties>
</file>