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comments3.xml" ContentType="application/vnd.openxmlformats-officedocument.spreadsheetml.comments+xml"/>
  <Override PartName="/xl/comments6.xml" ContentType="application/vnd.openxmlformats-officedocument.spreadsheetml.comments+xml"/>
  <Override PartName="/xl/comments2.xml" ContentType="application/vnd.openxmlformats-officedocument.spreadsheetml.comments+xml"/>
  <Override PartName="/xl/comments4.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art here" state="visible" r:id="rId3"/>
    <sheet sheetId="2" name="PlacemarkData" state="visible" r:id="rId4"/>
    <sheet sheetId="3" name="Template1" state="visible" r:id="rId5"/>
    <sheet sheetId="4" name="Template2" state="visible" r:id="rId6"/>
    <sheet sheetId="5" name="Template3" state="visible" r:id="rId7"/>
    <sheet sheetId="6" name="Template4" state="visible" r:id="rId8"/>
    <sheet sheetId="7" name="Template5" state="visible" r:id="rId9"/>
    <sheet sheetId="8" name="Template6" state="visible" r:id="rId10"/>
    <sheet sheetId="9" name="kml" state="visible" r:id="rId11"/>
  </sheets>
  <definedNames>
    <definedName name="url_msg_board">'start here'!$F$3</definedName>
    <definedName name="start_here_custom_top">'start here'!$F$53</definedName>
    <definedName name="template_sheet_names">PlacemarkData!$H$11:$H$1010</definedName>
    <definedName name="start_here_visibility">'start here'!$F$34</definedName>
    <definedName name="start_here_output">'start here'!$F$23:$F$54</definedName>
    <definedName name="network_link">'start here'!$C$78</definedName>
    <definedName name="data_dump">PlacemarkData!$C$11:$AX$1010</definedName>
    <definedName name="start_here_document">'start here'!$F$38</definedName>
    <definedName name="start_here_custom_bottom">'start here'!$F$54</definedName>
    <definedName name="this_rev">'start here'!$F$2</definedName>
    <definedName name="pmData_error_column">PlacemarkData!$A$11:$A$1010</definedName>
  </definedNames>
  <calcPr/>
</workbook>
</file>

<file path=xl/comments1.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comments2.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comments3.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comments4.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comments5.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comments6.xml><?xml version="1.0" encoding="utf-8"?>
<comments xmlns="http://schemas.openxmlformats.org/spreadsheetml/2006/main">
  <authors>
    <author/>
  </authors>
  <commentList>
    <comment ref="B5" authorId="0">
      <text>
        <t xml:space="preserve">Supported in Google Earth, not Google Maps.</t>
      </text>
    </comment>
    <comment ref="B8" authorId="0">
      <text>
        <t xml:space="preserve">Supported in Google Earth, not Google Maps.</t>
      </text>
    </comment>
    <comment ref="B9" authorId="0">
      <text>
        <t xml:space="preserve">Supported in Google Earth, not Google Maps.</t>
      </text>
    </comment>
    <comment ref="A11" authorId="0">
      <text>
        <t xml:space="preserve">All the Style Variables are supported in Google Earth, but only the Icon URLs and Icon Colors are supported in Google Maps.  Balloon Background Color, Icon Scales, and Label Styles will be ignored in Maps.  Hotspots are supported in Maps, but may not work as expected.  </t>
      </text>
    </comment>
    <comment ref="B14" authorId="0">
      <text>
        <t xml:space="preserve">Supported in Google Earth, not Google Maps.</t>
      </text>
    </comment>
    <comment ref="B15" authorId="0">
      <text>
        <t xml:space="preserve">Supported in Google Earth, not Google Maps.</t>
      </text>
    </comment>
    <comment ref="B16" authorId="0">
      <text>
        <t xml:space="preserve">Supported in Google Earth, not Google Maps.</t>
      </text>
    </comment>
    <comment ref="B17" authorId="0">
      <text>
        <t xml:space="preserve">Supported in Google Earth, not Google Maps.</t>
      </text>
    </comment>
  </commentList>
</comments>
</file>

<file path=xl/sharedStrings.xml><?xml version="1.0" encoding="utf-8"?>
<sst xmlns="http://schemas.openxmlformats.org/spreadsheetml/2006/main" count="1019" uniqueCount="365">
  <si>
    <t>Spreadsheet Mapper v3.1</t>
  </si>
  <si>
    <t>&lt;!-- version of this template, URL of message board --&gt;</t>
  </si>
  <si>
    <t>'3.1</t>
  </si>
  <si>
    <t>Quick Instructions</t>
  </si>
  <si>
    <t>Check that the Spreadsheet Mapper menu appears above.  If not, refresh this page and wait a few seconds for the script to run.</t>
  </si>
  <si>
    <t>Rename this spreadsheet with an appropriate name (File menu &gt; Rename).</t>
  </si>
  <si>
    <t>'3</t>
  </si>
  <si>
    <t>Complete the "Basic Information" section below.</t>
  </si>
  <si>
    <t>'4</t>
  </si>
  <si>
    <t>Follow the steps in the "Publish and View" section to publish your spreadsheet to the web.</t>
  </si>
  <si>
    <t>'5</t>
  </si>
  <si>
    <t>Use the links in the "Publish and View" section to view the sample data in Google Earth.  </t>
  </si>
  <si>
    <t>'6</t>
  </si>
  <si>
    <t>In Google Earth, choose the balloon template(s) you like.  In the related template sheet(s), replace the sample template data with your own. </t>
  </si>
  <si>
    <t>'7</t>
  </si>
  <si>
    <t>Create your own placemarks on the "PlacemarkData" sheet (erase the sample data first). </t>
  </si>
  <si>
    <t>'8</t>
  </si>
  <si>
    <t>View the changes: "Republish" the spreadsheet and refresh the network link in Google Earth. </t>
  </si>
  <si>
    <t>Rules:</t>
  </si>
  <si>
    <t>ONLY edit white cells!</t>
  </si>
  <si>
    <t>When editing, deleting, cutting, copy or pasting cells, make sure that you ONLY make changes in the white cells. </t>
  </si>
  <si>
    <t>To add or remove rows, use the add or remove tools in the Spreadsheet Mapper menu.  Do not add or delete rows manually. 
To move data or rows, use copy/paste.  Do not drag data or rows to move them.  
If rows or formulas stop working correctly, use the repair tool in the Spreadsheet Mapper menu.  </t>
  </si>
  <si>
    <t>Detailed Instructions &amp; Resources:</t>
  </si>
  <si>
    <t>Basic Information</t>
  </si>
  <si>
    <t>&lt;!-- Top Level Document tag --&gt;</t>
  </si>
  <si>
    <t>Author's Information:</t>
  </si>
  <si>
    <t>This information is embedded into your KML file and helps search engines better index your KML layer.</t>
  </si>
  <si>
    <t>&lt;!-- Atom Attribution information --&gt;</t>
  </si>
  <si>
    <t>Name/Organization</t>
  </si>
  <si>
    <t>Google Earth Outreach</t>
  </si>
  <si>
    <t>Your organization name or the author's name</t>
  </si>
  <si>
    <t>Website URL:</t>
  </si>
  <si>
    <t>http://earth.google.com/outreach</t>
  </si>
  <si>
    <t>URL/Link to your organization's website.  </t>
  </si>
  <si>
    <t>About your KML Document:</t>
  </si>
  <si>
    <t>&lt;!-- Document sub-tags --&gt;</t>
  </si>
  <si>
    <t>Name:</t>
  </si>
  <si>
    <t>My Sample Placemarks</t>
  </si>
  <si>
    <t>Snippet: (optional)</t>
  </si>
  <si>
    <t>Description:</t>
  </si>
  <si>
    <t>Created with Spreadsheet Mapper v3.1</t>
  </si>
  <si>
    <t>Visible by default?</t>
  </si>
  <si>
    <t>Yes</t>
  </si>
  <si>
    <t>Open by default?</t>
  </si>
  <si>
    <t>&lt;!-- Complete, concatenated document tag --&gt;</t>
  </si>
  <si>
    <t>Advanced / Optional Settings:</t>
  </si>
  <si>
    <t>Document ID (optional)</t>
  </si>
  <si>
    <t>Assign an id value to your KML &lt;Document&gt; tag if you want to link to it via advanced Fly-to-Feature hyperlinks using balloonFlyTo; etc.</t>
  </si>
  <si>
    <t>&lt;!-- Document ID: </t>
  </si>
  <si>
    <t>Document ID:</t>
  </si>
  <si>
    <t>spreadsheet_to_kml_3</t>
  </si>
  <si>
    <t> --&gt;</t>
  </si>
  <si>
    <t>&lt;!-- LookAt tags --&gt;</t>
  </si>
  <si>
    <t>Custom "LookAt" view: (optional)</t>
  </si>
  <si>
    <t>Set a custom view for this KML project. This overrides the default view showing all placemakrs when the file is loaded in Google Earth.  </t>
  </si>
  <si>
    <t>Longitude:</t>
  </si>
  <si>
    <t>Latitude:</t>
  </si>
  <si>
    <t>Range:</t>
  </si>
  <si>
    <t>Tilt:</t>
  </si>
  <si>
    <t>Heading:</t>
  </si>
  <si>
    <t>Custom KML: (optional)</t>
  </si>
  <si>
    <t>Normally left blank.  Use to insert custom KML code, either before (top) or after (bottom) the placemarks from this spreadsheet.  </t>
  </si>
  <si>
    <t>&lt;!-- Custom KML --&gt;</t>
  </si>
  <si>
    <t>Custom KML, top:</t>
  </si>
  <si>
    <t>(Warning: no error-checking on this line. You must enter valid KML)</t>
  </si>
  <si>
    <t>Custom KML, bottom:</t>
  </si>
  <si>
    <t>Network Link Details Override:</t>
  </si>
  <si>
    <t>Override copying the KML Document details by setting custom details for the automatically generated Network Link.  </t>
  </si>
  <si>
    <t>&lt;!-- Network Link details --&gt;</t>
  </si>
  <si>
    <t>Name (optional):</t>
  </si>
  <si>
    <t>Snippet (optional):</t>
  </si>
  <si>
    <t>Description (optional):</t>
  </si>
  <si>
    <t>Include Spreadsheet Link:</t>
  </si>
  <si>
    <t>No</t>
  </si>
  <si>
    <t>&lt;!--</t>
  </si>
  <si>
    <t>Publish and View</t>
  </si>
  <si>
    <t>Spreadsheet URL (from custom formula/script):</t>
  </si>
  <si>
    <t>Publish spreadsheet:</t>
  </si>
  <si>
    <t>Published URL:</t>
  </si>
  <si>
    <t>From the menu bar, select: File &gt; Publish to the Web...</t>
  </si>
  <si>
    <t>2
3</t>
  </si>
  <si>
    <t>In the dialog box, Un-check the box for "Automatically republish when changes are made".
Click the "Start Publishing" button (or "Republish now").</t>
  </si>
  <si>
    <t>Published Check (NOT IMPLEMENTED YET)</t>
  </si>
  <si>
    <t>Note:</t>
  </si>
  <si>
    <t>The Links below will not work if you have not published your spreadsheet!</t>
  </si>
  <si>
    <t>View Placemarks in Google Earth:</t>
  </si>
  <si>
    <t>KML - URL Encoded for Earth:</t>
  </si>
  <si>
    <t>Copy this
 Network Link KML:
</t>
  </si>
  <si>
    <t>single click to select the cell, then copy (don't double click to edit the cell's formula)</t>
  </si>
  <si>
    <t>KML - Query Encoded for Maps:</t>
  </si>
  <si>
    <t>View Placemarks in Google Maps:</t>
  </si>
  <si>
    <t>GMaps URL:</t>
  </si>
  <si>
    <t>Link to Google Maps</t>
  </si>
  <si>
    <t>Displays the your placemarks in Google Maps. In case of error, try reloading the link - connection to the spreadsheet is sometimes too slow, and Google Maps may timeout.</t>
  </si>
  <si>
    <t>Download the KML</t>
  </si>
  <si>
    <t>The Network Link KML above provides a small file that does not contain your data, but rather links to the data KML published by this spreadsheet.
To get a KML file that contains your actual data, follow the steps below.  Note that this file will not auto-update like the Network Link.  </t>
  </si>
  <si>
    <t>Data KML Download URL:</t>
  </si>
  <si>
    <t>Download this file:</t>
  </si>
  <si>
    <t>Rename the downloaded file to change the file's extension from ".tsv" to ".kml"</t>
  </si>
  <si>
    <t>--&gt;</t>
  </si>
  <si>
    <t>Create Your Own Placemarks &amp; Templates</t>
  </si>
  <si>
    <t>Choose which template(s) you want to use, go to their sheet(s), and enter your own information under the "static" variable section. Optionally, edit the "style" variable section. You can create your own templates by duplicating one of the template sheets, giving it a new name, and customizing it. </t>
  </si>
  <si>
    <t>Go to the "PlacemarkData" sheet. Give each placemark a name, location, and specify the sheet name of the template it should use.</t>
  </si>
  <si>
    <t>Re-publish &amp; Refresh to view changes</t>
  </si>
  <si>
    <t>After you edit your data or change the spreadsheet, follow the steps below to view the changes in Google Earth:</t>
  </si>
  <si>
    <t>Make sure your KML is finished generating, and doesn't have Errors or Warnings, by looking at the top of your PlacemarkData sheet.</t>
  </si>
  <si>
    <t>From the menu bar, select: File &gt; Publish as a web page, and click the "Republish Now" button to re-publish the new KML. 
 - DO NOT check the box to "Automatically republish when changes are made", as it may cause errors. </t>
  </si>
  <si>
    <t>&lt;!-- </t>
  </si>
  <si>
    <t>Save/export your placemark data (optional):</t>
  </si>
  <si>
    <t>Placemark Data (data_dump range) as HTML page:</t>
  </si>
  <si>
    <t>If you want to save a backup of the data in your spreadsheet, or export it to another spreadsheet mapper, use the links below. </t>
  </si>
  <si>
    <t>View/Save placemark data</t>
  </si>
  <si>
    <t>This link will launch in a new browser window. After it loads, choose File &gt; Save in your web browser, and save the file to you computer.  Your spreadsheet must be published to the web.</t>
  </si>
  <si>
    <t>Placemark Data (data_dump range) as CSV file:</t>
  </si>
  <si>
    <t>Export this data to another spreadsheet
</t>
  </si>
  <si>
    <t>1.  Select the cell above, and copy the "importData()" formula. 
2. On the new spreadsheet, go to the PlacemarkData sheet, double-click the first data cell (C11) to edit, and paste in the formula.
3. Placemark data from this spreadsheet will be imported (Note: templates you created/modified here are not copied! Copy those separately).
4. Once complete, select all the white cells that were populated with your placemark data (C11:AY...), and copy them.
5. Click the "Edit" menu, then "Paste Special", then "Paste values only".  </t>
  </si>
  <si>
    <t>Debugging your KML (optional):</t>
  </si>
  <si>
    <t>KML sheet as HTML page without header/footer:</t>
  </si>
  <si>
    <t>KML Debugging Link:</t>
  </si>
  <si>
    <t>Displays the raw KML created by this spreadsheet.</t>
  </si>
  <si>
    <t>hidden column for developers only  (unhide at top) &gt;&gt;</t>
  </si>
  <si>
    <t>&lt;&lt;</t>
  </si>
  <si>
    <t>Placemark Data</t>
  </si>
  <si>
    <t>Only edit WHITE cells!</t>
  </si>
  <si>
    <t>Click tab above to unhide advanced options &gt;&gt;</t>
  </si>
  <si>
    <t>KML Processing Status: </t>
  </si>
  <si>
    <t>Custom Icon Styles for individual placemarks</t>
  </si>
  <si>
    <t>Snapshot View / LookAt Options:</t>
  </si>
  <si>
    <t>Override one or more of the template's IconStyle elements - enter at least one of: URL, Color, Scale, or Heading.  </t>
  </si>
  <si>
    <t>Rows without a valid Placemark Name or Template Sheet Name ( * columns) will be ignored.</t>
  </si>
  <si>
    <t>For default view, leave all values blank (LookAt is not written)</t>
  </si>
  <si>
    <t>1999 or 1999-12 or 1999-12-31 or 1999-12-31T00:00:01Z</t>
  </si>
  <si>
    <t>URL: any image; recommended sizes: 64px for Earth, 32px for Maps. Color: use KML colors - see template sheets.</t>
  </si>
  <si>
    <t>Rows with invalid location data may be shown in the wrong location (or not at all) on your map. </t>
  </si>
  <si>
    <t>For fixed distance, enter only range values (LookAt uses defaults + placemark lat/lon)</t>
  </si>
  <si>
    <t>(note the "T" between date &amp; time, and the timezone)</t>
  </si>
  <si>
    <t>Scale: 1.0 = 100%; Heading: -360 to 360, 0 = North.  Scale &amp; Heading work in Earth, not in Maps. </t>
  </si>
  <si>
    <t>For custom views, enter at least range. Other values use defaults if blank. </t>
  </si>
  <si>
    <t>Examples here:</t>
  </si>
  <si>
    <t>https://developers.google.com/kml/documentation/kmlreference#timestamp</t>
  </si>
  <si>
    <t>IF using Hotspot fill in all 4 fields!!  Hotspot x,y: number values; Hotspot xunits, yunits: fraction, pixels, or insetPixels</t>
  </si>
  <si>
    <t>Error Check</t>
  </si>
  <si>
    <t>Style</t>
  </si>
  <si>
    <t>Folder Name (optional)</t>
  </si>
  <si>
    <t>Placemark Name *</t>
  </si>
  <si>
    <t>Coordinates and/or Address</t>
  </si>
  <si>
    <t>Template *</t>
  </si>
  <si>
    <t>Template1</t>
  </si>
  <si>
    <t>Snippet</t>
  </si>
  <si>
    <t>View/LookAt variables (optional)</t>
  </si>
  <si>
    <t>TimeStamp or TimeSpan (optional)</t>
  </si>
  <si>
    <t>IconStyle - customize per placemark (optional)</t>
  </si>
  <si>
    <t>Results</t>
  </si>
  <si>
    <t>keep column hidden, do not edit!</t>
  </si>
  <si>
    <t>(use sort to keep like folders together)</t>
  </si>
  <si>
    <t>(for label &amp; Places list)</t>
  </si>
  <si>
    <t>latitude</t>
  </si>
  <si>
    <t>longitude</t>
  </si>
  <si>
    <t>address</t>
  </si>
  <si>
    <t>Sheet Name</t>
  </si>
  <si>
    <t>(optional)</t>
  </si>
  <si>
    <t>altitude</t>
  </si>
  <si>
    <t>range</t>
  </si>
  <si>
    <t>tilt</t>
  </si>
  <si>
    <t>heading</t>
  </si>
  <si>
    <t>TimeStamp</t>
  </si>
  <si>
    <t>TimeSpanBegin</t>
  </si>
  <si>
    <t>TimeSpanEnd</t>
  </si>
  <si>
    <t>Icon URL</t>
  </si>
  <si>
    <t>Icon Color</t>
  </si>
  <si>
    <t>Icon Scale</t>
  </si>
  <si>
    <t>Icon Heading</t>
  </si>
  <si>
    <t>hotspot X</t>
  </si>
  <si>
    <t>hotspot Y</t>
  </si>
  <si>
    <t>hotspot Xunits</t>
  </si>
  <si>
    <t>hotspot Yunits</t>
  </si>
  <si>
    <t>Text (#1)</t>
  </si>
  <si>
    <t>Sample (#1)</t>
  </si>
  <si>
    <t>Sample Balloon with Text</t>
  </si>
  <si>
    <t>United States Holocaust Memorial Museum</t>
  </si>
  <si>
    <t>The U.S. Holocaust Memorial Museum is a living memorial, dedicated to honoring the victims of the Holocaust. One vital way it fulfills this mission is by confronting threats of genocide and related crimes against humanity today.</t>
  </si>
  <si>
    <t>When Google Earth was first released in June 2005, the Museum's Academy for Genocide Prevention was exploring how foreign policy professionals could better share information about emerging threats of genocide and mass atrocities. The Museum recognized Google Earth's potential to help organize and present information in a compelling and timely way, and to serve as an effective vehicle for public outreach and education about genocide and related crimes against humanity.</t>
  </si>
  <si>
    <t>http://www.google.com/earth/outreach/stories/darfur.html</t>
  </si>
  <si>
    <t>Crisis In Darfur - Case Study</t>
  </si>
  <si>
    <t>Template (#1)</t>
  </si>
  <si>
    <t>Title</t>
  </si>
  <si>
    <t>Subtitle</t>
  </si>
  <si>
    <t>Paragraph1 Text</t>
  </si>
  <si>
    <t>Paragraph2 Text</t>
  </si>
  <si>
    <t>Link URL</t>
  </si>
  <si>
    <t>Link Text</t>
  </si>
  <si>
    <t>Text and Logo (#2)</t>
  </si>
  <si>
    <t>Sample (#2)</t>
  </si>
  <si>
    <t>Template2</t>
  </si>
  <si>
    <t>Sample Balloon - Text &amp; Logo</t>
  </si>
  <si>
    <t>Architecture for Humanity</t>
  </si>
  <si>
    <t>Architecture for Humanity is a 501(c)(3) charitable organization that seeks architectural solutions to humanitarian crisis and brings design services to communities in need. Our design team relies on Google SketchUp software for the intuitive and efficient interface to develop architectural designs and model the details of a project for local contractors.</t>
  </si>
  <si>
    <t>Because Architecture for Humanity engages a diverse range of projects around the world, each project manager and design fellow finds new and creative ways of working with Google SketchUp.</t>
  </si>
  <si>
    <t>http://www.google.com/earth/outreach/stories/architectureforhumanity.html</t>
  </si>
  <si>
    <t>Case Study Link</t>
  </si>
  <si>
    <t>Template (#2)</t>
  </si>
  <si>
    <t>Image and Text (#3)</t>
  </si>
  <si>
    <t>Sample (#3)</t>
  </si>
  <si>
    <t>Template3</t>
  </si>
  <si>
    <t>Sample Balloon - Image &amp; Text</t>
  </si>
  <si>
    <t>http://www.google.com/earth/outreach/images/stories_halo1.jpg</t>
  </si>
  <si>
    <t>With the mission of "getting mines out of the ground, now," The HALO Trust is the world's oldest, largest and most successful humanitarian landmine clearance agency, having cleared more than 13 million landmines and other explosive remnants of war. Today, HALO has over 8,000 locally recruited staff. We invest in local leadership, keeping affected communities integral to the process and providing employment in areas that offer few opportunities. HALO uses Google Earth for minefield survey (the process of identifying and mapping mined areas), data validation and to produce maps for donors, governments, and other NGOs.</t>
  </si>
  <si>
    <t>http://www.google.com/earth/outreach/stories/halo.html</t>
  </si>
  <si>
    <t>Halo Trust Case Study</t>
  </si>
  <si>
    <t>Template (#3)</t>
  </si>
  <si>
    <t>Image URL</t>
  </si>
  <si>
    <t>Image Height</t>
  </si>
  <si>
    <t>Image Width</t>
  </si>
  <si>
    <t>Image Text Logo (#4)</t>
  </si>
  <si>
    <t>Sample (#4)</t>
  </si>
  <si>
    <t>Template4</t>
  </si>
  <si>
    <t>Sample with Image, Text &amp; Logo</t>
  </si>
  <si>
    <t>http://www.google.com/earth/outreach/images/stories_unep2.jpg</t>
  </si>
  <si>
    <t>The principal mandate of the United Nations Environment Programme (UNEP) is to monitor the world environmental situation to ensure that emerging environmental problems of wide international significance receive appropriate and adequate consideration by governments.  A UNEP publication One Planet, Many People; Atlas of Our Changing Environment was released at the World Environment Day ceremonies in June, 2005 and has been updated regularly since that time with satellite images of environmental hot spots around the world. Subsequently, UNEP made the Atlas photos and text available on the Internet at www.uneplive.org</t>
  </si>
  <si>
    <t>http://www.google.com/earth/outreach/stories/unep.html</t>
  </si>
  <si>
    <t>UNEP Case Study</t>
  </si>
  <si>
    <t>Template (#4)</t>
  </si>
  <si>
    <t>Video (#5)</t>
  </si>
  <si>
    <t>Sample (#5)</t>
  </si>
  <si>
    <t>Template5</t>
  </si>
  <si>
    <t>Sample with Embedded Video</t>
  </si>
  <si>
    <t>Currently works in Earth, not Maps</t>
  </si>
  <si>
    <t>&lt;iframe width="375" height="210" src="http://www.youtube.com/embed/mZGniniFLzs" frameborder="0" allowfullscreen&gt;&lt;/iframe&gt;</t>
  </si>
  <si>
    <t>This as an example of how to embed YouTube videos in the info-balloons of your KML file.  Note that this will work in Google Earth, but at the time of this writing, the embed codes from YouTube were not working in Google Maps.  </t>
  </si>
  <si>
    <t>http://www.google.com/earth/outreach/stories/fas.html</t>
  </si>
  <si>
    <t>Template (#5)</t>
  </si>
  <si>
    <t>Video Embed Code</t>
  </si>
  <si>
    <t>Paragraph Text</t>
  </si>
  <si>
    <t>PhotoAlbum (#6)</t>
  </si>
  <si>
    <t>Sample (#6)</t>
  </si>
  <si>
    <t>Template6</t>
  </si>
  <si>
    <t>Sample - Embedded Photo Album</t>
  </si>
  <si>
    <t>&lt;embed type="application/x-shockwave-flash" src="https://picasaweb.google.com/s/c/bin/slideshow.swf" width="288" height="192" flashvars="host=picasaweb.google.com&amp;noautoplay=1&amp;hl=en_US&amp;feat=flashalbum&amp;RGB=0x000000&amp;feed=https%3A%2F%2Fpicasaweb.google.com%2Fdata%2Ffeed%2Fapi%2Fuser%2Fearth.outreach%2Falbumid%2F5644588177831025921%3Falt%3Drss%26kind%3Dphoto%26hl%3Den_US" pluginspage="http://www.macromedia.com/go/getflashplayer"&gt;&lt;/embed&gt;</t>
  </si>
  <si>
    <t>This as an example of how to embed a PicasaWeb Photo Album viewer in the info-balloons of your KML file.  Note that this will work in Google Earth, but at the time of this writing, the embed codes from PicasaWeb were not working in Google Maps.  </t>
  </si>
  <si>
    <t>http://www.google.com/earth/outreach/stories/elephants.html</t>
  </si>
  <si>
    <t>Template (#6)</t>
  </si>
  <si>
    <t>Other Embed Code</t>
  </si>
  <si>
    <t>Template</t>
  </si>
  <si>
    <t>Category</t>
  </si>
  <si>
    <t>Name</t>
  </si>
  <si>
    <t>Value</t>
  </si>
  <si>
    <t>Placeholder</t>
  </si>
  <si>
    <t>Template text</t>
  </si>
  <si>
    <t>Color palette</t>
  </si>
  <si>
    <t>KML Style Variables</t>
  </si>
  <si>
    <t>Balloon Background Color</t>
  </si>
  <si>
    <t>#FFFFFF</t>
  </si>
  <si>
    <t>#C0C0C0</t>
  </si>
  <si>
    <t>#969696</t>
  </si>
  <si>
    <t>#808080</t>
  </si>
  <si>
    <t>#333333</t>
  </si>
  <si>
    <t>- For setting icons, labels, etc.</t>
  </si>
  <si>
    <t>#99CCFF</t>
  </si>
  <si>
    <t>#993366</t>
  </si>
  <si>
    <t>#800080</t>
  </si>
  <si>
    <t>#6666CC</t>
  </si>
  <si>
    <t>#333399</t>
  </si>
  <si>
    <t>- Use HTML color hex codes: (e.g. #00FF00)</t>
  </si>
  <si>
    <t>Icon Color Highlight</t>
  </si>
  <si>
    <t>#00CCFF</t>
  </si>
  <si>
    <t>#3366FF</t>
  </si>
  <si>
    <t>#0000FF</t>
  </si>
  <si>
    <t>#000080</t>
  </si>
  <si>
    <t>- Scroll right for a simple color palette</t>
  </si>
  <si>
    <t>#CCFFFF</t>
  </si>
  <si>
    <t>#00FFFF</t>
  </si>
  <si>
    <t>#33CCCC</t>
  </si>
  <si>
    <t>#008080</t>
  </si>
  <si>
    <t>#003366</t>
  </si>
  <si>
    <t>Icon Scale Highlight</t>
  </si>
  <si>
    <t>#CCFFCC</t>
  </si>
  <si>
    <t>#00FF00</t>
  </si>
  <si>
    <t>#339966</t>
  </si>
  <si>
    <t>#008000</t>
  </si>
  <si>
    <t>#003300</t>
  </si>
  <si>
    <t>http://maps.google.com/mapfiles/kml/paddle/red-diamond.png</t>
  </si>
  <si>
    <t>#FFFF99</t>
  </si>
  <si>
    <t>#FFFF00</t>
  </si>
  <si>
    <t>#99CC00</t>
  </si>
  <si>
    <t>#808000</t>
  </si>
  <si>
    <t>#333300</t>
  </si>
  <si>
    <t>Google Maps compatibility note in comment</t>
  </si>
  <si>
    <t>Icon URL Highlight</t>
  </si>
  <si>
    <t>#FFCC99</t>
  </si>
  <si>
    <t>#FFCC00</t>
  </si>
  <si>
    <t>#FF9900</t>
  </si>
  <si>
    <t>#FF6600</t>
  </si>
  <si>
    <t>#993300</t>
  </si>
  <si>
    <t>Icon Hotspot Xaxis percent</t>
  </si>
  <si>
    <t>#FF99CC</t>
  </si>
  <si>
    <t>#FF00FF</t>
  </si>
  <si>
    <t>#FF0000</t>
  </si>
  <si>
    <t>#800000</t>
  </si>
  <si>
    <t>#000000</t>
  </si>
  <si>
    <t>Icon Hotspot Yaxis percent</t>
  </si>
  <si>
    <t>These are basic colors in Google Spreadsheets</t>
  </si>
  <si>
    <t>Label Color</t>
  </si>
  <si>
    <t>There are many more HTML colors to choose from:</t>
  </si>
  <si>
    <t>Label Color Highlight</t>
  </si>
  <si>
    <t>Label Scale</t>
  </si>
  <si>
    <t>Label Scale Highlight</t>
  </si>
  <si>
    <t>Static Variables</t>
  </si>
  <si>
    <t>Balloon Width</t>
  </si>
  <si>
    <t>- For info used in the HTML of every balloon</t>
  </si>
  <si>
    <t>Title Font Size</t>
  </si>
  <si>
    <t>1.4em</t>
  </si>
  <si>
    <t>(e.g., org name, URL of image banner)</t>
  </si>
  <si>
    <t>Subtitle Font Size</t>
  </si>
  <si>
    <t>1.2em</t>
  </si>
  <si>
    <t>- Create a variable name and assign a value</t>
  </si>
  <si>
    <t>Footer Link URL</t>
  </si>
  <si>
    <t>http://www.google.com/earth/outreach</t>
  </si>
  <si>
    <t>Footer Link Text</t>
  </si>
  <si>
    <t>Footer Text</t>
  </si>
  <si>
    <t>&amp;copy;2012 My Organization</t>
  </si>
  <si>
    <t>Footer Text Color</t>
  </si>
  <si>
    <t>#999999</t>
  </si>
  <si>
    <t>Unique Variables</t>
  </si>
  <si>
    <t>Don't enter values here.</t>
  </si>
  <si>
    <t>- For info that is unique to each balloon</t>
  </si>
  <si>
    <t>Use 'PlacemarkDATA' sheet</t>
  </si>
  <si>
    <t>(e.g., titles, description text, site photo)</t>
  </si>
  <si>
    <t>- Just set variable name. Values specified</t>
  </si>
  <si>
    <t>on the 'PlacemarkData' sheet</t>
  </si>
  <si>
    <t>Special Variables</t>
  </si>
  <si>
    <t>name</t>
  </si>
  <si>
    <t>Don't change these variables.</t>
  </si>
  <si>
    <t>- Use to display the attributes of placemarks</t>
  </si>
  <si>
    <t>id</t>
  </si>
  <si>
    <t>Complete Styles</t>
  </si>
  <si>
    <t>as set in 'PlacemarkData' (e.g., address)</t>
  </si>
  <si>
    <t>geDirections</t>
  </si>
  <si>
    <t>w/o Template Name</t>
  </si>
  <si>
    <t>Balloon HTML Layout</t>
  </si>
  <si>
    <t>&lt;table width="{static_Balloon_Width}"&gt;&lt;tr&gt;
  &lt;td colspan="2"&gt;
    &lt;span style="font-size:{static_Title_Font_Size};"&gt;&lt;b&gt;{unique_Title}&lt;/b&gt;&lt;/span&gt;&lt;br&gt;
    &lt;br&gt;
    &lt;span style="font-size:{static_Subtitle_Font_Size};"&gt;&lt;b&gt;{unique_Subtitle}&lt;/b&gt;&lt;/span&gt;&lt;br&gt;
    {unique_Paragraph1_Text}&lt;br&gt;
    &lt;br&gt;
    {unique_Paragraph2_Text}&lt;br&gt;
    &lt;a href="{unique_Link_URL}"&gt;{unique_Link_Text}&lt;/a&gt;
    &lt;hr&gt;
  &lt;/td&gt;
&lt;/tr&gt;
&lt;tr&gt;
  &lt;td align="left"&gt;&lt;a href="{static_Footer_Link_URL}"&gt;{static_Footer_Link_Text}&lt;/a&gt;&lt;/td&gt;
  &lt;td align="right"&gt;&lt;span style="color:{static_Footer_Text_Color};"&gt;{static_Footer_Text}&lt;/span&gt;&lt;/td&gt;
&lt;/tr&gt;&lt;/table&gt;</t>
  </si>
  <si>
    <t>KML Style Layout</t>
  </si>
  <si>
    <t>&lt;StyleMap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&lt;color&gt;{style_Icon_Color}&lt;/color&gt;
			&lt;scale&gt;{style_Icon_Scale}&lt;/scale&gt;
			&lt;Icon&gt;
				&lt;href&gt;{style_Icon_URL}&lt;/href&gt;
			&lt;/Icon&gt;
			&lt;hotSpot x="{style_Icon_Hotspot_Xaxis_percent}" y="{style_Icon_Hotspot_Yaxis_percent}" xunits="fraction" yunits="fraction"/&gt;
		&lt;/IconStyle&gt;
		&lt;LabelStyle&gt;
			&lt;color&gt;{style_Label_Color}&lt;/color&gt;
			&lt;scale&gt;{style_Label_Scale}&lt;/scale&gt;
		&lt;/LabelStyle&gt;
		&lt;BalloonStyle&gt;
			&lt;bgColor&gt;{style_Balloon_Background_Color}&lt;/bgColor&gt;
			&lt;text&gt;&lt;![CDATA[&lt;html&gt;&lt;body&gt;{BALLOON_TEXT}&lt;/body&gt;&lt;/html&gt;]]&gt;&lt;/text&gt;
		&lt;/BalloonStyle&gt;
	&lt;/Style&gt;
	&lt;Style id="style_{Template_Name}_highlight"&gt;
		&lt;IconStyle&gt;
			&lt;color&gt;{style_Icon_Color_Highlight}&lt;/color&gt;
			&lt;scale&gt;{style_Icon_Scale_Highlight}&lt;/scale&gt;
			&lt;Icon&gt;
				&lt;href&gt;{style_Icon_URL_Highlight}&lt;/href&gt;
			&lt;/Icon&gt;
			&lt;hotSpot x="{style_Icon_Hotspot_Xaxis_percent}" y="{style_Icon_Hotspot_Yaxis_percent}" xunits="fraction" yunits="fraction"/&gt;
		&lt;/IconStyle&gt;
		&lt;LabelStyle&gt;
			&lt;color&gt;{style_Label_Color_Highlight}&lt;/color&gt;
			&lt;scale&gt;{style_Label_Scale_Highlight}&lt;/scale&gt;
		&lt;/LabelStyle&gt;
		&lt;BalloonStyle&gt;
			&lt;bgColor&gt;{style_Balloon_Background_Color}&lt;/bgColor&gt;
			&lt;text&gt;&lt;![CDATA[&lt;html&gt;&lt;body&gt;{BALLOON_TEXT}&lt;/body&gt;&lt;/html&gt;]]&gt;&lt;/text&gt;
		&lt;/BalloonStyle&gt;
	&lt;/Style&gt;</t>
  </si>
  <si>
    <t>to access to the KML Style Layout
 and advanced developer options, 
unhide colunmns E thru K &gt;&gt;</t>
  </si>
  <si>
    <t> 
&lt;&lt;</t>
  </si>
  <si>
    <t>http://maps.google.com/mapfiles/kml/paddle/ylw-diamond.png</t>
  </si>
  <si>
    <t>1.5em</t>
  </si>
  <si>
    <t>For more information, see:</t>
  </si>
  <si>
    <t>Logo Image URL</t>
  </si>
  <si>
    <t>http://www.google.com/landing/newgadgets/static/images/maps-64.png</t>
  </si>
  <si>
    <t>Logo Image Width</t>
  </si>
  <si>
    <t>64px</t>
  </si>
  <si>
    <t>Logo Image Height</t>
  </si>
  <si>
    <t>Paragraph 1 Text</t>
  </si>
  <si>
    <t>Paragraph 2 Text</t>
  </si>
  <si>
    <t>&lt;table width="{static_Balloon_Width}"&gt;&lt;tr&gt;
  &lt;td colspan="2"&gt;
    &lt;span style="font-size:{static_Title_Font_Size};"&gt;&lt;b&gt;{unique_Title}&lt;/b&gt;&lt;/span&gt;&lt;br&gt;
    &lt;br&gt;
    &lt;span style="font-size:{static_Subtitle_Font_Size};"&gt;&lt;b&gt;{unique_Subtitle}&lt;/b&gt;&lt;/span&gt;&lt;br&gt;
    {unique_Paragraph_1_Text}&lt;br&gt;
    &lt;br&gt;
    {unique_Paragraph_2_Text}&lt;br&gt;
    &lt;a href="{unique_Link_URL}"&gt;{unique_Link_Text}&lt;/a&gt;&lt;br&gt;
    &lt;hr&gt;
  &lt;/td&gt;
&lt;/tr&gt;
&lt;tr&gt;
  &lt;td align="left"&gt;
    {static_Footer_Text}&lt;br&gt;
    &lt;a href="{static_Footer_Link_URL}"&gt;{static_Footer_Link_Text}&lt;/a&gt;&lt;br&gt;
  &lt;/td&gt;
  &lt;td align="right"&gt;&lt;img src="{static_Logo_Image_URL}" width="{static_Logo_Image_Width}" height="{static_Logo_Image_Height}"&gt;&lt;/td&gt;
&lt;/tr&gt;&lt;/table&gt;</t>
  </si>
  <si>
    <t>http://maps.google.com/mapfiles/kml/paddle/grn-diamond.png</t>
  </si>
  <si>
    <t>&lt;table width="{static_Balloon_Width}"&gt;&lt;tr&gt;
  &lt;td colspan="2"&gt;
    &lt;span style="font-size:{static_Title_Font_Size};"&gt;&lt;b&gt;{unique_Title}&lt;/b&gt;&lt;/span&gt;&lt;br&gt;
    &lt;br&gt;
    &lt;img src="{unique_Image_URL}" height="{unique_Image_Height}" width="{unique_Image_Width}" /&gt;&lt;br&gt;
    {unique_Paragraph_Text}&lt;br&gt;
    &lt;a href="{unique_Link_URL}"&gt;{unique_Link_Text}&lt;/a&gt;
    &lt;hr&gt;
  &lt;/td&gt;
&lt;/tr&gt;
&lt;tr&gt;
  &lt;td align="left"&gt;&lt;a href="{static_Footer_Link_URL}"&gt;{static_Footer_Link_Text}&lt;/a&gt;&lt;/td&gt;
  &lt;td align="right"&gt;&lt;span style="color:{static_Footer_Text_Color};"&gt;{static_Footer_Text}&lt;/span&gt;&lt;/td&gt;
&lt;/tr&gt;&lt;/table&gt;</t>
  </si>
  <si>
    <t>http://maps.google.com/mapfiles/kml/paddle/blu-diamond.png</t>
  </si>
  <si>
    <t>&lt;table width="{static_Balloon_Width}"&gt;&lt;tr&gt;
  &lt;td colspan="2"&gt;
    &lt;span style="font-size:{static_Title_Font_Size};"&gt;&lt;b&gt;{unique_Title}&lt;/b&gt;&lt;/span&gt;&lt;br&gt;
    &lt;br&gt;
    &lt;img src="{unique_Image_URL}" height="{unique_Image_Height}" width="{unique_Image_Width}" /&gt;&lt;br&gt;
    {unique_Paragraph_Text}&lt;br&gt;
    &lt;a href="{unique_Link_URL}"&gt;{unique_Link_Text}&lt;/a&gt;&lt;br&gt;
    &lt;hr&gt;
  &lt;/td&gt;
&lt;/tr&gt;
&lt;tr&gt;
  &lt;td align="left"&gt;
    {static_Footer_Text}&lt;br&gt;
    &lt;a href="{static_Footer_Link_URL}"&gt;{static_Footer_Link_Text}&lt;/a&gt;&lt;br&gt;
  &lt;/td&gt;
  &lt;td align="right"&gt;&lt;img src="{static_Logo_Image_URL}" width="{static_Logo_Image_Width}" height="{static_Logo_Image_Height}"&gt;&lt;/td&gt;
&lt;/tr&gt;&lt;/table&gt;</t>
  </si>
  <si>
    <t>http://maps.google.com/mapfiles/kml/paddle/ltblu-diamond.png</t>
  </si>
  <si>
    <t>&lt;table width="{static_Balloon_Width}"&gt;&lt;tr&gt;
  &lt;td colspan="2"&gt;
    &lt;span style="font-size:{static_Title_Font_Size};"&gt;&lt;b&gt;{unique_Title}&lt;/b&gt;&lt;/span&gt;&lt;br&gt;
    &lt;br&gt;
    &lt;span style="font-size:{static_Subtitle_Font_Size};"&gt;&lt;b&gt;{unique_Subtitle}&lt;/b&gt;&lt;/span&gt;&lt;br&gt;
    {unique_Video_Embed_Code}&lt;br&gt;
    &lt;br&gt;
    {unique_Paragraph_Text}&lt;br&gt;
    &lt;a href="{unique_Link_URL}"&gt;{unique_Link_Text}&lt;/a&gt;
    &lt;hr&gt;
  &lt;/td&gt;
&lt;/tr&gt;
&lt;tr&gt;
  &lt;td align="left"&gt;&lt;a href="{static_Footer_Link_URL}"&gt;{static_Footer_Link_Text}&lt;/a&gt;&lt;/td&gt;
  &lt;td align="right"&gt;&lt;span style="color:{static_Footer_Text_Color};"&gt;{static_Footer_Text}&lt;/span&gt;&lt;/td&gt;
&lt;/tr&gt;&lt;/table&gt;</t>
  </si>
  <si>
    <t>http://maps.google.com/mapfiles/kml/paddle/pink-diamond.png</t>
  </si>
  <si>
    <t>&lt;table width="{static_Balloon_Width}"&gt;&lt;tr&gt;
  &lt;td colspan="2"&gt;
    &lt;span style="font-size:{static_Title_Font_Size};"&gt;&lt;b&gt;{unique_Title}&lt;/b&gt;&lt;/span&gt;&lt;br&gt;
    &lt;br&gt;
    &lt;span style="font-size:{static_Subtitle_Font_Size};"&gt;&lt;b&gt;{unique_Subtitle}&lt;/b&gt;&lt;/span&gt;&lt;br&gt;
    {unique_Other_Embed_Code}&lt;br&gt;
    &lt;br&gt;
    {unique_Paragraph_Text}&lt;br&gt;
    &lt;a href="{unique_Link_URL}"&gt;{unique_Link_Text}&lt;/a&gt;
    &lt;hr&gt;
  &lt;/td&gt;
&lt;/tr&gt;
&lt;tr&gt;
  &lt;td align="left"&gt;&lt;a href="{static_Footer_Link_URL}"&gt;{static_Footer_Link_Text}&lt;/a&gt;&lt;/td&gt;
  &lt;td align="right"&gt;&lt;span style="color:{static_Footer_Text_Color};"&gt;{static_Footer_Text}&lt;/span&gt;&lt;/td&gt;
&lt;/tr&gt;&lt;/table&gt;</t>
  </si>
  <si>
    <t>&lt;?xml version="1.0" encoding="UTF-8"?&gt;</t>
  </si>
  <si>
    <t>&lt;kml xmlns="http://www.opengis.net/kml/2.2" xmlns:gx="http://www.google.com/kml/ext/2.2" xmlns:kml="http://www.opengis.net/kml/2.2" xmlns:atom="http://www.w3.org/2005/Atom"&gt;</t>
  </si>
</sst>
</file>

<file path=xl/styles.xml><?xml version="1.0" encoding="utf-8"?>
<styleSheet xmlns="http://schemas.openxmlformats.org/spreadsheetml/2006/main" xmlns:x14ac="http://schemas.microsoft.com/office/spreadsheetml/2009/9/ac" xmlns:mc="http://schemas.openxmlformats.org/markup-compatibility/2006">
  <fonts count="218">
    <font>
      <b val="0"/>
      <i val="0"/>
      <strike val="0"/>
      <u val="none"/>
      <sz val="10.0"/>
      <color rgb="FF000000"/>
      <name val="Arial"/>
    </font>
    <font>
      <b val="0"/>
      <i val="0"/>
      <strike val="0"/>
      <u val="none"/>
      <sz val="10.0"/>
      <color rgb="FF000000"/>
      <name val="Arial"/>
    </font>
    <font>
      <b val="0"/>
      <i/>
      <strike val="0"/>
      <u val="none"/>
      <sz val="10.0"/>
      <color rgb="FF000000"/>
      <name val="Arial"/>
    </font>
    <font>
      <b val="0"/>
      <i val="0"/>
      <strike val="0"/>
      <u val="none"/>
      <sz val="10.0"/>
      <color rgb="FFC0C0C0"/>
      <name val="Arial"/>
    </font>
    <font>
      <b val="0"/>
      <i val="0"/>
      <strike val="0"/>
      <u val="none"/>
      <sz val="8.0"/>
      <color rgb="FF969696"/>
      <name val="Arial"/>
    </font>
    <font>
      <b val="0"/>
      <i val="0"/>
      <strike val="0"/>
      <u val="none"/>
      <sz val="10.0"/>
      <color rgb="FF000000"/>
      <name val="Courier New"/>
    </font>
    <font>
      <b val="0"/>
      <i/>
      <strike val="0"/>
      <u val="none"/>
      <sz val="10.0"/>
      <color rgb="FF000000"/>
      <name val="Arial"/>
    </font>
    <font>
      <b val="0"/>
      <i/>
      <strike val="0"/>
      <u val="none"/>
      <sz val="8.0"/>
      <color rgb="FF969696"/>
      <name val="Arial"/>
    </font>
    <font>
      <b val="0"/>
      <i/>
      <strike val="0"/>
      <u val="none"/>
      <sz val="9.0"/>
      <color rgb="FF000000"/>
      <name val="Arial"/>
    </font>
    <font>
      <b/>
      <i val="0"/>
      <strike val="0"/>
      <u val="none"/>
      <sz val="10.0"/>
      <color rgb="FF000000"/>
      <name val="Arial"/>
    </font>
    <font>
      <b val="0"/>
      <i val="0"/>
      <strike val="0"/>
      <u val="none"/>
      <sz val="10.0"/>
      <color rgb="FF666666"/>
      <name val="Arial"/>
    </font>
    <font>
      <b val="0"/>
      <i val="0"/>
      <strike val="0"/>
      <u val="none"/>
      <sz val="8.0"/>
      <color rgb="FFC0C0C0"/>
      <name val="Arial"/>
    </font>
    <font>
      <b val="0"/>
      <i val="0"/>
      <strike val="0"/>
      <u val="none"/>
      <sz val="10.0"/>
      <color rgb="FFC0C0C0"/>
      <name val="Arial"/>
    </font>
    <font>
      <b val="0"/>
      <i val="0"/>
      <strike val="0"/>
      <u val="none"/>
      <sz val="10.0"/>
      <color rgb="FFFFFFFF"/>
      <name val="Courier New"/>
    </font>
    <font>
      <b val="0"/>
      <i val="0"/>
      <strike val="0"/>
      <u val="none"/>
      <sz val="8.0"/>
      <color rgb="FF000000"/>
      <name val="Arial"/>
    </font>
    <font>
      <b val="0"/>
      <i val="0"/>
      <strike val="0"/>
      <u val="none"/>
      <sz val="10.0"/>
      <color rgb="FF000000"/>
      <name val="Arial"/>
    </font>
    <font>
      <b val="0"/>
      <i val="0"/>
      <strike val="0"/>
      <u val="none"/>
      <sz val="10.0"/>
      <color rgb="FFCCCCCC"/>
      <name val="Arial"/>
    </font>
    <font>
      <b val="0"/>
      <i val="0"/>
      <strike val="0"/>
      <u val="none"/>
      <sz val="18.0"/>
      <color rgb="FF000000"/>
      <name val="Arial"/>
    </font>
    <font>
      <b val="0"/>
      <i val="0"/>
      <strike val="0"/>
      <u val="none"/>
      <sz val="18.0"/>
      <color rgb="FF000000"/>
      <name val="Arial"/>
    </font>
    <font>
      <b val="0"/>
      <i val="0"/>
      <strike val="0"/>
      <u val="none"/>
      <sz val="14.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C0C0C0"/>
      <name val="Arial"/>
    </font>
    <font>
      <b val="0"/>
      <i val="0"/>
      <strike val="0"/>
      <u val="none"/>
      <sz val="10.0"/>
      <color rgb="FFFFFFFF"/>
      <name val="Courier New"/>
    </font>
    <font>
      <b val="0"/>
      <i val="0"/>
      <strike val="0"/>
      <u val="none"/>
      <sz val="10.0"/>
      <color rgb="FFFFFFFF"/>
      <name val="Courier New"/>
    </font>
    <font>
      <b val="0"/>
      <i val="0"/>
      <strike val="0"/>
      <u val="none"/>
      <sz val="10.0"/>
      <color rgb="FF969696"/>
      <name val="Arial"/>
    </font>
    <font>
      <b val="0"/>
      <i val="0"/>
      <strike val="0"/>
      <u val="none"/>
      <sz val="10.0"/>
      <color rgb="FFFFFFFF"/>
      <name val="Courier New"/>
    </font>
    <font>
      <b val="0"/>
      <i val="0"/>
      <strike val="0"/>
      <u val="none"/>
      <sz val="10.0"/>
      <color rgb="FFFF0000"/>
      <name val="Arial"/>
    </font>
    <font>
      <b val="0"/>
      <i val="0"/>
      <strike val="0"/>
      <u val="none"/>
      <sz val="10.0"/>
      <color rgb="FF666666"/>
      <name val="Arial"/>
    </font>
    <font>
      <b val="0"/>
      <i val="0"/>
      <strike val="0"/>
      <u val="none"/>
      <sz val="10.0"/>
      <color rgb="FFFF0000"/>
      <name val="Arial"/>
    </font>
    <font>
      <b val="0"/>
      <i val="0"/>
      <strike val="0"/>
      <u val="none"/>
      <sz val="10.0"/>
      <color rgb="FF000000"/>
      <name val="Arial"/>
    </font>
    <font>
      <b val="0"/>
      <i val="0"/>
      <strike val="0"/>
      <u val="none"/>
      <sz val="10.0"/>
      <color rgb="FFFFFFFF"/>
      <name val="Courier New"/>
    </font>
    <font>
      <b val="0"/>
      <i val="0"/>
      <strike val="0"/>
      <u val="none"/>
      <sz val="10.0"/>
      <color rgb="FF000000"/>
      <name val="Courier New"/>
    </font>
    <font>
      <b val="0"/>
      <i val="0"/>
      <strike val="0"/>
      <u val="none"/>
      <sz val="10.0"/>
      <color rgb="FFC0C0C0"/>
      <name val="Arial"/>
    </font>
    <font>
      <b val="0"/>
      <i val="0"/>
      <strike val="0"/>
      <u val="none"/>
      <sz val="18.0"/>
      <color rgb="FF000000"/>
      <name val="Arial"/>
    </font>
    <font>
      <b val="0"/>
      <i/>
      <strike val="0"/>
      <u val="none"/>
      <sz val="8.0"/>
      <color rgb="FF969696"/>
      <name val="Arial"/>
    </font>
    <font>
      <b val="0"/>
      <i val="0"/>
      <strike val="0"/>
      <u val="none"/>
      <sz val="10.0"/>
      <color rgb="FF969696"/>
      <name val="Arial"/>
    </font>
    <font>
      <b val="0"/>
      <i val="0"/>
      <strike val="0"/>
      <u val="none"/>
      <sz val="10.0"/>
      <color rgb="FF000000"/>
      <name val="Courier New"/>
    </font>
    <font>
      <b val="0"/>
      <i val="0"/>
      <strike val="0"/>
      <u/>
      <sz val="8.0"/>
      <color rgb="FF0000FF"/>
      <name val="Arial"/>
    </font>
    <font>
      <b val="0"/>
      <i val="0"/>
      <strike val="0"/>
      <u val="none"/>
      <sz val="10.0"/>
      <color rgb="FF000000"/>
      <name val="Arial"/>
    </font>
    <font>
      <b val="0"/>
      <i val="0"/>
      <strike val="0"/>
      <u val="none"/>
      <sz val="10.0"/>
      <color rgb="FFC0C0C0"/>
      <name val="Arial"/>
    </font>
    <font>
      <b val="0"/>
      <i val="0"/>
      <strike val="0"/>
      <u val="none"/>
      <sz val="10.0"/>
      <color rgb="FFFFFFFF"/>
      <name val="Courier New"/>
    </font>
    <font>
      <b val="0"/>
      <i val="0"/>
      <strike val="0"/>
      <u val="none"/>
      <sz val="10.0"/>
      <color rgb="FF000000"/>
      <name val="Arial"/>
    </font>
    <font>
      <b val="0"/>
      <i val="0"/>
      <strike val="0"/>
      <u val="none"/>
      <sz val="10.0"/>
      <color rgb="FF000000"/>
      <name val="Courier New"/>
    </font>
    <font>
      <b val="0"/>
      <i val="0"/>
      <strike val="0"/>
      <u val="none"/>
      <sz val="10.0"/>
      <color rgb="FF000000"/>
      <name val="Courier New"/>
    </font>
    <font>
      <b val="0"/>
      <i val="0"/>
      <strike val="0"/>
      <u val="none"/>
      <sz val="10.0"/>
      <color rgb="FFC0C0C0"/>
      <name val="Arial"/>
    </font>
    <font>
      <b val="0"/>
      <i val="0"/>
      <strike val="0"/>
      <u val="none"/>
      <sz val="10.0"/>
      <color rgb="FF000000"/>
      <name val="Arial"/>
    </font>
    <font>
      <b val="0"/>
      <i val="0"/>
      <strike val="0"/>
      <u val="none"/>
      <sz val="10.0"/>
      <color rgb="FF000000"/>
      <name val="Arial"/>
    </font>
    <font>
      <b val="0"/>
      <i val="0"/>
      <strike val="0"/>
      <u/>
      <sz val="10.0"/>
      <color rgb="FF969696"/>
      <name val="Arial"/>
    </font>
    <font>
      <b val="0"/>
      <i val="0"/>
      <strike val="0"/>
      <u val="none"/>
      <sz val="10.0"/>
      <color rgb="FFFF0000"/>
      <name val="Arial"/>
    </font>
    <font>
      <b val="0"/>
      <i val="0"/>
      <strike val="0"/>
      <u val="none"/>
      <sz val="10.0"/>
      <color rgb="FFC0C0C0"/>
      <name val="Arial"/>
    </font>
    <font>
      <b val="0"/>
      <i val="0"/>
      <strike val="0"/>
      <u val="none"/>
      <sz val="10.0"/>
      <color rgb="FF000000"/>
      <name val="Courier New"/>
    </font>
    <font>
      <b val="0"/>
      <i val="0"/>
      <strike val="0"/>
      <u val="none"/>
      <sz val="10.0"/>
      <color rgb="FF000000"/>
      <name val="Arial"/>
    </font>
    <font>
      <b val="0"/>
      <i val="0"/>
      <strike val="0"/>
      <u val="none"/>
      <sz val="10.0"/>
      <color rgb="FF000000"/>
      <name val="Courier New"/>
    </font>
    <font>
      <b val="0"/>
      <i val="0"/>
      <strike val="0"/>
      <u val="none"/>
      <sz val="10.0"/>
      <color rgb="FF000000"/>
      <name val="Arial"/>
    </font>
    <font>
      <b val="0"/>
      <i val="0"/>
      <strike val="0"/>
      <u val="none"/>
      <sz val="8.0"/>
      <color rgb="FFC0C0C0"/>
      <name val="Arial"/>
    </font>
    <font>
      <b val="0"/>
      <i val="0"/>
      <strike val="0"/>
      <u val="none"/>
      <sz val="10.0"/>
      <color rgb="FF000000"/>
      <name val="Arial"/>
    </font>
    <font>
      <b val="0"/>
      <i val="0"/>
      <strike val="0"/>
      <u val="none"/>
      <sz val="10.0"/>
      <color rgb="FFC0C0C0"/>
      <name val="Arial"/>
    </font>
    <font>
      <b val="0"/>
      <i val="0"/>
      <strike val="0"/>
      <u val="none"/>
      <sz val="14.0"/>
      <color rgb="FF000000"/>
      <name val="Arial"/>
    </font>
    <font>
      <b val="0"/>
      <i val="0"/>
      <strike val="0"/>
      <u val="none"/>
      <sz val="8.0"/>
      <color rgb="FF000000"/>
      <name val="Arial"/>
    </font>
    <font>
      <b val="0"/>
      <i val="0"/>
      <strike val="0"/>
      <u val="none"/>
      <sz val="10.0"/>
      <color rgb="FF666666"/>
      <name val="Arial"/>
    </font>
    <font>
      <b val="0"/>
      <i val="0"/>
      <strike val="0"/>
      <u val="none"/>
      <sz val="10.0"/>
      <color rgb="FFFF0000"/>
      <name val="Arial"/>
    </font>
    <font>
      <b val="0"/>
      <i val="0"/>
      <strike val="0"/>
      <u val="none"/>
      <sz val="10.0"/>
      <color rgb="FF000000"/>
      <name val="Courier New"/>
    </font>
    <font>
      <b val="0"/>
      <i/>
      <strike val="0"/>
      <u val="none"/>
      <sz val="8.0"/>
      <color rgb="FF969696"/>
      <name val="Arial"/>
    </font>
    <font>
      <b val="0"/>
      <i val="0"/>
      <strike val="0"/>
      <u val="none"/>
      <sz val="10.0"/>
      <color rgb="FF969696"/>
      <name val="Arial"/>
    </font>
    <font>
      <b val="0"/>
      <i val="0"/>
      <strike val="0"/>
      <u/>
      <sz val="10.0"/>
      <color rgb="FF000000"/>
      <name val="Arial"/>
    </font>
    <font>
      <b val="0"/>
      <i/>
      <strike val="0"/>
      <u val="none"/>
      <sz val="8.0"/>
      <color rgb="FFC0C0C0"/>
      <name val="Arial"/>
    </font>
    <font>
      <b val="0"/>
      <i val="0"/>
      <strike val="0"/>
      <u val="none"/>
      <sz val="18.0"/>
      <color rgb="FF000000"/>
      <name val="Arial"/>
    </font>
    <font>
      <b val="0"/>
      <i val="0"/>
      <strike val="0"/>
      <u val="none"/>
      <sz val="10.0"/>
      <color rgb="FFFFFFFF"/>
      <name val="Courier New"/>
    </font>
    <font>
      <b val="0"/>
      <i val="0"/>
      <strike val="0"/>
      <u val="none"/>
      <sz val="10.0"/>
      <color rgb="FFFF0000"/>
      <name val="Arial"/>
    </font>
    <font>
      <b val="0"/>
      <i val="0"/>
      <strike val="0"/>
      <u val="none"/>
      <sz val="14.0"/>
      <color rgb="FF000000"/>
      <name val="Arial"/>
    </font>
    <font>
      <b val="0"/>
      <i val="0"/>
      <strike val="0"/>
      <u/>
      <sz val="9.0"/>
      <color rgb="FF0000FF"/>
      <name val="Arial"/>
    </font>
    <font>
      <b/>
      <i val="0"/>
      <strike val="0"/>
      <u val="none"/>
      <sz val="10.0"/>
      <color rgb="FF000000"/>
      <name val="Arial"/>
    </font>
    <font>
      <b val="0"/>
      <i val="0"/>
      <strike val="0"/>
      <u val="none"/>
      <sz val="10.0"/>
      <color rgb="FFFF0000"/>
      <name val="Arial"/>
    </font>
    <font>
      <b val="0"/>
      <i/>
      <strike val="0"/>
      <u val="none"/>
      <sz val="10.0"/>
      <color rgb="FF000000"/>
      <name val="Arial"/>
    </font>
    <font>
      <b val="0"/>
      <i val="0"/>
      <strike val="0"/>
      <u val="none"/>
      <sz val="18.0"/>
      <color rgb="FF000000"/>
      <name val="Arial"/>
    </font>
    <font>
      <b val="0"/>
      <i val="0"/>
      <strike val="0"/>
      <u val="none"/>
      <sz val="8.0"/>
      <color rgb="FF000000"/>
      <name val="Arial"/>
    </font>
    <font>
      <b/>
      <i val="0"/>
      <strike val="0"/>
      <u val="none"/>
      <sz val="10.0"/>
      <color rgb="FF000000"/>
      <name val="Arial"/>
    </font>
    <font>
      <b/>
      <i val="0"/>
      <strike val="0"/>
      <u val="none"/>
      <sz val="10.0"/>
      <color rgb="FF000000"/>
      <name val="Arial"/>
    </font>
    <font>
      <b val="0"/>
      <i val="0"/>
      <strike val="0"/>
      <u/>
      <sz val="8.0"/>
      <color rgb="FF0000FF"/>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FFFFFF"/>
      <name val="Courier New"/>
    </font>
    <font>
      <b val="0"/>
      <i/>
      <strike val="0"/>
      <u val="none"/>
      <sz val="8.0"/>
      <color rgb="FF969696"/>
      <name val="Arial"/>
    </font>
    <font>
      <b val="0"/>
      <i val="0"/>
      <strike val="0"/>
      <u val="none"/>
      <sz val="10.0"/>
      <color rgb="FFFF0000"/>
      <name val="Arial"/>
    </font>
    <font>
      <b val="0"/>
      <i val="0"/>
      <strike val="0"/>
      <u val="none"/>
      <sz val="10.0"/>
      <color rgb="FF000000"/>
      <name val="Arial"/>
    </font>
    <font>
      <b val="0"/>
      <i val="0"/>
      <strike val="0"/>
      <u val="none"/>
      <sz val="14.0"/>
      <color rgb="FF000000"/>
      <name val="Arial"/>
    </font>
    <font>
      <b val="0"/>
      <i val="0"/>
      <strike val="0"/>
      <u val="none"/>
      <sz val="10.0"/>
      <color rgb="FFC0C0C0"/>
      <name val="Arial"/>
    </font>
    <font>
      <b/>
      <i val="0"/>
      <strike val="0"/>
      <u val="none"/>
      <sz val="10.0"/>
      <color rgb="FF000000"/>
      <name val="Arial"/>
    </font>
    <font>
      <b val="0"/>
      <i val="0"/>
      <strike val="0"/>
      <u val="none"/>
      <sz val="10.0"/>
      <color rgb="FFCCCCCC"/>
      <name val="Arial"/>
    </font>
    <font>
      <b val="0"/>
      <i val="0"/>
      <strike val="0"/>
      <u/>
      <sz val="10.0"/>
      <color rgb="FF0000FF"/>
      <name val="Arial"/>
    </font>
    <font>
      <b val="0"/>
      <i val="0"/>
      <strike val="0"/>
      <u val="none"/>
      <sz val="10.0"/>
      <color rgb="FFC0C0C0"/>
      <name val="Arial"/>
    </font>
    <font>
      <b val="0"/>
      <i val="0"/>
      <strike val="0"/>
      <u val="none"/>
      <sz val="10.0"/>
      <color rgb="FF000000"/>
      <name val="Courier New"/>
    </font>
    <font>
      <b val="0"/>
      <i/>
      <strike val="0"/>
      <u val="none"/>
      <sz val="8.0"/>
      <color rgb="FFC0C0C0"/>
      <name val="Arial"/>
    </font>
    <font>
      <b val="0"/>
      <i val="0"/>
      <strike val="0"/>
      <u val="none"/>
      <sz val="8.0"/>
      <color rgb="FFFF0000"/>
      <name val="Arial"/>
    </font>
    <font>
      <b val="0"/>
      <i/>
      <strike val="0"/>
      <u val="none"/>
      <sz val="10.0"/>
      <color rgb="FFC0C0C0"/>
      <name val="Arial"/>
    </font>
    <font>
      <b val="0"/>
      <i val="0"/>
      <strike val="0"/>
      <u val="none"/>
      <sz val="10.0"/>
      <color rgb="FF999999"/>
      <name val="Arial"/>
    </font>
    <font>
      <b val="0"/>
      <i val="0"/>
      <strike val="0"/>
      <u val="none"/>
      <sz val="8.0"/>
      <color rgb="FFC0C0C0"/>
      <name val="Arial"/>
    </font>
    <font>
      <b val="0"/>
      <i val="0"/>
      <strike val="0"/>
      <u val="none"/>
      <sz val="10.0"/>
      <color rgb="FF000000"/>
      <name val="Courier New"/>
    </font>
    <font>
      <b/>
      <i val="0"/>
      <strike val="0"/>
      <u val="none"/>
      <sz val="10.0"/>
      <color rgb="FF000000"/>
      <name val="Arial"/>
    </font>
    <font>
      <b val="0"/>
      <i val="0"/>
      <strike val="0"/>
      <u val="none"/>
      <sz val="8.0"/>
      <color rgb="FF000000"/>
      <name val="Arial"/>
    </font>
    <font>
      <b val="0"/>
      <i val="0"/>
      <strike val="0"/>
      <u/>
      <sz val="10.0"/>
      <color rgb="FF000000"/>
      <name val="Arial"/>
    </font>
    <font>
      <b val="0"/>
      <i/>
      <strike val="0"/>
      <u val="none"/>
      <sz val="10.0"/>
      <color rgb="FF000000"/>
      <name val="Arial"/>
    </font>
    <font>
      <b val="0"/>
      <i val="0"/>
      <strike val="0"/>
      <u val="none"/>
      <sz val="10.0"/>
      <color rgb="FF000000"/>
      <name val="Courier New"/>
    </font>
    <font>
      <b val="0"/>
      <i val="0"/>
      <strike val="0"/>
      <u val="none"/>
      <sz val="10.0"/>
      <color rgb="FF969696"/>
      <name val="Arial"/>
    </font>
    <font>
      <b val="0"/>
      <i val="0"/>
      <strike val="0"/>
      <u val="none"/>
      <sz val="10.0"/>
      <color rgb="FF000000"/>
      <name val="Arial"/>
    </font>
    <font>
      <b val="0"/>
      <i val="0"/>
      <strike val="0"/>
      <u/>
      <sz val="8.0"/>
      <color rgb="FF808080"/>
      <name val="Arial"/>
    </font>
    <font>
      <b val="0"/>
      <i val="0"/>
      <strike val="0"/>
      <u/>
      <sz val="10.0"/>
      <color rgb="FF000000"/>
      <name val="Arial"/>
    </font>
    <font>
      <b val="0"/>
      <i val="0"/>
      <strike val="0"/>
      <u val="none"/>
      <sz val="14.0"/>
      <color rgb="FFFF0000"/>
      <name val="Arial"/>
    </font>
    <font>
      <b val="0"/>
      <i val="0"/>
      <strike val="0"/>
      <u val="none"/>
      <sz val="10.0"/>
      <color rgb="FF000000"/>
      <name val="Arial"/>
    </font>
    <font>
      <b val="0"/>
      <i val="0"/>
      <strike val="0"/>
      <u val="none"/>
      <sz val="10.0"/>
      <color rgb="FF000000"/>
      <name val="Arial"/>
    </font>
    <font>
      <b val="0"/>
      <i val="0"/>
      <strike val="0"/>
      <u val="none"/>
      <sz val="10.0"/>
      <color rgb="FF000000"/>
      <name val="Courier New"/>
    </font>
    <font>
      <b/>
      <i val="0"/>
      <strike val="0"/>
      <u val="none"/>
      <sz val="24.0"/>
      <color rgb="FF000000"/>
      <name val="Arial"/>
    </font>
    <font>
      <b val="0"/>
      <i val="0"/>
      <strike val="0"/>
      <u val="none"/>
      <sz val="10.0"/>
      <color rgb="FFFFFFFF"/>
      <name val="Courier New"/>
    </font>
    <font>
      <b val="0"/>
      <i val="0"/>
      <strike val="0"/>
      <u val="none"/>
      <sz val="10.0"/>
      <color rgb="FF000000"/>
      <name val="Arial"/>
    </font>
    <font>
      <b val="0"/>
      <i/>
      <strike val="0"/>
      <u val="none"/>
      <sz val="8.0"/>
      <color rgb="FFFF0000"/>
      <name val="Arial"/>
    </font>
    <font>
      <b val="0"/>
      <i val="0"/>
      <strike val="0"/>
      <u val="none"/>
      <sz val="10.0"/>
      <color rgb="FFFFFFFF"/>
      <name val="Courier New"/>
    </font>
    <font>
      <b val="0"/>
      <i val="0"/>
      <strike val="0"/>
      <u val="none"/>
      <sz val="10.0"/>
      <color rgb="FF000000"/>
      <name val="Arial"/>
    </font>
    <font>
      <b val="0"/>
      <i val="0"/>
      <strike val="0"/>
      <u val="none"/>
      <sz val="10.0"/>
      <color rgb="FFC0C0C0"/>
      <name val="Arial"/>
    </font>
    <font>
      <b val="0"/>
      <i val="0"/>
      <strike val="0"/>
      <u val="none"/>
      <sz val="10.0"/>
      <color rgb="FF999999"/>
      <name val="Arial"/>
    </font>
    <font>
      <b val="0"/>
      <i val="0"/>
      <strike val="0"/>
      <u val="none"/>
      <sz val="8.0"/>
      <color rgb="FF000000"/>
      <name val="Arial"/>
    </font>
    <font>
      <b val="0"/>
      <i val="0"/>
      <strike val="0"/>
      <u val="none"/>
      <sz val="10.0"/>
      <color rgb="FFC0C0C0"/>
      <name val="Arial"/>
    </font>
    <font>
      <b val="0"/>
      <i/>
      <strike val="0"/>
      <u val="none"/>
      <sz val="8.0"/>
      <color rgb="FF969696"/>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strike val="0"/>
      <u val="none"/>
      <sz val="10.0"/>
      <color rgb="FF000000"/>
      <name val="Arial"/>
    </font>
    <font>
      <b val="0"/>
      <i val="0"/>
      <strike val="0"/>
      <u val="none"/>
      <sz val="10.0"/>
      <color rgb="FF969696"/>
      <name val="Arial"/>
    </font>
    <font>
      <b val="0"/>
      <i val="0"/>
      <strike val="0"/>
      <u val="none"/>
      <sz val="10.0"/>
      <color rgb="FFCCCCCC"/>
      <name val="Arial"/>
    </font>
    <font>
      <b val="0"/>
      <i/>
      <strike val="0"/>
      <u val="none"/>
      <sz val="10.0"/>
      <color rgb="FF000000"/>
      <name val="Arial"/>
    </font>
    <font>
      <b val="0"/>
      <i val="0"/>
      <strike val="0"/>
      <u val="none"/>
      <sz val="10.0"/>
      <color rgb="FFC0C0C0"/>
      <name val="Arial"/>
    </font>
    <font>
      <b val="0"/>
      <i/>
      <strike val="0"/>
      <u val="none"/>
      <sz val="10.0"/>
      <color rgb="FFFF0000"/>
      <name val="Arial"/>
    </font>
    <font>
      <b val="0"/>
      <i val="0"/>
      <strike val="0"/>
      <u val="none"/>
      <sz val="8.0"/>
      <color rgb="FF000000"/>
      <name val="Arial"/>
    </font>
    <font>
      <b val="0"/>
      <i val="0"/>
      <strike val="0"/>
      <u val="none"/>
      <sz val="10.0"/>
      <color rgb="FFFFFFFF"/>
      <name val="Courier New"/>
    </font>
    <font>
      <b val="0"/>
      <i val="0"/>
      <strike val="0"/>
      <u val="none"/>
      <sz val="10.0"/>
      <color rgb="FFFF0000"/>
      <name val="Arial"/>
    </font>
    <font>
      <b val="0"/>
      <i val="0"/>
      <strike val="0"/>
      <u val="none"/>
      <sz val="10.0"/>
      <color rgb="FF000000"/>
      <name val="Arial"/>
    </font>
    <font>
      <b val="0"/>
      <i val="0"/>
      <strike val="0"/>
      <u val="none"/>
      <sz val="10.0"/>
      <color rgb="FF000000"/>
      <name val="Arial"/>
    </font>
    <font>
      <b val="0"/>
      <i val="0"/>
      <strike val="0"/>
      <u val="none"/>
      <sz val="8.0"/>
      <color rgb="FF000000"/>
      <name val="Arial"/>
    </font>
    <font>
      <b val="0"/>
      <i val="0"/>
      <strike val="0"/>
      <u val="none"/>
      <sz val="10.0"/>
      <color rgb="FF000000"/>
      <name val="Courier New"/>
    </font>
    <font>
      <b val="0"/>
      <i val="0"/>
      <strike val="0"/>
      <u val="none"/>
      <sz val="10.0"/>
      <color rgb="FF000000"/>
      <name val="Courier New"/>
    </font>
    <font>
      <b val="0"/>
      <i val="0"/>
      <strike val="0"/>
      <u val="none"/>
      <sz val="10.0"/>
      <color rgb="FF000000"/>
      <name val="Courier New"/>
    </font>
    <font>
      <b val="0"/>
      <i val="0"/>
      <strike val="0"/>
      <u val="none"/>
      <sz val="10.0"/>
      <color rgb="FF969696"/>
      <name val="Arial"/>
    </font>
    <font>
      <b val="0"/>
      <i val="0"/>
      <strike val="0"/>
      <u val="none"/>
      <sz val="10.0"/>
      <color rgb="FF000000"/>
      <name val="Courier New"/>
    </font>
    <font>
      <b val="0"/>
      <i val="0"/>
      <strike val="0"/>
      <u val="none"/>
      <sz val="18.0"/>
      <color rgb="FF000000"/>
      <name val="Arial"/>
    </font>
    <font>
      <b val="0"/>
      <i val="0"/>
      <strike val="0"/>
      <u/>
      <sz val="10.0"/>
      <color rgb="FF000000"/>
      <name val="Arial"/>
    </font>
    <font>
      <b val="0"/>
      <i val="0"/>
      <strike val="0"/>
      <u val="none"/>
      <sz val="10.0"/>
      <color rgb="FF000000"/>
      <name val="Arial"/>
    </font>
    <font>
      <b val="0"/>
      <i val="0"/>
      <strike val="0"/>
      <u val="none"/>
      <sz val="10.0"/>
      <color rgb="FFFF0000"/>
      <name val="Arial"/>
    </font>
    <font>
      <b val="0"/>
      <i val="0"/>
      <strike val="0"/>
      <u val="none"/>
      <sz val="8.0"/>
      <color rgb="FFC0C0C0"/>
      <name val="Arial"/>
    </font>
    <font>
      <b val="0"/>
      <i val="0"/>
      <strike val="0"/>
      <u val="none"/>
      <sz val="8.0"/>
      <color rgb="FF000000"/>
      <name val="Arial"/>
    </font>
    <font>
      <b val="0"/>
      <i/>
      <strike val="0"/>
      <u val="none"/>
      <sz val="8.0"/>
      <color rgb="FF969696"/>
      <name val="Arial"/>
    </font>
    <font>
      <b val="0"/>
      <i val="0"/>
      <strike val="0"/>
      <u val="none"/>
      <sz val="10.0"/>
      <color rgb="FF000000"/>
      <name val="Arial"/>
    </font>
    <font>
      <b val="0"/>
      <i val="0"/>
      <strike val="0"/>
      <u val="none"/>
      <sz val="10.0"/>
      <color rgb="FFFFFFFF"/>
      <name val="Courier New"/>
    </font>
    <font>
      <b/>
      <i val="0"/>
      <strike val="0"/>
      <u val="none"/>
      <sz val="10.0"/>
      <color rgb="FFFF0000"/>
      <name val="Arial"/>
    </font>
    <font>
      <b val="0"/>
      <i val="0"/>
      <strike val="0"/>
      <u val="none"/>
      <sz val="18.0"/>
      <color rgb="FF000000"/>
      <name val="Arial"/>
    </font>
    <font>
      <b val="0"/>
      <i val="0"/>
      <strike val="0"/>
      <u val="none"/>
      <sz val="10.0"/>
      <color rgb="FFFFFFFF"/>
      <name val="Courier New"/>
    </font>
    <font>
      <b val="0"/>
      <i val="0"/>
      <strike val="0"/>
      <u val="none"/>
      <sz val="8.0"/>
      <color rgb="FF000000"/>
      <name val="Arial"/>
    </font>
    <font>
      <b val="0"/>
      <i val="0"/>
      <strike val="0"/>
      <u val="none"/>
      <sz val="10.0"/>
      <color rgb="FF000000"/>
      <name val="Arial"/>
    </font>
    <font>
      <b/>
      <i val="0"/>
      <strike val="0"/>
      <u val="none"/>
      <sz val="10.0"/>
      <color rgb="FF000000"/>
      <name val="Arial"/>
    </font>
    <font>
      <b val="0"/>
      <i val="0"/>
      <strike val="0"/>
      <u/>
      <sz val="8.0"/>
      <color rgb="FF000000"/>
      <name val="Arial"/>
    </font>
    <font>
      <b val="0"/>
      <i val="0"/>
      <strike val="0"/>
      <u val="none"/>
      <sz val="10.0"/>
      <color rgb="FF000000"/>
      <name val="Arial"/>
    </font>
    <font>
      <b val="0"/>
      <i val="0"/>
      <strike val="0"/>
      <u val="none"/>
      <sz val="10.0"/>
      <color rgb="FFC0C0C0"/>
      <name val="Arial"/>
    </font>
    <font>
      <b val="0"/>
      <i/>
      <strike val="0"/>
      <u val="none"/>
      <sz val="8.0"/>
      <color rgb="FFC0C0C0"/>
      <name val="Arial"/>
    </font>
    <font>
      <b val="0"/>
      <i val="0"/>
      <strike val="0"/>
      <u val="none"/>
      <sz val="10.0"/>
      <color rgb="FF000000"/>
      <name val="Arial"/>
    </font>
    <font>
      <b val="0"/>
      <i val="0"/>
      <strike val="0"/>
      <u val="none"/>
      <sz val="8.0"/>
      <color rgb="FF000000"/>
      <name val="Arial"/>
    </font>
    <font>
      <b val="0"/>
      <i val="0"/>
      <strike val="0"/>
      <u val="none"/>
      <sz val="10.0"/>
      <color rgb="FFC0C0C0"/>
      <name val="Arial"/>
    </font>
    <font>
      <b val="0"/>
      <i val="0"/>
      <strike val="0"/>
      <u val="none"/>
      <sz val="10.0"/>
      <color rgb="FFFFFFFF"/>
      <name val="Courier New"/>
    </font>
    <font>
      <b val="0"/>
      <i val="0"/>
      <strike val="0"/>
      <u val="none"/>
      <sz val="10.0"/>
      <color rgb="FF000000"/>
      <name val="Arial"/>
    </font>
    <font>
      <b val="0"/>
      <i val="0"/>
      <strike val="0"/>
      <u val="none"/>
      <sz val="10.0"/>
      <color rgb="FFFF0000"/>
      <name val="Arial"/>
    </font>
    <font>
      <b val="0"/>
      <i val="0"/>
      <strike val="0"/>
      <u val="none"/>
      <sz val="8.0"/>
      <color rgb="FF000000"/>
      <name val="Arial"/>
    </font>
    <font>
      <b val="0"/>
      <i val="0"/>
      <strike val="0"/>
      <u val="none"/>
      <sz val="10.0"/>
      <color rgb="FF000000"/>
      <name val="Courier New"/>
    </font>
    <font>
      <b val="0"/>
      <i val="0"/>
      <strike val="0"/>
      <u val="none"/>
      <sz val="8.0"/>
      <color rgb="FFFF0000"/>
      <name val="Arial"/>
    </font>
    <font>
      <b val="0"/>
      <i val="0"/>
      <strike val="0"/>
      <u val="none"/>
      <sz val="10.0"/>
      <color rgb="FF000000"/>
      <name val="Courier New"/>
    </font>
    <font>
      <b val="0"/>
      <i/>
      <strike val="0"/>
      <u val="none"/>
      <sz val="10.0"/>
      <color rgb="FF000000"/>
      <name val="Arial"/>
    </font>
    <font>
      <b val="0"/>
      <i val="0"/>
      <strike val="0"/>
      <u val="none"/>
      <sz val="10.0"/>
      <color rgb="FFFF0000"/>
      <name val="Arial"/>
    </font>
    <font>
      <b val="0"/>
      <i val="0"/>
      <strike val="0"/>
      <u val="none"/>
      <sz val="10.0"/>
      <color rgb="FF000000"/>
      <name val="Arial"/>
    </font>
    <font>
      <b val="0"/>
      <i val="0"/>
      <strike val="0"/>
      <u val="none"/>
      <sz val="10.0"/>
      <color rgb="FF666666"/>
      <name val="Arial"/>
    </font>
    <font>
      <b val="0"/>
      <i val="0"/>
      <strike val="0"/>
      <u val="none"/>
      <sz val="8.0"/>
      <color rgb="FFC0C0C0"/>
      <name val="Arial"/>
    </font>
    <font>
      <b val="0"/>
      <i val="0"/>
      <strike val="0"/>
      <u val="none"/>
      <sz val="10.0"/>
      <color rgb="FF000000"/>
      <name val="Courier New"/>
    </font>
    <font>
      <b val="0"/>
      <i val="0"/>
      <strike val="0"/>
      <u val="none"/>
      <sz val="10.0"/>
      <color rgb="FF000000"/>
      <name val="Arial"/>
    </font>
    <font>
      <b val="0"/>
      <i val="0"/>
      <strike val="0"/>
      <u val="none"/>
      <sz val="10.0"/>
      <color rgb="FF000000"/>
      <name val="Arial"/>
    </font>
    <font>
      <b val="0"/>
      <i val="0"/>
      <strike val="0"/>
      <u val="none"/>
      <sz val="8.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8.0"/>
      <color rgb="FF000000"/>
      <name val="Arial"/>
    </font>
    <font>
      <b val="0"/>
      <i val="0"/>
      <strike val="0"/>
      <u val="none"/>
      <sz val="8.0"/>
      <color rgb="FF000000"/>
      <name val="Arial"/>
    </font>
    <font>
      <b val="0"/>
      <i val="0"/>
      <strike val="0"/>
      <u val="none"/>
      <sz val="8.0"/>
      <color rgb="FFC0C0C0"/>
      <name val="Arial"/>
    </font>
    <font>
      <b val="0"/>
      <i val="0"/>
      <strike val="0"/>
      <u val="none"/>
      <sz val="10.0"/>
      <color rgb="FF000000"/>
      <name val="Courier New"/>
    </font>
    <font>
      <b val="0"/>
      <i val="0"/>
      <strike val="0"/>
      <u val="none"/>
      <sz val="8.0"/>
      <color rgb="FFC0C0C0"/>
      <name val="Arial"/>
    </font>
    <font>
      <b val="0"/>
      <i/>
      <strike val="0"/>
      <u val="none"/>
      <sz val="10.0"/>
      <color rgb="FF000000"/>
      <name val="Arial"/>
    </font>
    <font>
      <b val="0"/>
      <i val="0"/>
      <strike val="0"/>
      <u val="none"/>
      <sz val="8.0"/>
      <color rgb="FF000000"/>
      <name val="Arial"/>
    </font>
    <font>
      <b/>
      <i val="0"/>
      <strike val="0"/>
      <u val="none"/>
      <sz val="10.0"/>
      <color rgb="FFFF0000"/>
      <name val="Arial"/>
    </font>
    <font>
      <b val="0"/>
      <i val="0"/>
      <strike val="0"/>
      <u val="none"/>
      <sz val="8.0"/>
      <color rgb="FF000000"/>
      <name val="Arial"/>
    </font>
    <font>
      <b val="0"/>
      <i val="0"/>
      <strike val="0"/>
      <u val="none"/>
      <sz val="10.0"/>
      <color rgb="FFFFFFFF"/>
      <name val="Courier New"/>
    </font>
    <font>
      <b val="0"/>
      <i/>
      <strike val="0"/>
      <u val="none"/>
      <sz val="10.0"/>
      <color rgb="FF000000"/>
      <name val="Arial"/>
    </font>
    <font>
      <b val="0"/>
      <i val="0"/>
      <strike val="0"/>
      <u val="none"/>
      <sz val="10.0"/>
      <color rgb="FF000000"/>
      <name val="Arial"/>
    </font>
    <font>
      <b val="0"/>
      <i val="0"/>
      <strike val="0"/>
      <u val="none"/>
      <sz val="10.0"/>
      <color rgb="FFC0C0C0"/>
      <name val="Arial"/>
    </font>
    <font>
      <b val="0"/>
      <i val="0"/>
      <strike val="0"/>
      <u val="none"/>
      <sz val="14.0"/>
      <color rgb="FF000000"/>
      <name val="Arial"/>
    </font>
    <font>
      <b val="0"/>
      <i val="0"/>
      <strike val="0"/>
      <u val="none"/>
      <sz val="10.0"/>
      <color rgb="FF000000"/>
      <name val="Courier New"/>
    </font>
    <font>
      <b val="0"/>
      <i val="0"/>
      <strike val="0"/>
      <u val="none"/>
      <sz val="10.0"/>
      <color rgb="FFC0C0C0"/>
      <name val="Arial"/>
    </font>
    <font>
      <b val="0"/>
      <i val="0"/>
      <strike val="0"/>
      <u val="none"/>
      <sz val="10.0"/>
      <color rgb="FF000000"/>
      <name val="Arial"/>
    </font>
    <font>
      <b val="0"/>
      <i val="0"/>
      <strike val="0"/>
      <u val="none"/>
      <sz val="10.0"/>
      <color rgb="FF000000"/>
      <name val="Courier New"/>
    </font>
    <font>
      <b val="0"/>
      <i val="0"/>
      <strike val="0"/>
      <u val="none"/>
      <sz val="10.0"/>
      <color rgb="FF000000"/>
      <name val="Arial"/>
    </font>
    <font>
      <b val="0"/>
      <i val="0"/>
      <strike val="0"/>
      <u val="none"/>
      <sz val="10.0"/>
      <color rgb="FFB7B7B7"/>
      <name val="Arial"/>
    </font>
    <font>
      <b val="0"/>
      <i val="0"/>
      <strike val="0"/>
      <u val="none"/>
      <sz val="10.0"/>
      <color rgb="FFFF0000"/>
      <name val="Arial"/>
    </font>
    <font>
      <b val="0"/>
      <i val="0"/>
      <strike val="0"/>
      <u val="none"/>
      <sz val="10.0"/>
      <color rgb="FFFFFFFF"/>
      <name val="Courier New"/>
    </font>
    <font>
      <b val="0"/>
      <i val="0"/>
      <strike val="0"/>
      <u val="none"/>
      <sz val="10.0"/>
      <color rgb="FF000000"/>
      <name val="Courier New"/>
    </font>
    <font>
      <b val="0"/>
      <i/>
      <strike val="0"/>
      <u val="none"/>
      <sz val="8.0"/>
      <color rgb="FFC0C0C0"/>
      <name val="Arial"/>
    </font>
    <font>
      <b val="0"/>
      <i val="0"/>
      <strike val="0"/>
      <u val="none"/>
      <sz val="8.0"/>
      <color rgb="FF000000"/>
      <name val="Arial"/>
    </font>
    <font>
      <b val="0"/>
      <i val="0"/>
      <strike val="0"/>
      <u val="none"/>
      <sz val="10.0"/>
      <color rgb="FF000000"/>
      <name val="Arial"/>
    </font>
    <font>
      <b val="0"/>
      <i val="0"/>
      <strike val="0"/>
      <u val="none"/>
      <sz val="10.0"/>
      <color rgb="FF000000"/>
      <name val="Courier New"/>
    </font>
    <font>
      <b val="0"/>
      <i val="0"/>
      <strike val="0"/>
      <u/>
      <sz val="10.0"/>
      <color rgb="FF0000FF"/>
      <name val="Arial"/>
    </font>
    <font>
      <b val="0"/>
      <i val="0"/>
      <strike val="0"/>
      <u val="none"/>
      <sz val="10.0"/>
      <color rgb="FFFFFFFF"/>
      <name val="Courier New"/>
    </font>
    <font>
      <b val="0"/>
      <i val="0"/>
      <strike val="0"/>
      <u val="none"/>
      <sz val="10.0"/>
      <color rgb="FFFFFFFF"/>
      <name val="Courier New"/>
    </font>
    <font>
      <b val="0"/>
      <i val="0"/>
      <strike val="0"/>
      <u val="none"/>
      <sz val="10.0"/>
      <color rgb="FFFFFFFF"/>
      <name val="Courier New"/>
    </font>
  </fonts>
  <fills count="278">
    <fill>
      <patternFill patternType="none"/>
    </fill>
    <fill>
      <patternFill patternType="gray125">
        <bgColor rgb="FFFFFFFF"/>
      </patternFill>
    </fill>
    <fill>
      <patternFill patternType="solid">
        <fgColor rgb="FFCCFFCC"/>
        <bgColor indexed="64"/>
      </patternFill>
    </fill>
    <fill>
      <patternFill patternType="solid">
        <fgColor rgb="FFCCFFCC"/>
        <bgColor indexed="64"/>
      </patternFill>
    </fill>
    <fill>
      <patternFill patternType="solid">
        <fgColor rgb="FFFFFF99"/>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CC7A"/>
        <bgColor indexed="64"/>
      </patternFill>
    </fill>
    <fill>
      <patternFill patternType="solid">
        <fgColor rgb="FFCCFFFF"/>
        <bgColor indexed="64"/>
      </patternFill>
    </fill>
    <fill>
      <patternFill patternType="solid">
        <fgColor rgb="FFCCFFCC"/>
        <bgColor indexed="64"/>
      </patternFill>
    </fill>
    <fill>
      <patternFill patternType="solid">
        <fgColor rgb="FF808000"/>
        <bgColor indexed="64"/>
      </patternFill>
    </fill>
    <fill>
      <patternFill patternType="solid">
        <fgColor rgb="FFCCFFCC"/>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ACD8AC"/>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FFFF99"/>
        <bgColor indexed="64"/>
      </patternFill>
    </fill>
    <fill>
      <patternFill patternType="solid">
        <fgColor rgb="FFCCFFCC"/>
        <bgColor indexed="64"/>
      </patternFill>
    </fill>
    <fill>
      <patternFill patternType="solid">
        <fgColor rgb="FF333300"/>
        <bgColor indexed="64"/>
      </patternFill>
    </fill>
    <fill>
      <patternFill patternType="solid">
        <fgColor rgb="FF0000FF"/>
        <bgColor indexed="64"/>
      </patternFill>
    </fill>
    <fill>
      <patternFill patternType="solid">
        <fgColor rgb="FFCCFFFF"/>
        <bgColor indexed="64"/>
      </patternFill>
    </fill>
    <fill>
      <patternFill patternType="solid">
        <fgColor rgb="FFCCFFCC"/>
        <bgColor indexed="64"/>
      </patternFill>
    </fill>
    <fill>
      <patternFill patternType="solid">
        <fgColor rgb="FF6666CC"/>
        <bgColor indexed="64"/>
      </patternFill>
    </fill>
    <fill>
      <patternFill patternType="solid">
        <fgColor rgb="FFEA9999"/>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FFFFFF"/>
        <bgColor indexed="64"/>
      </patternFill>
    </fill>
    <fill>
      <patternFill patternType="solid">
        <fgColor rgb="FF003300"/>
        <bgColor indexed="64"/>
      </patternFill>
    </fill>
    <fill>
      <patternFill patternType="solid">
        <fgColor rgb="FFFFCC99"/>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C0C0C0"/>
        <bgColor indexed="64"/>
      </patternFill>
    </fill>
    <fill>
      <patternFill patternType="solid">
        <fgColor rgb="FFCCFFFF"/>
        <bgColor indexed="64"/>
      </patternFill>
    </fill>
    <fill>
      <patternFill patternType="solid">
        <fgColor rgb="FFCCFFCC"/>
        <bgColor indexed="64"/>
      </patternFill>
    </fill>
    <fill>
      <patternFill patternType="solid">
        <fgColor rgb="FFFFFF99"/>
        <bgColor indexed="64"/>
      </patternFill>
    </fill>
    <fill>
      <patternFill patternType="solid">
        <fgColor rgb="FF000000"/>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00CC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FFFFFF"/>
        <bgColor indexed="64"/>
      </patternFill>
    </fill>
    <fill>
      <patternFill patternType="solid">
        <fgColor rgb="FF99CC00"/>
        <bgColor indexed="64"/>
      </patternFill>
    </fill>
    <fill>
      <patternFill patternType="solid">
        <fgColor rgb="FFCCFFCC"/>
        <bgColor indexed="64"/>
      </patternFill>
    </fill>
    <fill>
      <patternFill patternType="solid">
        <fgColor rgb="FFFF99CC"/>
        <bgColor indexed="64"/>
      </patternFill>
    </fill>
    <fill>
      <patternFill patternType="solid">
        <fgColor rgb="FFCCFFFF"/>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FFFF99"/>
        <bgColor indexed="64"/>
      </patternFill>
    </fill>
    <fill>
      <patternFill patternType="solid">
        <fgColor rgb="FFFFFF99"/>
        <bgColor indexed="64"/>
      </patternFill>
    </fill>
    <fill>
      <patternFill patternType="solid">
        <fgColor rgb="FFCCFFFF"/>
        <bgColor indexed="64"/>
      </patternFill>
    </fill>
    <fill>
      <patternFill patternType="solid">
        <fgColor rgb="FFFFCC00"/>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CCCC7A"/>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333399"/>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008000"/>
        <bgColor indexed="64"/>
      </patternFill>
    </fill>
    <fill>
      <patternFill patternType="solid">
        <fgColor rgb="FFCCFFFF"/>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CCFFFF"/>
        <bgColor indexed="64"/>
      </patternFill>
    </fill>
    <fill>
      <patternFill patternType="solid">
        <fgColor rgb="FFCCFFFF"/>
        <bgColor indexed="64"/>
      </patternFill>
    </fill>
    <fill>
      <patternFill patternType="solid">
        <fgColor rgb="FFACD8AC"/>
        <bgColor indexed="64"/>
      </patternFill>
    </fill>
    <fill>
      <patternFill patternType="solid">
        <fgColor rgb="FF3366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FFFF99"/>
        <bgColor indexed="64"/>
      </patternFill>
    </fill>
    <fill>
      <patternFill patternType="solid">
        <fgColor rgb="FFCCFFFF"/>
        <bgColor indexed="64"/>
      </patternFill>
    </fill>
    <fill>
      <patternFill patternType="solid">
        <fgColor rgb="FFCC99FF"/>
        <bgColor indexed="64"/>
      </patternFill>
    </fill>
    <fill>
      <patternFill patternType="solid">
        <fgColor rgb="FFCCFFCC"/>
        <bgColor indexed="64"/>
      </patternFill>
    </fill>
    <fill>
      <patternFill patternType="solid">
        <fgColor rgb="FFCCFFCC"/>
        <bgColor indexed="64"/>
      </patternFill>
    </fill>
    <fill>
      <patternFill patternType="solid">
        <fgColor rgb="FFFFFF99"/>
        <bgColor indexed="64"/>
      </patternFill>
    </fill>
    <fill>
      <patternFill patternType="solid">
        <fgColor rgb="FFCCFFCC"/>
        <bgColor indexed="64"/>
      </patternFill>
    </fill>
    <fill>
      <patternFill patternType="solid">
        <fgColor rgb="FFCCFFCC"/>
        <bgColor indexed="64"/>
      </patternFill>
    </fill>
    <fill>
      <patternFill patternType="solid">
        <fgColor rgb="FFFFFF00"/>
        <bgColor indexed="64"/>
      </patternFill>
    </fill>
    <fill>
      <patternFill patternType="solid">
        <fgColor rgb="FFFFFF99"/>
        <bgColor indexed="64"/>
      </patternFill>
    </fill>
    <fill>
      <patternFill patternType="solid">
        <fgColor rgb="FFCCFFFF"/>
        <bgColor indexed="64"/>
      </patternFill>
    </fill>
    <fill>
      <patternFill patternType="solid">
        <fgColor rgb="FFCCFFFF"/>
        <bgColor indexed="64"/>
      </patternFill>
    </fill>
    <fill>
      <patternFill patternType="solid">
        <fgColor rgb="FFACD8AC"/>
        <bgColor indexed="64"/>
      </patternFill>
    </fill>
    <fill>
      <patternFill patternType="solid">
        <fgColor rgb="FFFFFF99"/>
        <bgColor indexed="64"/>
      </patternFill>
    </fill>
    <fill>
      <patternFill patternType="solid">
        <fgColor rgb="FFFFFF99"/>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ACD8AC"/>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ACD8AC"/>
        <bgColor indexed="64"/>
      </patternFill>
    </fill>
    <fill>
      <patternFill patternType="solid">
        <fgColor rgb="FFFF0000"/>
        <bgColor indexed="64"/>
      </patternFill>
    </fill>
    <fill>
      <patternFill patternType="solid">
        <fgColor rgb="FFCCFFCC"/>
        <bgColor indexed="64"/>
      </patternFill>
    </fill>
    <fill>
      <patternFill patternType="solid">
        <fgColor rgb="FFCCFFFF"/>
        <bgColor indexed="64"/>
      </patternFill>
    </fill>
    <fill>
      <patternFill patternType="solid">
        <fgColor rgb="FF333333"/>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800080"/>
        <bgColor indexed="64"/>
      </patternFill>
    </fill>
    <fill>
      <patternFill patternType="solid">
        <fgColor rgb="FFCCFFCC"/>
        <bgColor indexed="64"/>
      </patternFill>
    </fill>
    <fill>
      <patternFill patternType="solid">
        <fgColor rgb="FFFFFF99"/>
        <bgColor indexed="64"/>
      </patternFill>
    </fill>
    <fill>
      <patternFill patternType="solid">
        <fgColor rgb="FFCCFFCC"/>
        <bgColor indexed="64"/>
      </patternFill>
    </fill>
    <fill>
      <patternFill patternType="solid">
        <fgColor rgb="FFCCFFCC"/>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CCFFCC"/>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EFEFEF"/>
        <bgColor indexed="64"/>
      </patternFill>
    </fill>
    <fill>
      <patternFill patternType="solid">
        <fgColor rgb="FFCCFFCC"/>
        <bgColor indexed="64"/>
      </patternFill>
    </fill>
    <fill>
      <patternFill patternType="solid">
        <fgColor rgb="FFFF6600"/>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FFFFFF"/>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FF9900"/>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33CCCC"/>
        <bgColor indexed="64"/>
      </patternFill>
    </fill>
    <fill>
      <patternFill patternType="solid">
        <fgColor rgb="FFCCFFFF"/>
        <bgColor indexed="64"/>
      </patternFill>
    </fill>
    <fill>
      <patternFill patternType="solid">
        <fgColor rgb="FFFFFF99"/>
        <bgColor indexed="64"/>
      </patternFill>
    </fill>
    <fill>
      <patternFill patternType="solid">
        <fgColor rgb="FFCCFFCC"/>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993366"/>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FFFF99"/>
        <bgColor indexed="64"/>
      </patternFill>
    </fill>
    <fill>
      <patternFill patternType="solid">
        <fgColor rgb="FFCCFFCC"/>
        <bgColor indexed="64"/>
      </patternFill>
    </fill>
    <fill>
      <patternFill patternType="solid">
        <fgColor rgb="FFACD8AC"/>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993300"/>
        <bgColor indexed="64"/>
      </patternFill>
    </fill>
    <fill>
      <patternFill patternType="solid">
        <fgColor rgb="FFFFFF99"/>
        <bgColor indexed="64"/>
      </patternFill>
    </fill>
    <fill>
      <patternFill patternType="solid">
        <fgColor rgb="FFFFFF00"/>
        <bgColor indexed="64"/>
      </patternFill>
    </fill>
    <fill>
      <patternFill patternType="solid">
        <fgColor rgb="FFCCFFFF"/>
        <bgColor indexed="64"/>
      </patternFill>
    </fill>
    <fill>
      <patternFill patternType="solid">
        <fgColor rgb="FFACD8AC"/>
        <bgColor indexed="64"/>
      </patternFill>
    </fill>
    <fill>
      <patternFill patternType="solid">
        <fgColor rgb="FF339966"/>
        <bgColor indexed="64"/>
      </patternFill>
    </fill>
    <fill>
      <patternFill patternType="solid">
        <fgColor rgb="FFCCFFCC"/>
        <bgColor indexed="64"/>
      </patternFill>
    </fill>
    <fill>
      <patternFill patternType="solid">
        <fgColor rgb="FFACD8AC"/>
        <bgColor indexed="64"/>
      </patternFill>
    </fill>
    <fill>
      <patternFill patternType="solid">
        <fgColor rgb="FFFFFF99"/>
        <bgColor indexed="64"/>
      </patternFill>
    </fill>
    <fill>
      <patternFill patternType="solid">
        <fgColor rgb="FFCCFFCC"/>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FF00FF"/>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CCFFCC"/>
        <bgColor indexed="64"/>
      </patternFill>
    </fill>
    <fill>
      <patternFill patternType="solid">
        <fgColor rgb="FFFFFF99"/>
        <bgColor indexed="64"/>
      </patternFill>
    </fill>
    <fill>
      <patternFill patternType="solid">
        <fgColor rgb="FFCCFFFF"/>
        <bgColor indexed="64"/>
      </patternFill>
    </fill>
    <fill>
      <patternFill patternType="solid">
        <fgColor rgb="FFCCFFCC"/>
        <bgColor indexed="64"/>
      </patternFill>
    </fill>
    <fill>
      <patternFill patternType="solid">
        <fgColor rgb="FFCCFFFF"/>
        <bgColor indexed="64"/>
      </patternFill>
    </fill>
    <fill>
      <patternFill patternType="solid">
        <fgColor rgb="FFCCFFCC"/>
        <bgColor indexed="64"/>
      </patternFill>
    </fill>
    <fill>
      <patternFill patternType="solid">
        <fgColor rgb="FFCCFFCC"/>
        <bgColor indexed="64"/>
      </patternFill>
    </fill>
    <fill>
      <patternFill patternType="solid">
        <fgColor rgb="FFACD8AC"/>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969696"/>
        <bgColor indexed="64"/>
      </patternFill>
    </fill>
    <fill>
      <patternFill patternType="solid">
        <fgColor rgb="FFFFFF99"/>
        <bgColor indexed="64"/>
      </patternFill>
    </fill>
    <fill>
      <patternFill patternType="solid">
        <fgColor rgb="FFCCFFCC"/>
        <bgColor indexed="64"/>
      </patternFill>
    </fill>
    <fill>
      <patternFill patternType="solid">
        <fgColor rgb="FFCCFFFF"/>
        <bgColor indexed="64"/>
      </patternFill>
    </fill>
    <fill>
      <patternFill patternType="solid">
        <fgColor rgb="FFCCFFFF"/>
        <bgColor indexed="64"/>
      </patternFill>
    </fill>
    <fill>
      <patternFill patternType="solid">
        <fgColor rgb="FF008080"/>
        <bgColor indexed="64"/>
      </patternFill>
    </fill>
    <fill>
      <patternFill patternType="solid">
        <fgColor rgb="FFCCFFFF"/>
        <bgColor indexed="64"/>
      </patternFill>
    </fill>
    <fill>
      <patternFill patternType="solid">
        <fgColor rgb="FFCCFFCC"/>
        <bgColor indexed="64"/>
      </patternFill>
    </fill>
    <fill>
      <patternFill patternType="solid">
        <fgColor rgb="FFEFEFEF"/>
        <bgColor indexed="64"/>
      </patternFill>
    </fill>
    <fill>
      <patternFill patternType="solid">
        <fgColor rgb="FFCCFFFF"/>
        <bgColor indexed="64"/>
      </patternFill>
    </fill>
    <fill>
      <patternFill patternType="solid">
        <fgColor rgb="FFCCFFFF"/>
        <bgColor indexed="64"/>
      </patternFill>
    </fill>
    <fill>
      <patternFill patternType="solid">
        <fgColor rgb="FF00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FFFF99"/>
        <bgColor indexed="64"/>
      </patternFill>
    </fill>
    <fill>
      <patternFill patternType="solid">
        <fgColor rgb="FF003366"/>
        <bgColor indexed="64"/>
      </patternFill>
    </fill>
    <fill>
      <patternFill patternType="solid">
        <fgColor rgb="FF99CCFF"/>
        <bgColor indexed="64"/>
      </patternFill>
    </fill>
    <fill>
      <patternFill patternType="solid">
        <fgColor rgb="FFCCFFFF"/>
        <bgColor indexed="64"/>
      </patternFill>
    </fill>
    <fill>
      <patternFill patternType="solid">
        <fgColor rgb="FFCCFFFF"/>
        <bgColor indexed="64"/>
      </patternFill>
    </fill>
    <fill>
      <patternFill patternType="solid">
        <fgColor rgb="FFCCFFFF"/>
        <bgColor indexed="64"/>
      </patternFill>
    </fill>
    <fill>
      <patternFill patternType="solid">
        <fgColor rgb="FFCCFFCC"/>
        <bgColor indexed="64"/>
      </patternFill>
    </fill>
    <fill>
      <patternFill patternType="solid">
        <fgColor rgb="FF800000"/>
        <bgColor indexed="64"/>
      </patternFill>
    </fill>
    <fill>
      <patternFill patternType="solid">
        <fgColor rgb="FFCCFFCC"/>
        <bgColor indexed="64"/>
      </patternFill>
    </fill>
    <fill>
      <patternFill patternType="solid">
        <fgColor rgb="FF000080"/>
        <bgColor indexed="64"/>
      </patternFill>
    </fill>
    <fill>
      <patternFill patternType="solid">
        <fgColor rgb="FF808080"/>
        <bgColor indexed="64"/>
      </patternFill>
    </fill>
  </fills>
  <borders count="134">
    <border>
      <left/>
      <right/>
      <top/>
      <bottom/>
      <diagonal/>
    </border>
    <border>
      <left/>
      <right style="thin">
        <color indexed="64"/>
      </right>
      <top style="thin">
        <color rgb="FF000000"/>
      </top>
      <bottom/>
      <diagonal/>
    </border>
    <border>
      <left style="thin">
        <color indexed="64"/>
      </left>
      <right style="thin">
        <color indexed="64"/>
      </right>
      <top/>
      <bottom style="thin">
        <color indexed="64"/>
      </bottom>
      <diagonal/>
    </border>
    <border>
      <left/>
      <right style="thin">
        <color rgb="FF000000"/>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right/>
      <top style="thin">
        <color rgb="FF000000"/>
      </top>
      <bottom/>
      <diagonal/>
    </border>
    <border>
      <left style="thin">
        <color rgb="FF000000"/>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rgb="FF000000"/>
      </top>
      <bottom style="thin">
        <color indexed="64"/>
      </bottom>
      <diagonal/>
    </border>
    <border>
      <left/>
      <right style="thin">
        <color rgb="FF000000"/>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rgb="FF000000"/>
      </top>
      <bottom/>
      <diagonal/>
    </border>
    <border>
      <left/>
      <right style="thin">
        <color rgb="FF000000"/>
      </right>
      <top/>
      <bottom/>
      <diagonal/>
    </border>
    <border>
      <left style="thin">
        <color rgb="FF000000"/>
      </left>
      <right/>
      <top/>
      <bottom/>
      <diagonal/>
    </border>
    <border>
      <left/>
      <right/>
      <top style="thin">
        <color indexed="64"/>
      </top>
      <bottom/>
      <diagonal/>
    </border>
    <border>
      <left style="thin">
        <color rgb="FF000000"/>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bottom style="thin">
        <color rgb="FF000000"/>
      </bottom>
      <diagonal/>
    </border>
    <border>
      <left style="thin">
        <color indexed="64"/>
      </left>
      <right style="thin">
        <color indexed="64"/>
      </right>
      <top/>
      <bottom/>
      <diagonal/>
    </border>
    <border>
      <left/>
      <right style="thin">
        <color rgb="FF000000"/>
      </right>
      <top style="thin">
        <color rgb="FF000000"/>
      </top>
      <bottom/>
      <diagonal/>
    </border>
    <border>
      <left style="thin">
        <color indexed="64"/>
      </left>
      <right/>
      <top/>
      <bottom/>
      <diagonal/>
    </border>
    <border>
      <left/>
      <right/>
      <top style="thin">
        <color indexed="64"/>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rgb="FF000000"/>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000000"/>
      </left>
      <right style="thin">
        <color rgb="FF000000"/>
      </right>
      <top style="thin">
        <color rgb="FF000000"/>
      </top>
      <bottom/>
      <diagonal/>
    </border>
    <border>
      <left/>
      <right style="thin">
        <color indexed="64"/>
      </right>
      <top/>
      <bottom/>
      <diagonal/>
    </border>
    <border>
      <left/>
      <right/>
      <top/>
      <bottom style="thin">
        <color indexed="64"/>
      </bottom>
      <diagonal/>
    </border>
    <border>
      <left/>
      <right style="thin">
        <color rgb="FF000000"/>
      </right>
      <top/>
      <bottom/>
      <diagonal/>
    </border>
    <border>
      <left/>
      <right style="thin">
        <color indexed="64"/>
      </right>
      <top/>
      <bottom style="thin">
        <color rgb="FF000000"/>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rgb="FF000000"/>
      </left>
      <right style="thin">
        <color rgb="FF000000"/>
      </right>
      <top/>
      <bottom/>
      <diagonal/>
    </border>
    <border>
      <left style="thin">
        <color rgb="FF000000"/>
      </left>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top/>
      <bottom style="thin">
        <color rgb="FF000000"/>
      </bottom>
      <diagonal/>
    </border>
    <border>
      <left/>
      <right style="thin">
        <color rgb="FF000000"/>
      </right>
      <top/>
      <bottom/>
      <diagonal/>
    </border>
    <border>
      <left/>
      <right/>
      <top/>
      <bottom style="thin">
        <color indexed="64"/>
      </bottom>
      <diagonal/>
    </border>
    <border>
      <left/>
      <right style="thin">
        <color indexed="64"/>
      </right>
      <top/>
      <bottom/>
      <diagonal/>
    </border>
    <border>
      <left/>
      <right/>
      <top style="thin">
        <color rgb="FF000000"/>
      </top>
      <bottom/>
      <diagonal/>
    </border>
    <border>
      <left style="thin">
        <color indexed="64"/>
      </left>
      <right style="thin">
        <color indexed="64"/>
      </right>
      <top/>
      <bottom/>
      <diagonal/>
    </border>
    <border>
      <left style="thin">
        <color indexed="64"/>
      </left>
      <right style="thin">
        <color indexed="64"/>
      </right>
      <top/>
      <bottom/>
      <diagonal/>
    </border>
    <border>
      <left style="thin">
        <color rgb="FF000000"/>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rgb="FF000000"/>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style="thin">
        <color indexed="64"/>
      </left>
      <right style="thin">
        <color rgb="FF000000"/>
      </right>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n">
        <color rgb="FF000000"/>
      </bottom>
      <diagonal/>
    </border>
    <border>
      <left style="thin">
        <color indexed="64"/>
      </left>
      <right style="thin">
        <color indexed="64"/>
      </right>
      <top style="thin">
        <color indexed="64"/>
      </top>
      <bottom/>
      <diagonal/>
    </border>
    <border>
      <left/>
      <right style="thin">
        <color rgb="FF000000"/>
      </right>
      <top/>
      <bottom/>
      <diagonal/>
    </border>
    <border>
      <left/>
      <right style="thin">
        <color indexed="64"/>
      </right>
      <top/>
      <bottom style="thin">
        <color indexed="64"/>
      </bottom>
      <diagonal/>
    </border>
    <border>
      <left/>
      <right/>
      <top/>
      <bottom style="thin">
        <color rgb="FF000000"/>
      </bottom>
      <diagonal/>
    </border>
    <border>
      <left/>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rgb="FF000000"/>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top/>
      <bottom/>
      <diagonal/>
    </border>
    <border>
      <left/>
      <right style="thin">
        <color rgb="FF000000"/>
      </right>
      <top/>
      <bottom/>
      <diagonal/>
    </border>
    <border>
      <left style="thin">
        <color indexed="64"/>
      </left>
      <right style="thin">
        <color indexed="64"/>
      </right>
      <top/>
      <bottom style="thin">
        <color indexed="64"/>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diagonal/>
    </border>
    <border>
      <left/>
      <right/>
      <top/>
      <bottom style="thin">
        <color rgb="FF000000"/>
      </bottom>
      <diagonal/>
    </border>
    <border>
      <left/>
      <right style="thin">
        <color rgb="FF000000"/>
      </right>
      <top/>
      <bottom/>
      <diagonal/>
    </border>
  </borders>
  <cellStyleXfs count="1">
    <xf fillId="0" numFmtId="0" borderId="0" fontId="0"/>
  </cellStyleXfs>
  <cellXfs count="293">
    <xf applyAlignment="1" fillId="0" xfId="0" numFmtId="0" borderId="0" fontId="0">
      <alignment vertical="bottom" horizontal="general" wrapText="1"/>
    </xf>
    <xf applyBorder="1" applyAlignment="1" fillId="2" xfId="0" numFmtId="0" borderId="1" applyFont="1" fontId="1" applyFill="1">
      <alignment vertical="top" horizontal="center" wrapText="1"/>
    </xf>
    <xf applyBorder="1" applyAlignment="1" fillId="3" xfId="0" numFmtId="0" borderId="2" applyFont="1" fontId="2" applyFill="1">
      <alignment vertical="top" horizontal="general"/>
    </xf>
    <xf applyAlignment="1" fillId="4" xfId="0" numFmtId="0" borderId="0" applyFont="1" fontId="3" applyFill="1">
      <alignment vertical="top" horizontal="general"/>
    </xf>
    <xf applyAlignment="1" fillId="5" xfId="0" numFmtId="0" borderId="0" applyFont="1" fontId="4" applyFill="1">
      <alignment vertical="top" horizontal="general" wrapText="1"/>
    </xf>
    <xf applyBorder="1" applyAlignment="1" fillId="6" xfId="0" numFmtId="0" borderId="3" applyFont="1" fontId="5" applyFill="1">
      <alignment vertical="bottom" horizontal="center"/>
    </xf>
    <xf applyAlignment="1" fillId="7" xfId="0" numFmtId="0" borderId="0" applyFont="1" fontId="6" applyFill="1">
      <alignment vertical="top" horizontal="general" wrapText="1"/>
    </xf>
    <xf applyBorder="1" applyAlignment="1" fillId="8" xfId="0" numFmtId="0" borderId="4" fontId="0" applyFill="1">
      <alignment vertical="top" horizontal="general" wrapText="1"/>
    </xf>
    <xf applyAlignment="1" fillId="9" xfId="0" numFmtId="0" borderId="0" applyFont="1" fontId="7" applyFill="1">
      <alignment vertical="top" horizontal="general"/>
    </xf>
    <xf applyBorder="1" applyAlignment="1" fillId="10" xfId="0" numFmtId="0" borderId="5" applyFont="1" fontId="8" applyFill="1">
      <alignment vertical="top" horizontal="center" wrapText="1"/>
    </xf>
    <xf applyBorder="1" applyAlignment="1" fillId="11" xfId="0" numFmtId="0" borderId="6" applyFont="1" fontId="9" applyFill="1">
      <alignment vertical="top" horizontal="general" wrapText="1"/>
    </xf>
    <xf fillId="12" xfId="0" numFmtId="0" borderId="0" applyFont="1" fontId="10" applyFill="1"/>
    <xf applyAlignment="1" fillId="13" xfId="0" numFmtId="0" borderId="0" applyFont="1" fontId="11" applyFill="1">
      <alignment vertical="top" horizontal="general"/>
    </xf>
    <xf applyBorder="1" applyAlignment="1" fillId="14" xfId="0" numFmtId="0" borderId="7" applyFont="1" fontId="12" applyFill="1">
      <alignment vertical="top" horizontal="general"/>
    </xf>
    <xf applyAlignment="1" fillId="15" xfId="0" numFmtId="0" borderId="0" applyFont="1" fontId="13" applyFill="1">
      <alignment vertical="bottom" horizontal="center"/>
    </xf>
    <xf applyBorder="1" applyAlignment="1" fillId="16" xfId="0" numFmtId="0" borderId="8" applyFont="1" fontId="14" applyFill="1">
      <alignment vertical="top" horizontal="general"/>
    </xf>
    <xf applyAlignment="1" fillId="17" xfId="0" numFmtId="0" borderId="0" applyFont="1" fontId="15" applyFill="1">
      <alignment vertical="top" horizontal="general" wrapText="1"/>
    </xf>
    <xf applyAlignment="1" fillId="18" xfId="0" numFmtId="0" borderId="0" applyFont="1" fontId="16" applyFill="1">
      <alignment vertical="top" horizontal="general"/>
    </xf>
    <xf applyAlignment="1" fillId="19" xfId="0" numFmtId="0" borderId="0" applyFont="1" fontId="17" applyFill="1">
      <alignment vertical="bottom" horizontal="general" wrapText="1"/>
    </xf>
    <xf applyAlignment="1" fillId="20" xfId="0" numFmtId="0" borderId="0" applyFont="1" fontId="18" applyFill="1">
      <alignment vertical="top" horizontal="general" wrapText="1"/>
    </xf>
    <xf applyAlignment="1" fillId="21" xfId="0" numFmtId="0" borderId="0" applyFont="1" fontId="19" applyFill="1">
      <alignment vertical="top" horizontal="general" wrapText="1"/>
    </xf>
    <xf applyBorder="1" applyAlignment="1" fillId="22" xfId="0" numFmtId="0" borderId="9" applyFont="1" fontId="20" applyFill="1">
      <alignment vertical="bottom" horizontal="center"/>
    </xf>
    <xf applyBorder="1" fillId="23" xfId="0" numFmtId="0" borderId="10" fontId="0" applyFill="1"/>
    <xf applyBorder="1" applyAlignment="1" fillId="24" xfId="0" numFmtId="0" borderId="11" applyFont="1" fontId="21" applyFill="1">
      <alignment vertical="top" horizontal="general" wrapText="1"/>
    </xf>
    <xf applyBorder="1" applyAlignment="1" fillId="25" xfId="0" numFmtId="0" borderId="12" applyFont="1" fontId="22" applyFill="1">
      <alignment vertical="top" horizontal="general"/>
    </xf>
    <xf applyBorder="1" applyAlignment="1" fillId="26" xfId="0" numFmtId="0" borderId="13" applyFont="1" fontId="23" applyFill="1">
      <alignment vertical="top" horizontal="general"/>
    </xf>
    <xf applyBorder="1" applyAlignment="1" fillId="27" xfId="0" numFmtId="0" borderId="14" fontId="0" applyFill="1">
      <alignment vertical="bottom" horizontal="general" wrapText="1"/>
    </xf>
    <xf applyBorder="1" applyAlignment="1" fillId="28" xfId="0" numFmtId="0" borderId="15" applyFont="1" fontId="24" applyFill="1">
      <alignment vertical="bottom" horizontal="center"/>
    </xf>
    <xf applyAlignment="1" fillId="29" xfId="0" numFmtId="0" borderId="0" applyFont="1" fontId="25" applyFill="1">
      <alignment vertical="bottom" horizontal="center"/>
    </xf>
    <xf applyAlignment="1" fillId="30" xfId="0" numFmtId="0" borderId="0" applyFont="1" fontId="26" applyFill="1">
      <alignment vertical="top" horizontal="center" wrapText="1"/>
    </xf>
    <xf applyBorder="1" fillId="0" xfId="0" numFmtId="0" borderId="16" fontId="0"/>
    <xf applyBorder="1" applyAlignment="1" fillId="31" xfId="0" numFmtId="0" borderId="17" fontId="0" applyFill="1">
      <alignment vertical="top" horizontal="general"/>
    </xf>
    <xf applyAlignment="1" fillId="32" xfId="0" numFmtId="0" borderId="0" applyFont="1" fontId="27" applyFill="1">
      <alignment vertical="bottom" horizontal="center"/>
    </xf>
    <xf applyAlignment="1" fillId="33" xfId="0" numFmtId="0" borderId="0" applyFont="1" fontId="28" applyFill="1">
      <alignment vertical="top" horizontal="general" wrapText="1"/>
    </xf>
    <xf fillId="34" xfId="0" numFmtId="0" borderId="0" applyFont="1" fontId="29" applyFill="1"/>
    <xf applyBorder="1" applyAlignment="1" fillId="35" xfId="0" numFmtId="0" borderId="18" fontId="0" applyFill="1">
      <alignment vertical="top" horizontal="general" wrapText="1"/>
    </xf>
    <xf applyBorder="1" applyAlignment="1" fillId="36" xfId="0" numFmtId="0" borderId="19" applyFont="1" fontId="30" applyFill="1">
      <alignment vertical="top" horizontal="center"/>
    </xf>
    <xf applyBorder="1" applyAlignment="1" fillId="37" xfId="0" numFmtId="0" borderId="20" fontId="0" applyFill="1">
      <alignment vertical="top" horizontal="general" wrapText="1"/>
    </xf>
    <xf applyBorder="1" applyAlignment="1" fillId="38" xfId="0" numFmtId="0" borderId="21" fontId="0" applyFill="1">
      <alignment vertical="bottom" horizontal="center" wrapText="1"/>
    </xf>
    <xf applyBorder="1" applyAlignment="1" fillId="39" xfId="0" numFmtId="0" borderId="22" applyFont="1" fontId="31" applyFill="1">
      <alignment vertical="top" horizontal="center" wrapText="1"/>
    </xf>
    <xf applyAlignment="1" fillId="40" xfId="0" numFmtId="0" borderId="0" fontId="0" applyFill="1">
      <alignment vertical="top" horizontal="general" wrapText="1"/>
    </xf>
    <xf applyBorder="1" applyAlignment="1" fillId="41" xfId="0" numFmtId="0" borderId="23" applyFont="1" fontId="32" applyFill="1">
      <alignment vertical="bottom" horizontal="center"/>
    </xf>
    <xf applyBorder="1" applyAlignment="1" fillId="42" xfId="0" numFmtId="0" borderId="24" applyFont="1" fontId="33" applyFill="1">
      <alignment vertical="bottom" horizontal="center"/>
    </xf>
    <xf applyAlignment="1" fillId="43" xfId="0" numFmtId="0" borderId="0" applyFont="1" fontId="34" applyFill="1">
      <alignment vertical="bottom" horizontal="general" wrapText="1"/>
    </xf>
    <xf applyAlignment="1" fillId="0" xfId="0" numFmtId="0" borderId="0" fontId="0">
      <alignment vertical="bottom" horizontal="general" wrapText="1"/>
    </xf>
    <xf applyAlignment="1" fillId="44" xfId="0" numFmtId="0" borderId="0" fontId="0" applyFill="1">
      <alignment vertical="top" horizontal="general"/>
    </xf>
    <xf applyAlignment="1" fillId="45" xfId="0" numFmtId="0" borderId="0" fontId="0" applyFill="1">
      <alignment vertical="bottom" horizontal="general" wrapText="1"/>
    </xf>
    <xf applyAlignment="1" fillId="46" xfId="0" numFmtId="0" borderId="0" applyFont="1" fontId="35" applyFill="1">
      <alignment vertical="bottom" horizontal="general" wrapText="1"/>
    </xf>
    <xf applyBorder="1" applyAlignment="1" fillId="47" xfId="0" numFmtId="0" borderId="25" applyFont="1" fontId="36" applyFill="1">
      <alignment vertical="top" horizontal="general"/>
    </xf>
    <xf applyAlignment="1" fillId="48" xfId="0" numFmtId="0" borderId="0" fontId="0" applyFill="1">
      <alignment vertical="top" horizontal="general" wrapText="1"/>
    </xf>
    <xf applyAlignment="1" fillId="49" xfId="0" numFmtId="0" borderId="0" applyFont="1" fontId="37" applyFill="1">
      <alignment vertical="center" horizontal="general"/>
    </xf>
    <xf applyAlignment="1" fillId="50" xfId="0" numFmtId="0" borderId="0" applyFont="1" fontId="38" applyFill="1">
      <alignment vertical="bottom" horizontal="center"/>
    </xf>
    <xf applyAlignment="1" fillId="51" xfId="0" numFmtId="0" borderId="0" applyFont="1" fontId="39" applyFill="1">
      <alignment vertical="top" horizontal="general" wrapText="1"/>
    </xf>
    <xf applyBorder="1" applyAlignment="1" fillId="52" xfId="0" numFmtId="0" borderId="26" applyFont="1" fontId="40" applyFill="1">
      <alignment vertical="top" horizontal="center"/>
    </xf>
    <xf applyBorder="1" applyAlignment="1" fillId="53" xfId="0" numFmtId="0" borderId="27" applyFont="1" fontId="41" applyFill="1">
      <alignment vertical="top" horizontal="general"/>
    </xf>
    <xf applyBorder="1" fillId="0" xfId="0" numFmtId="0" borderId="28" fontId="0"/>
    <xf applyBorder="1" applyAlignment="1" fillId="54" xfId="0" numFmtId="0" borderId="29" applyFont="1" fontId="42" applyFill="1">
      <alignment vertical="bottom" horizontal="center"/>
    </xf>
    <xf applyBorder="1" applyAlignment="1" fillId="55" xfId="0" numFmtId="0" borderId="30" fontId="0" applyFill="1">
      <alignment vertical="top" horizontal="general" wrapText="1"/>
    </xf>
    <xf applyBorder="1" applyAlignment="1" fillId="56" xfId="0" numFmtId="0" borderId="31" applyFont="1" fontId="43" applyFill="1">
      <alignment vertical="bottom" horizontal="center"/>
    </xf>
    <xf applyBorder="1" applyAlignment="1" fillId="57" xfId="0" numFmtId="0" borderId="32" fontId="0" applyFill="1">
      <alignment vertical="top" horizontal="general"/>
    </xf>
    <xf applyAlignment="1" fillId="58" xfId="0" numFmtId="0" borderId="0" applyFont="1" fontId="44" applyFill="1">
      <alignment vertical="bottom" horizontal="center"/>
    </xf>
    <xf applyAlignment="1" fillId="59" xfId="0" numFmtId="0" borderId="0" applyFont="1" fontId="45" applyFill="1">
      <alignment vertical="bottom" horizontal="center"/>
    </xf>
    <xf applyAlignment="1" fillId="60" xfId="0" numFmtId="0" borderId="0" fontId="0" applyFill="1">
      <alignment vertical="top" horizontal="general" wrapText="1"/>
    </xf>
    <xf applyBorder="1" fillId="61" xfId="0" numFmtId="0" borderId="33" fontId="0" applyFill="1"/>
    <xf applyBorder="1" fillId="62" xfId="0" numFmtId="0" borderId="34" fontId="0" applyFill="1"/>
    <xf applyAlignment="1" fillId="63" xfId="0" numFmtId="0" borderId="0" applyFont="1" fontId="46" applyFill="1">
      <alignment vertical="center" horizontal="general"/>
    </xf>
    <xf applyBorder="1" applyAlignment="1" fillId="64" xfId="0" numFmtId="0" borderId="35" applyFont="1" fontId="47" applyFill="1">
      <alignment vertical="top" horizontal="center" wrapText="1"/>
    </xf>
    <xf applyBorder="1" applyAlignment="1" fillId="65" xfId="0" numFmtId="0" borderId="36" fontId="0" applyFill="1">
      <alignment vertical="top" horizontal="general"/>
    </xf>
    <xf applyAlignment="1" fillId="66" xfId="0" numFmtId="0" borderId="0" applyFont="1" fontId="48" applyFill="1">
      <alignment vertical="top" horizontal="general" wrapText="1"/>
    </xf>
    <xf applyAlignment="1" fillId="67" xfId="0" numFmtId="0" borderId="0" applyFont="1" fontId="49" applyFill="1">
      <alignment vertical="bottom" horizontal="general" wrapText="1"/>
    </xf>
    <xf applyBorder="1" applyAlignment="1" fillId="68" xfId="0" numFmtId="0" borderId="37" fontId="0" applyFill="1">
      <alignment vertical="bottom" horizontal="general" wrapText="1"/>
    </xf>
    <xf applyAlignment="1" fillId="69" xfId="0" numFmtId="0" borderId="0" applyFont="1" fontId="50" applyFill="1">
      <alignment vertical="bottom" horizontal="general" wrapText="1"/>
    </xf>
    <xf applyAlignment="1" fillId="70" xfId="0" numFmtId="0" borderId="0" applyFont="1" fontId="51" applyFill="1">
      <alignment vertical="top" horizontal="general"/>
    </xf>
    <xf applyAlignment="1" fillId="71" xfId="0" numFmtId="0" borderId="0" applyFont="1" fontId="52" applyFill="1">
      <alignment vertical="bottom" horizontal="center"/>
    </xf>
    <xf applyAlignment="1" fillId="72" xfId="0" numFmtId="0" borderId="0" applyFont="1" fontId="53" applyFill="1">
      <alignment vertical="bottom" horizontal="general" wrapText="1"/>
    </xf>
    <xf applyBorder="1" applyAlignment="1" fillId="73" xfId="0" numFmtId="0" borderId="38" applyFont="1" fontId="54" applyFill="1">
      <alignment vertical="bottom" horizontal="center"/>
    </xf>
    <xf applyAlignment="1" fillId="74" xfId="0" numFmtId="0" borderId="0" applyFont="1" fontId="55" applyFill="1">
      <alignment vertical="top" horizontal="general" wrapText="1"/>
    </xf>
    <xf applyBorder="1" applyAlignment="1" fillId="75" xfId="0" numFmtId="0" borderId="39" applyFont="1" fontId="56" applyFill="1">
      <alignment vertical="top" horizontal="general"/>
    </xf>
    <xf applyBorder="1" applyAlignment="1" fillId="76" xfId="0" numFmtId="0" borderId="40" fontId="0" applyFill="1">
      <alignment vertical="top" horizontal="general" wrapText="1"/>
    </xf>
    <xf applyBorder="1" fillId="0" xfId="0" numFmtId="0" borderId="41" fontId="0"/>
    <xf applyBorder="1" applyAlignment="1" fillId="77" xfId="0" numFmtId="0" borderId="42" applyFont="1" fontId="57" applyFill="1">
      <alignment vertical="bottom" horizontal="center"/>
    </xf>
    <xf applyBorder="1" applyAlignment="1" fillId="78" xfId="0" numFmtId="0" borderId="43" fontId="0" applyFill="1">
      <alignment vertical="bottom" horizontal="center" wrapText="1"/>
    </xf>
    <xf fillId="79" xfId="0" numFmtId="0" borderId="0" applyFont="1" fontId="58" applyFill="1"/>
    <xf applyAlignment="1" fillId="80" xfId="0" numFmtId="0" borderId="0" fontId="0" applyFill="1">
      <alignment vertical="top" horizontal="general"/>
    </xf>
    <xf applyAlignment="1" fillId="81" xfId="0" numFmtId="0" borderId="0" applyFont="1" fontId="59" applyFill="1">
      <alignment vertical="bottom" horizontal="general" wrapText="1"/>
    </xf>
    <xf applyAlignment="1" fillId="82" xfId="0" numFmtId="0" borderId="0" fontId="0" applyFill="1">
      <alignment vertical="bottom" horizontal="general" wrapText="1"/>
    </xf>
    <xf applyAlignment="1" fillId="83" xfId="0" numFmtId="0" borderId="0" applyFont="1" fontId="60" applyFill="1">
      <alignment vertical="bottom" horizontal="center"/>
    </xf>
    <xf applyBorder="1" fillId="84" xfId="0" numFmtId="0" borderId="44" applyFont="1" fontId="61" applyFill="1"/>
    <xf applyBorder="1" fillId="85" xfId="0" numFmtId="0" borderId="45" applyFont="1" fontId="62" applyFill="1"/>
    <xf applyBorder="1" applyAlignment="1" fillId="86" xfId="0" numFmtId="0" borderId="46" fontId="0" applyFill="1">
      <alignment vertical="top" horizontal="general" wrapText="1"/>
    </xf>
    <xf applyAlignment="1" fillId="87" xfId="0" numFmtId="0" borderId="0" applyFont="1" fontId="63" applyFill="1">
      <alignment vertical="bottom" horizontal="center"/>
    </xf>
    <xf applyAlignment="1" fillId="88" xfId="0" numFmtId="0" borderId="0" applyFont="1" fontId="64" applyFill="1">
      <alignment vertical="top" horizontal="general" wrapText="1"/>
    </xf>
    <xf applyAlignment="1" fillId="89" xfId="0" numFmtId="0" borderId="0" applyFont="1" fontId="65" applyFill="1">
      <alignment vertical="top" horizontal="general"/>
    </xf>
    <xf applyAlignment="1" fillId="90" xfId="0" numFmtId="0" borderId="0" applyFont="1" fontId="66" applyFill="1">
      <alignment vertical="bottom" horizontal="general" wrapText="1"/>
    </xf>
    <xf fillId="91" xfId="0" numFmtId="0" borderId="0" fontId="0" applyFill="1"/>
    <xf applyAlignment="1" fillId="92" xfId="0" numFmtId="0" borderId="0" fontId="0" applyFill="1">
      <alignment vertical="top" horizontal="general" wrapText="1"/>
    </xf>
    <xf applyAlignment="1" fillId="93" xfId="0" numFmtId="0" borderId="0" applyFont="1" fontId="67" applyFill="1">
      <alignment vertical="top" horizontal="general"/>
    </xf>
    <xf applyAlignment="1" fillId="94" xfId="0" numFmtId="0" borderId="0" applyFont="1" fontId="68" applyFill="1">
      <alignment vertical="top" horizontal="general"/>
    </xf>
    <xf applyBorder="1" applyAlignment="1" fillId="95" xfId="0" numFmtId="0" borderId="47" applyFont="1" fontId="69" applyFill="1">
      <alignment vertical="bottom" horizontal="center"/>
    </xf>
    <xf applyBorder="1" applyAlignment="1" fillId="96" xfId="0" numFmtId="0" borderId="48" applyFont="1" fontId="70" applyFill="1">
      <alignment vertical="top" horizontal="center"/>
    </xf>
    <xf applyAlignment="1" fillId="97" xfId="0" numFmtId="0" borderId="0" applyFont="1" fontId="71" applyFill="1">
      <alignment vertical="top" horizontal="general" wrapText="1"/>
    </xf>
    <xf applyAlignment="1" fillId="98" xfId="0" numFmtId="0" borderId="0" applyFont="1" fontId="72" applyFill="1">
      <alignment vertical="top" horizontal="right" wrapText="1"/>
    </xf>
    <xf applyBorder="1" applyAlignment="1" fillId="99" xfId="0" numFmtId="0" borderId="49" applyFont="1" fontId="73" applyFill="1">
      <alignment vertical="top" horizontal="general" wrapText="1"/>
    </xf>
    <xf applyAlignment="1" fillId="100" xfId="0" numFmtId="0" borderId="0" applyFont="1" fontId="74" applyFill="1">
      <alignment vertical="top" horizontal="general" wrapText="1"/>
    </xf>
    <xf applyBorder="1" applyAlignment="1" fillId="101" xfId="0" numFmtId="0" borderId="50" applyFont="1" fontId="75" applyFill="1">
      <alignment vertical="top" horizontal="general"/>
    </xf>
    <xf applyAlignment="1" fillId="102" xfId="0" numFmtId="0" borderId="0" applyFont="1" fontId="76" applyFill="1">
      <alignment vertical="top" horizontal="general" wrapText="1"/>
    </xf>
    <xf applyAlignment="1" fillId="103" xfId="0" numFmtId="0" borderId="0" applyFont="1" fontId="77" applyFill="1">
      <alignment vertical="bottom" horizontal="general" wrapText="1"/>
    </xf>
    <xf applyAlignment="1" fillId="104" xfId="0" numFmtId="0" borderId="0" applyFont="1" fontId="78" applyFill="1">
      <alignment vertical="top" horizontal="general" wrapText="1"/>
    </xf>
    <xf applyBorder="1" applyAlignment="1" fillId="105" xfId="0" numFmtId="0" borderId="51" applyFont="1" fontId="79" applyFill="1">
      <alignment vertical="bottom" horizontal="center" wrapText="1"/>
    </xf>
    <xf applyBorder="1" applyAlignment="1" fillId="106" xfId="0" numFmtId="0" borderId="52" fontId="0" applyFill="1">
      <alignment vertical="top" horizontal="general"/>
    </xf>
    <xf applyAlignment="1" fillId="107" xfId="0" numFmtId="0" borderId="0" applyFont="1" fontId="80" applyFill="1">
      <alignment vertical="bottom" horizontal="center"/>
    </xf>
    <xf applyBorder="1" applyAlignment="1" fillId="108" xfId="0" numFmtId="0" borderId="53" applyFont="1" fontId="81" applyFill="1">
      <alignment vertical="top" horizontal="general" wrapText="1"/>
    </xf>
    <xf applyAlignment="1" fillId="109" xfId="0" numFmtId="0" borderId="0" applyFont="1" fontId="82" applyFill="1">
      <alignment vertical="bottom" horizontal="center" wrapText="1"/>
    </xf>
    <xf applyBorder="1" applyAlignment="1" fillId="110" xfId="0" numFmtId="0" borderId="54" applyFont="1" fontId="83" applyFill="1">
      <alignment vertical="top" horizontal="general"/>
    </xf>
    <xf applyBorder="1" applyAlignment="1" fillId="0" xfId="0" numFmtId="0" borderId="55" fontId="0">
      <alignment vertical="top" horizontal="general"/>
    </xf>
    <xf applyAlignment="1" fillId="111" xfId="0" numFmtId="0" borderId="0" applyFont="1" fontId="84" applyFill="1">
      <alignment vertical="bottom" horizontal="center"/>
    </xf>
    <xf applyBorder="1" applyAlignment="1" fillId="112" xfId="0" numFmtId="0" borderId="56" applyFont="1" fontId="85" applyFill="1">
      <alignment vertical="top" horizontal="general"/>
    </xf>
    <xf applyAlignment="1" fillId="113" xfId="0" numFmtId="0" borderId="0" applyFont="1" fontId="86" applyFill="1">
      <alignment vertical="top" horizontal="general"/>
    </xf>
    <xf applyBorder="1" applyAlignment="1" fillId="114" xfId="0" numFmtId="0" borderId="57" applyFont="1" fontId="87" applyFill="1">
      <alignment vertical="top" horizontal="center"/>
    </xf>
    <xf applyAlignment="1" fillId="115" xfId="0" numFmtId="0" borderId="0" applyFont="1" fontId="88" applyFill="1">
      <alignment vertical="top" horizontal="general" wrapText="1"/>
    </xf>
    <xf applyAlignment="1" fillId="116" xfId="0" numFmtId="0" borderId="0" applyFont="1" fontId="89" applyFill="1">
      <alignment vertical="top" horizontal="general"/>
    </xf>
    <xf applyAlignment="1" fillId="117" xfId="0" numFmtId="0" borderId="0" fontId="0" applyFill="1">
      <alignment vertical="top" horizontal="general"/>
    </xf>
    <xf fillId="118" xfId="0" numFmtId="0" borderId="0" applyFont="1" fontId="90" applyFill="1"/>
    <xf applyAlignment="1" fillId="119" xfId="0" numFmtId="0" borderId="0" applyFont="1" fontId="91" applyFill="1">
      <alignment vertical="center" horizontal="general"/>
    </xf>
    <xf applyAlignment="1" fillId="120" xfId="0" numFmtId="0" borderId="0" applyFont="1" fontId="92" applyFill="1">
      <alignment vertical="top" horizontal="general" wrapText="1"/>
    </xf>
    <xf fillId="121" xfId="0" numFmtId="0" borderId="0" applyFont="1" fontId="93" applyFill="1"/>
    <xf applyBorder="1" applyAlignment="1" fillId="0" xfId="0" numFmtId="0" borderId="58" fontId="0">
      <alignment vertical="top" horizontal="general"/>
    </xf>
    <xf applyAlignment="1" fillId="122" xfId="0" numFmtId="0" borderId="0" fontId="0" applyFill="1">
      <alignment vertical="bottom" horizontal="general" wrapText="1"/>
    </xf>
    <xf applyAlignment="1" fillId="123" xfId="0" numFmtId="0" borderId="0" applyFont="1" fontId="94" applyFill="1">
      <alignment vertical="bottom" horizontal="center"/>
    </xf>
    <xf applyAlignment="1" fillId="124" xfId="0" numFmtId="0" borderId="0" applyFont="1" fontId="95" applyFill="1">
      <alignment vertical="top" horizontal="general" wrapText="1"/>
    </xf>
    <xf applyBorder="1" applyAlignment="1" fillId="125" xfId="0" numFmtId="0" borderId="59" fontId="0" applyFill="1">
      <alignment vertical="top" horizontal="general" wrapText="1"/>
    </xf>
    <xf applyAlignment="1" fillId="126" xfId="0" numFmtId="0" borderId="0" applyFont="1" fontId="96" applyFill="1">
      <alignment vertical="top" horizontal="general" wrapText="1"/>
    </xf>
    <xf applyBorder="1" applyAlignment="1" fillId="127" xfId="0" numFmtId="0" borderId="60" applyFont="1" fontId="97" applyFill="1">
      <alignment vertical="top" horizontal="center"/>
    </xf>
    <xf applyBorder="1" applyAlignment="1" fillId="128" xfId="0" numFmtId="0" borderId="61" fontId="0" applyFill="1">
      <alignment vertical="bottom" horizontal="general" wrapText="1"/>
    </xf>
    <xf applyAlignment="1" fillId="0" xfId="0" numFmtId="0" borderId="0" fontId="0">
      <alignment vertical="top" horizontal="general" wrapText="1"/>
    </xf>
    <xf applyBorder="1" fillId="129" xfId="0" numFmtId="0" borderId="62" applyFont="1" fontId="98" applyFill="1"/>
    <xf applyAlignment="1" fillId="130" xfId="0" numFmtId="0" borderId="0" applyFont="1" fontId="99" applyFill="1">
      <alignment vertical="top" horizontal="general"/>
    </xf>
    <xf applyBorder="1" applyAlignment="1" fillId="131" xfId="0" numFmtId="0" borderId="63" applyFont="1" fontId="100" applyFill="1">
      <alignment vertical="bottom" horizontal="center"/>
    </xf>
    <xf applyBorder="1" applyAlignment="1" fillId="132" xfId="0" numFmtId="0" borderId="64" applyFont="1" fontId="101" applyFill="1">
      <alignment vertical="bottom" horizontal="center" wrapText="1"/>
    </xf>
    <xf applyAlignment="1" fillId="133" xfId="0" numFmtId="0" borderId="0" applyFont="1" fontId="102" applyFill="1">
      <alignment vertical="top" horizontal="general" wrapText="1"/>
    </xf>
    <xf applyAlignment="1" fillId="134" xfId="0" numFmtId="0" borderId="0" applyFont="1" fontId="103" applyFill="1">
      <alignment vertical="center" horizontal="general" wrapText="1"/>
    </xf>
    <xf applyAlignment="1" fillId="135" xfId="0" numFmtId="0" borderId="0" fontId="0" applyFill="1">
      <alignment vertical="bottom" horizontal="general" wrapText="1"/>
    </xf>
    <xf applyBorder="1" applyAlignment="1" fillId="136" xfId="0" numFmtId="0" borderId="65" applyFont="1" fontId="104" applyFill="1">
      <alignment vertical="top" horizontal="center" wrapText="1"/>
    </xf>
    <xf applyAlignment="1" fillId="137" xfId="0" numFmtId="0" borderId="0" applyFont="1" fontId="105" applyFill="1">
      <alignment vertical="bottom" horizontal="center"/>
    </xf>
    <xf applyBorder="1" applyAlignment="1" fillId="138" xfId="0" numFmtId="0" borderId="66" fontId="0" applyFill="1">
      <alignment vertical="top" horizontal="center" wrapText="1"/>
    </xf>
    <xf applyAlignment="1" fillId="139" xfId="0" numFmtId="0" borderId="0" applyFont="1" fontId="106" applyFill="1">
      <alignment vertical="top" horizontal="center"/>
    </xf>
    <xf applyAlignment="1" fillId="140" xfId="0" numFmtId="0" borderId="0" applyFont="1" fontId="107" applyFill="1">
      <alignment vertical="top" horizontal="general" wrapText="1"/>
    </xf>
    <xf applyAlignment="1" fillId="141" xfId="0" numFmtId="0" borderId="0" applyFont="1" fontId="108" applyFill="1">
      <alignment vertical="bottom" horizontal="general" wrapText="1"/>
    </xf>
    <xf applyAlignment="1" fillId="0" xfId="0" numFmtId="0" borderId="0" fontId="0">
      <alignment vertical="bottom" horizontal="center"/>
    </xf>
    <xf applyAlignment="1" fillId="142" xfId="0" numFmtId="0" borderId="0" fontId="0" applyFill="1">
      <alignment vertical="top" horizontal="general" wrapText="1"/>
    </xf>
    <xf applyAlignment="1" fillId="143" xfId="0" numFmtId="0" borderId="0" applyFont="1" fontId="109" applyFill="1">
      <alignment vertical="center" horizontal="general"/>
    </xf>
    <xf applyBorder="1" applyAlignment="1" fillId="144" xfId="0" numFmtId="0" borderId="67" fontId="0" applyFill="1">
      <alignment vertical="top" horizontal="general"/>
    </xf>
    <xf applyBorder="1" applyAlignment="1" fillId="145" xfId="0" numFmtId="0" borderId="68" fontId="0" applyFill="1">
      <alignment vertical="top" horizontal="general"/>
    </xf>
    <xf applyAlignment="1" fillId="146" xfId="0" numFmtId="0" borderId="0" applyFont="1" fontId="110" applyFill="1">
      <alignment vertical="top" horizontal="center" wrapText="1"/>
    </xf>
    <xf applyAlignment="1" fillId="147" xfId="0" numFmtId="0" borderId="0" fontId="0" applyFill="1">
      <alignment vertical="top" horizontal="general" wrapText="1"/>
    </xf>
    <xf applyAlignment="1" fillId="148" xfId="0" numFmtId="0" borderId="0" applyFont="1" fontId="111" applyFill="1">
      <alignment vertical="top" horizontal="general" wrapText="1"/>
    </xf>
    <xf applyAlignment="1" fillId="149" xfId="0" numFmtId="0" borderId="0" applyFont="1" fontId="112" applyFill="1">
      <alignment vertical="top" horizontal="general"/>
    </xf>
    <xf fillId="150" xfId="0" numFmtId="0" borderId="0" fontId="0" applyFill="1"/>
    <xf applyAlignment="1" fillId="151" xfId="0" numFmtId="0" borderId="0" fontId="0" applyFill="1">
      <alignment vertical="top" horizontal="general" wrapText="1"/>
    </xf>
    <xf applyBorder="1" applyAlignment="1" fillId="152" xfId="0" numFmtId="0" borderId="69" applyFont="1" fontId="113" applyFill="1">
      <alignment vertical="bottom" horizontal="center"/>
    </xf>
    <xf applyAlignment="1" fillId="153" xfId="0" numFmtId="0" borderId="0" fontId="0" applyFill="1">
      <alignment vertical="top" horizontal="general" wrapText="1"/>
    </xf>
    <xf applyAlignment="1" fillId="154" xfId="0" numFmtId="0" borderId="0" applyFont="1" fontId="114" applyFill="1">
      <alignment vertical="bottom" horizontal="general" wrapText="1"/>
    </xf>
    <xf applyBorder="1" applyAlignment="1" fillId="155" xfId="0" numFmtId="0" borderId="70" applyFont="1" fontId="115" applyFill="1">
      <alignment vertical="bottom" horizontal="center"/>
    </xf>
    <xf applyAlignment="1" fillId="156" xfId="0" numFmtId="0" borderId="0" applyFont="1" fontId="116" applyFill="1">
      <alignment vertical="bottom" horizontal="center"/>
    </xf>
    <xf applyBorder="1" fillId="157" xfId="0" numFmtId="0" borderId="71" fontId="0" applyFill="1"/>
    <xf applyBorder="1" applyAlignment="1" fillId="158" xfId="0" numFmtId="0" borderId="72" applyFont="1" fontId="117" applyFill="1">
      <alignment vertical="top" horizontal="general"/>
    </xf>
    <xf applyAlignment="1" fillId="159" xfId="0" numFmtId="0" borderId="0" fontId="0" applyFill="1">
      <alignment vertical="top" horizontal="center" wrapText="1"/>
    </xf>
    <xf applyAlignment="1" fillId="160" xfId="0" numFmtId="0" borderId="0" applyFont="1" fontId="118" applyFill="1">
      <alignment vertical="bottom" horizontal="center"/>
    </xf>
    <xf applyBorder="1" applyAlignment="1" fillId="161" xfId="0" numFmtId="0" borderId="73" applyFont="1" fontId="119" applyFill="1">
      <alignment vertical="top" horizontal="center" wrapText="1"/>
    </xf>
    <xf applyBorder="1" applyAlignment="1" fillId="162" xfId="0" numFmtId="0" borderId="74" applyFont="1" fontId="120" applyFill="1">
      <alignment vertical="top" horizontal="general"/>
    </xf>
    <xf applyAlignment="1" fillId="163" xfId="0" numFmtId="0" borderId="0" applyFont="1" fontId="121" applyFill="1">
      <alignment vertical="top" horizontal="general" wrapText="1"/>
    </xf>
    <xf applyAlignment="1" fillId="164" xfId="0" numFmtId="0" borderId="0" applyFont="1" fontId="122" applyFill="1">
      <alignment vertical="top" horizontal="general" wrapText="1"/>
    </xf>
    <xf applyAlignment="1" fillId="165" xfId="0" numFmtId="0" borderId="0" applyFont="1" fontId="123" applyFill="1">
      <alignment vertical="bottom" horizontal="general"/>
    </xf>
    <xf applyAlignment="1" fillId="166" xfId="0" numFmtId="0" borderId="0" applyFont="1" fontId="124" applyFill="1">
      <alignment vertical="top" horizontal="general" wrapText="1"/>
    </xf>
    <xf applyAlignment="1" fillId="167" xfId="0" numFmtId="0" borderId="0" applyFont="1" fontId="125" applyFill="1">
      <alignment vertical="top" horizontal="right" wrapText="1"/>
    </xf>
    <xf applyAlignment="1" fillId="168" xfId="0" numFmtId="0" borderId="0" fontId="0" applyFill="1">
      <alignment vertical="top" horizontal="general"/>
    </xf>
    <xf applyAlignment="1" fillId="169" xfId="0" numFmtId="0" borderId="0" applyFont="1" fontId="126" applyFill="1">
      <alignment vertical="bottom" horizontal="general" wrapText="1"/>
    </xf>
    <xf applyAlignment="1" fillId="170" xfId="0" numFmtId="0" borderId="0" applyFont="1" fontId="127" applyFill="1">
      <alignment vertical="top" horizontal="center" wrapText="1"/>
    </xf>
    <xf applyBorder="1" applyAlignment="1" fillId="171" xfId="0" numFmtId="0" borderId="75" applyFont="1" fontId="128" applyFill="1">
      <alignment vertical="top" horizontal="general" wrapText="1"/>
    </xf>
    <xf applyAlignment="1" fillId="172" xfId="0" numFmtId="0" borderId="0" applyFont="1" fontId="129" applyFill="1">
      <alignment vertical="top" horizontal="general" wrapText="1"/>
    </xf>
    <xf fillId="0" xfId="0" numFmtId="0" borderId="0" fontId="0"/>
    <xf applyAlignment="1" fillId="173" xfId="0" numFmtId="0" borderId="0" applyFont="1" fontId="130" applyFill="1">
      <alignment vertical="top" horizontal="general"/>
    </xf>
    <xf applyBorder="1" applyAlignment="1" fillId="174" xfId="0" numFmtId="0" borderId="76" applyFont="1" fontId="131" applyFill="1">
      <alignment vertical="top" horizontal="center" wrapText="1"/>
    </xf>
    <xf applyAlignment="1" fillId="175" xfId="0" numFmtId="0" borderId="0" applyFont="1" fontId="132" applyFill="1">
      <alignment vertical="center" horizontal="general"/>
    </xf>
    <xf applyBorder="1" applyAlignment="1" fillId="176" xfId="0" numFmtId="0" borderId="77" fontId="0" applyFill="1">
      <alignment vertical="top" horizontal="general"/>
    </xf>
    <xf applyAlignment="1" fillId="177" xfId="0" numFmtId="0" borderId="0" applyFont="1" fontId="133" applyFill="1">
      <alignment vertical="top" horizontal="general" wrapText="1"/>
    </xf>
    <xf applyBorder="1" applyAlignment="1" fillId="178" xfId="0" numFmtId="0" borderId="78" fontId="0" applyFill="1">
      <alignment vertical="top" horizontal="general" wrapText="1"/>
    </xf>
    <xf applyBorder="1" applyAlignment="1" fillId="179" xfId="0" numFmtId="0" borderId="79" fontId="0" applyFill="1">
      <alignment vertical="top" horizontal="general"/>
    </xf>
    <xf applyAlignment="1" fillId="180" xfId="0" numFmtId="0" borderId="0" applyFont="1" fontId="134" applyFill="1">
      <alignment vertical="bottom" horizontal="general" wrapText="1"/>
    </xf>
    <xf applyAlignment="1" fillId="181" xfId="0" numFmtId="0" borderId="0" applyFont="1" fontId="135" applyFill="1">
      <alignment vertical="bottom" horizontal="center"/>
    </xf>
    <xf applyAlignment="1" fillId="182" xfId="0" numFmtId="0" borderId="0" applyFont="1" fontId="136" applyFill="1">
      <alignment vertical="top" horizontal="general" wrapText="1"/>
    </xf>
    <xf applyBorder="1" fillId="183" xfId="0" numFmtId="0" borderId="80" fontId="0" applyFill="1"/>
    <xf applyAlignment="1" fillId="184" xfId="0" numFmtId="0" borderId="0" applyFont="1" fontId="137" applyFill="1">
      <alignment vertical="top" horizontal="general" wrapText="1"/>
    </xf>
    <xf applyBorder="1" applyAlignment="1" fillId="185" xfId="0" numFmtId="0" borderId="81" applyFont="1" fontId="138" applyFill="1">
      <alignment vertical="top" horizontal="center" wrapText="1"/>
    </xf>
    <xf applyBorder="1" applyAlignment="1" fillId="186" xfId="0" numFmtId="0" borderId="82" fontId="0" applyFill="1">
      <alignment vertical="top" horizontal="general" wrapText="1"/>
    </xf>
    <xf applyBorder="1" applyAlignment="1" fillId="187" xfId="0" numFmtId="0" borderId="83" applyFont="1" fontId="139" applyFill="1">
      <alignment vertical="top" horizontal="general"/>
    </xf>
    <xf applyAlignment="1" fillId="188" xfId="0" numFmtId="0" borderId="0" applyFont="1" fontId="140" applyFill="1">
      <alignment vertical="bottom" horizontal="center"/>
    </xf>
    <xf applyAlignment="1" fillId="189" xfId="0" numFmtId="0" borderId="0" applyFont="1" fontId="141" applyFill="1">
      <alignment vertical="bottom" horizontal="center"/>
    </xf>
    <xf applyBorder="1" applyAlignment="1" fillId="190" xfId="0" numFmtId="0" borderId="84" fontId="0" applyFill="1">
      <alignment vertical="top" horizontal="general" wrapText="1"/>
    </xf>
    <xf applyBorder="1" applyAlignment="1" fillId="191" xfId="0" numFmtId="0" borderId="85" applyFont="1" fontId="142" applyFill="1">
      <alignment vertical="bottom" horizontal="center"/>
    </xf>
    <xf applyBorder="1" applyAlignment="1" fillId="192" xfId="0" numFmtId="0" borderId="86" applyFont="1" fontId="143" applyFill="1">
      <alignment vertical="top" horizontal="general"/>
    </xf>
    <xf applyBorder="1" applyAlignment="1" fillId="193" xfId="0" numFmtId="0" borderId="87" fontId="0" applyFill="1">
      <alignment vertical="top" horizontal="general"/>
    </xf>
    <xf applyBorder="1" applyAlignment="1" fillId="194" xfId="0" numFmtId="0" borderId="88" fontId="0" applyFill="1">
      <alignment vertical="bottom" horizontal="general" wrapText="1"/>
    </xf>
    <xf applyAlignment="1" fillId="195" xfId="0" numFmtId="0" borderId="0" applyFont="1" fontId="144" applyFill="1">
      <alignment vertical="bottom" horizontal="center"/>
    </xf>
    <xf applyAlignment="1" fillId="196" xfId="0" numFmtId="0" borderId="0" applyFont="1" fontId="145" applyFill="1">
      <alignment vertical="top" horizontal="general" wrapText="1"/>
    </xf>
    <xf applyAlignment="1" fillId="197" xfId="0" numFmtId="0" borderId="0" applyFont="1" fontId="146" applyFill="1">
      <alignment vertical="center" horizontal="left" wrapText="1"/>
    </xf>
    <xf applyBorder="1" applyAlignment="1" fillId="198" xfId="0" numFmtId="0" borderId="89" applyFont="1" fontId="147" applyFill="1">
      <alignment vertical="top" horizontal="general" wrapText="1"/>
    </xf>
    <xf applyBorder="1" applyAlignment="1" fillId="199" xfId="0" numFmtId="0" borderId="90" applyFont="1" fontId="148" applyFill="1">
      <alignment vertical="top" horizontal="center"/>
    </xf>
    <xf applyBorder="1" applyAlignment="1" fillId="200" xfId="0" numFmtId="0" borderId="91" applyFont="1" fontId="149" applyFill="1">
      <alignment vertical="top" horizontal="general"/>
    </xf>
    <xf applyAlignment="1" fillId="201" xfId="0" numFmtId="0" borderId="0" applyFont="1" fontId="150" applyFill="1">
      <alignment vertical="top" horizontal="general" wrapText="1"/>
    </xf>
    <xf applyBorder="1" applyAlignment="1" fillId="202" xfId="0" numFmtId="0" borderId="92" applyFont="1" fontId="151" applyFill="1">
      <alignment vertical="top" horizontal="general"/>
    </xf>
    <xf applyAlignment="1" fillId="203" xfId="0" numFmtId="0" borderId="0" applyFont="1" fontId="152" applyFill="1">
      <alignment vertical="top" horizontal="general" wrapText="1"/>
    </xf>
    <xf applyAlignment="1" fillId="204" xfId="0" numFmtId="0" borderId="0" applyFont="1" fontId="153" applyFill="1">
      <alignment vertical="bottom" horizontal="center"/>
    </xf>
    <xf applyAlignment="1" fillId="205" xfId="0" numFmtId="0" borderId="0" applyFont="1" fontId="154" applyFill="1">
      <alignment vertical="top" horizontal="general" wrapText="1"/>
    </xf>
    <xf applyAlignment="1" fillId="206" xfId="0" numFmtId="0" borderId="0" applyFont="1" fontId="155" applyFill="1">
      <alignment vertical="bottom" horizontal="general"/>
    </xf>
    <xf applyAlignment="1" fillId="207" xfId="0" numFmtId="0" borderId="0" applyFont="1" fontId="156" applyFill="1">
      <alignment vertical="bottom" horizontal="center"/>
    </xf>
    <xf applyAlignment="1" fillId="208" xfId="0" numFmtId="0" borderId="0" applyFont="1" fontId="157" applyFill="1">
      <alignment vertical="center" horizontal="general"/>
    </xf>
    <xf applyAlignment="1" fillId="209" xfId="0" numFmtId="0" borderId="0" applyFont="1" fontId="158" applyFill="1">
      <alignment vertical="top" horizontal="general" wrapText="1"/>
    </xf>
    <xf applyBorder="1" applyAlignment="1" fillId="210" xfId="0" numFmtId="0" borderId="93" applyFont="1" fontId="159" applyFill="1">
      <alignment vertical="bottom" horizontal="center" wrapText="1"/>
    </xf>
    <xf applyAlignment="1" fillId="211" xfId="0" numFmtId="0" borderId="0" applyFont="1" fontId="160" applyFill="1">
      <alignment vertical="top" horizontal="general" wrapText="1"/>
    </xf>
    <xf applyAlignment="1" fillId="212" xfId="0" numFmtId="0" borderId="0" applyFont="1" fontId="161" applyFill="1">
      <alignment vertical="top" horizontal="general" wrapText="1"/>
    </xf>
    <xf applyAlignment="1" fillId="213" xfId="0" numFmtId="0" borderId="0" applyFont="1" fontId="162" applyFill="1">
      <alignment vertical="top" horizontal="general" wrapText="1"/>
    </xf>
    <xf applyAlignment="1" fillId="214" xfId="0" numFmtId="0" borderId="0" applyFont="1" fontId="163" applyFill="1">
      <alignment vertical="top" horizontal="general" wrapText="1"/>
    </xf>
    <xf applyBorder="1" applyAlignment="1" fillId="215" xfId="0" numFmtId="0" borderId="94" applyFont="1" fontId="164" applyFill="1">
      <alignment vertical="top" horizontal="center" wrapText="1"/>
    </xf>
    <xf applyAlignment="1" fillId="216" xfId="0" numFmtId="0" borderId="0" applyFont="1" fontId="165" applyFill="1">
      <alignment vertical="bottom" horizontal="general" wrapText="1"/>
    </xf>
    <xf applyAlignment="1" fillId="217" xfId="0" numFmtId="0" borderId="0" applyFont="1" fontId="166" applyFill="1">
      <alignment vertical="top" horizontal="general"/>
    </xf>
    <xf applyBorder="1" applyAlignment="1" fillId="218" xfId="0" numFmtId="0" borderId="95" applyFont="1" fontId="167" applyFill="1">
      <alignment vertical="bottom" horizontal="center"/>
    </xf>
    <xf applyAlignment="1" fillId="219" xfId="0" numFmtId="0" borderId="0" applyFont="1" fontId="168" applyFill="1">
      <alignment vertical="top" horizontal="general" wrapText="1"/>
    </xf>
    <xf applyBorder="1" fillId="0" xfId="0" numFmtId="0" borderId="96" fontId="0"/>
    <xf applyBorder="1" applyAlignment="1" fillId="220" xfId="0" numFmtId="0" borderId="97" applyFont="1" fontId="169" applyFill="1">
      <alignment vertical="top" horizontal="general"/>
    </xf>
    <xf applyAlignment="1" fillId="221" xfId="0" numFmtId="0" borderId="0" applyFont="1" fontId="170" applyFill="1">
      <alignment vertical="top" horizontal="general" wrapText="1"/>
    </xf>
    <xf applyBorder="1" applyAlignment="1" fillId="222" xfId="0" numFmtId="0" borderId="98" fontId="0" applyFill="1">
      <alignment vertical="top" horizontal="general" wrapText="1"/>
    </xf>
    <xf applyAlignment="1" fillId="223" xfId="0" numFmtId="0" borderId="0" applyFont="1" fontId="171" applyFill="1">
      <alignment vertical="bottom" horizontal="center"/>
    </xf>
    <xf applyAlignment="1" fillId="224" xfId="0" numFmtId="0" borderId="0" applyFont="1" fontId="172" applyFill="1">
      <alignment vertical="top" horizontal="general" wrapText="1"/>
    </xf>
    <xf applyBorder="1" applyAlignment="1" fillId="225" xfId="0" numFmtId="0" borderId="99" fontId="0" applyFill="1">
      <alignment vertical="top" horizontal="general" wrapText="1"/>
    </xf>
    <xf applyBorder="1" applyAlignment="1" fillId="226" xfId="0" numFmtId="0" borderId="100" applyFont="1" fontId="173" applyFill="1">
      <alignment vertical="bottom" horizontal="center"/>
    </xf>
    <xf applyAlignment="1" fillId="227" xfId="0" numFmtId="0" borderId="0" fontId="0" applyFill="1">
      <alignment vertical="top" horizontal="general" wrapText="1"/>
    </xf>
    <xf applyBorder="1" applyAlignment="1" fillId="228" xfId="0" numFmtId="0" borderId="101" applyFont="1" fontId="174" applyFill="1">
      <alignment vertical="top" horizontal="center" wrapText="1"/>
    </xf>
    <xf applyBorder="1" applyAlignment="1" fillId="229" xfId="0" numFmtId="0" borderId="102" fontId="0" applyFill="1">
      <alignment vertical="top" horizontal="general" wrapText="1"/>
    </xf>
    <xf applyAlignment="1" fillId="230" xfId="0" numFmtId="0" borderId="0" applyFont="1" fontId="175" applyFill="1">
      <alignment vertical="top" horizontal="general" wrapText="1"/>
    </xf>
    <xf applyAlignment="1" fillId="231" xfId="0" numFmtId="0" borderId="0" fontId="0" applyFill="1">
      <alignment vertical="top" horizontal="general" wrapText="1"/>
    </xf>
    <xf applyBorder="1" applyAlignment="1" fillId="232" xfId="0" numFmtId="0" borderId="103" applyFont="1" fontId="176" applyFill="1">
      <alignment vertical="top" horizontal="general" wrapText="1"/>
    </xf>
    <xf fillId="0" xfId="0" numFmtId="0" borderId="0" applyFont="1" fontId="177"/>
    <xf applyBorder="1" applyAlignment="1" fillId="233" xfId="0" numFmtId="0" borderId="104" applyFont="1" fontId="178" applyFill="1">
      <alignment vertical="top" horizontal="general" wrapText="1"/>
    </xf>
    <xf applyBorder="1" applyAlignment="1" fillId="234" xfId="0" numFmtId="0" borderId="105" applyFont="1" fontId="179" applyFill="1">
      <alignment vertical="bottom" horizontal="center"/>
    </xf>
    <xf applyAlignment="1" fillId="235" xfId="0" numFmtId="0" borderId="0" fontId="0" applyFill="1">
      <alignment vertical="center" horizontal="general" wrapText="1"/>
    </xf>
    <xf applyBorder="1" applyAlignment="1" fillId="236" xfId="0" numFmtId="0" borderId="106" applyFont="1" fontId="180" applyFill="1">
      <alignment vertical="top" horizontal="center" wrapText="1"/>
    </xf>
    <xf applyBorder="1" applyAlignment="1" fillId="237" xfId="0" numFmtId="0" borderId="107" applyFont="1" fontId="181" applyFill="1">
      <alignment vertical="top" horizontal="center" wrapText="1"/>
    </xf>
    <xf applyBorder="1" applyAlignment="1" fillId="238" xfId="0" numFmtId="0" borderId="108" fontId="0" applyFill="1">
      <alignment vertical="top" horizontal="general" wrapText="1"/>
    </xf>
    <xf applyAlignment="1" fillId="239" xfId="0" numFmtId="0" borderId="0" applyFont="1" fontId="182" applyFill="1">
      <alignment vertical="top" horizontal="general" wrapText="1"/>
    </xf>
    <xf applyBorder="1" applyAlignment="1" fillId="240" xfId="0" numFmtId="0" borderId="109" fontId="0" applyFill="1">
      <alignment vertical="top" horizontal="general" wrapText="1"/>
    </xf>
    <xf applyBorder="1" applyAlignment="1" fillId="241" xfId="0" numFmtId="0" borderId="110" applyFont="1" fontId="183" applyFill="1">
      <alignment vertical="top" horizontal="center" wrapText="1"/>
    </xf>
    <xf applyBorder="1" applyAlignment="1" fillId="242" xfId="0" numFmtId="0" borderId="111" applyFont="1" fontId="184" applyFill="1">
      <alignment vertical="top" horizontal="general" wrapText="1"/>
    </xf>
    <xf applyBorder="1" applyAlignment="1" fillId="243" xfId="0" numFmtId="0" borderId="112" applyFont="1" fontId="185" applyFill="1">
      <alignment vertical="top" horizontal="general" wrapText="1"/>
    </xf>
    <xf applyBorder="1" applyAlignment="1" fillId="244" xfId="0" numFmtId="0" borderId="113" applyFont="1" fontId="186" applyFill="1">
      <alignment vertical="top" horizontal="center" wrapText="1"/>
    </xf>
    <xf applyAlignment="1" fillId="245" xfId="0" numFmtId="0" borderId="0" applyFont="1" fontId="187" applyFill="1">
      <alignment vertical="top" horizontal="general" wrapText="1"/>
    </xf>
    <xf applyAlignment="1" fillId="246" xfId="0" numFmtId="0" borderId="0" applyFont="1" fontId="188" applyFill="1">
      <alignment vertical="top" horizontal="general"/>
    </xf>
    <xf applyAlignment="1" fillId="247" xfId="0" numFmtId="0" borderId="0" fontId="0" applyFill="1">
      <alignment vertical="top" horizontal="center"/>
    </xf>
    <xf applyAlignment="1" fillId="248" xfId="0" numFmtId="0" borderId="0" fontId="0" applyFill="1">
      <alignment vertical="bottom" horizontal="general" wrapText="1"/>
    </xf>
    <xf applyBorder="1" applyAlignment="1" fillId="249" xfId="0" numFmtId="0" borderId="114" applyFont="1" fontId="189" applyFill="1">
      <alignment vertical="top" horizontal="general"/>
    </xf>
    <xf applyAlignment="1" fillId="250" xfId="0" numFmtId="0" borderId="0" applyFont="1" fontId="190" applyFill="1">
      <alignment vertical="bottom" horizontal="center"/>
    </xf>
    <xf applyBorder="1" applyAlignment="1" fillId="251" xfId="0" numFmtId="0" borderId="115" applyFont="1" fontId="191" applyFill="1">
      <alignment vertical="top" horizontal="general" wrapText="1"/>
    </xf>
    <xf applyBorder="1" applyAlignment="1" fillId="252" xfId="0" numFmtId="0" borderId="116" applyFont="1" fontId="192" applyFill="1">
      <alignment vertical="top" horizontal="general"/>
    </xf>
    <xf applyAlignment="1" fillId="253" xfId="0" numFmtId="0" borderId="0" applyFont="1" fontId="193" applyFill="1">
      <alignment vertical="bottom" horizontal="center"/>
    </xf>
    <xf applyBorder="1" applyAlignment="1" fillId="0" xfId="0" numFmtId="0" borderId="117" fontId="0">
      <alignment vertical="top" horizontal="general"/>
    </xf>
    <xf applyAlignment="1" fillId="254" xfId="0" numFmtId="0" borderId="0" applyFont="1" fontId="194" applyFill="1">
      <alignment vertical="top" horizontal="center" wrapText="1"/>
    </xf>
    <xf applyBorder="1" applyAlignment="1" fillId="0" xfId="0" numFmtId="0" borderId="118" applyFont="1" fontId="195">
      <alignment vertical="top" horizontal="general"/>
    </xf>
    <xf applyAlignment="1" fillId="255" xfId="0" numFmtId="0" borderId="0" applyFont="1" fontId="196" applyFill="1">
      <alignment vertical="bottom" horizontal="center"/>
    </xf>
    <xf applyBorder="1" fillId="0" xfId="0" numFmtId="0" borderId="119" fontId="0"/>
    <xf applyBorder="1" applyAlignment="1" fillId="256" xfId="0" numFmtId="0" borderId="120" applyFont="1" fontId="197" applyFill="1">
      <alignment vertical="top" horizontal="general" wrapText="1"/>
    </xf>
    <xf applyBorder="1" applyAlignment="1" fillId="257" xfId="0" numFmtId="0" borderId="121" applyFont="1" fontId="198" applyFill="1">
      <alignment vertical="top" horizontal="general" wrapText="1"/>
    </xf>
    <xf applyBorder="1" applyAlignment="1" fillId="258" xfId="0" numFmtId="0" borderId="122" fontId="0" applyFill="1">
      <alignment vertical="top" horizontal="general"/>
    </xf>
    <xf applyAlignment="1" fillId="259" xfId="0" numFmtId="0" borderId="0" applyFont="1" fontId="199" applyFill="1">
      <alignment vertical="bottom" horizontal="general" wrapText="1"/>
    </xf>
    <xf applyAlignment="1" fillId="260" xfId="0" numFmtId="0" borderId="0" applyFont="1" fontId="200" applyFill="1">
      <alignment vertical="top" horizontal="general"/>
    </xf>
    <xf applyAlignment="1" fillId="261" xfId="0" numFmtId="0" borderId="0" applyFont="1" fontId="201" applyFill="1">
      <alignment vertical="bottom" horizontal="center"/>
    </xf>
    <xf applyAlignment="1" fillId="262" xfId="0" numFmtId="0" borderId="0" applyFont="1" fontId="202" applyFill="1">
      <alignment vertical="top" horizontal="general"/>
    </xf>
    <xf applyAlignment="1" fillId="263" xfId="0" numFmtId="0" borderId="0" applyFont="1" fontId="203" applyFill="1">
      <alignment vertical="bottom" horizontal="general"/>
    </xf>
    <xf applyBorder="1" applyAlignment="1" fillId="264" xfId="0" numFmtId="0" borderId="123" applyFont="1" fontId="204" applyFill="1">
      <alignment vertical="bottom" horizontal="center"/>
    </xf>
    <xf applyBorder="1" applyAlignment="1" fillId="265" xfId="0" numFmtId="0" borderId="124" applyFont="1" fontId="205" applyFill="1">
      <alignment vertical="bottom" horizontal="center"/>
    </xf>
    <xf fillId="266" xfId="0" numFmtId="0" borderId="0" applyFont="1" fontId="206" applyFill="1"/>
    <xf applyBorder="1" applyAlignment="1" fillId="267" xfId="0" numFmtId="0" borderId="125" applyFont="1" fontId="207" applyFill="1">
      <alignment vertical="top" horizontal="center"/>
    </xf>
    <xf applyBorder="1" applyAlignment="1" fillId="268" xfId="0" numFmtId="0" borderId="126" applyFont="1" fontId="208" applyFill="1">
      <alignment vertical="bottom" horizontal="center"/>
    </xf>
    <xf applyBorder="1" applyAlignment="1" fillId="269" xfId="0" numFmtId="0" borderId="127" applyFont="1" fontId="209" applyFill="1">
      <alignment vertical="bottom" horizontal="center"/>
    </xf>
    <xf applyAlignment="1" fillId="270" xfId="0" numFmtId="0" borderId="0" applyFont="1" fontId="210" applyFill="1">
      <alignment vertical="top" horizontal="general" wrapText="1"/>
    </xf>
    <xf applyBorder="1" applyAlignment="1" fillId="271" xfId="0" numFmtId="0" borderId="128" applyFont="1" fontId="211" applyFill="1">
      <alignment vertical="bottom" horizontal="center"/>
    </xf>
    <xf applyAlignment="1" fillId="272" xfId="0" numFmtId="0" borderId="0" applyFont="1" fontId="212" applyFill="1">
      <alignment vertical="top" horizontal="general"/>
    </xf>
    <xf applyBorder="1" applyAlignment="1" fillId="0" xfId="0" numFmtId="0" borderId="129" applyFont="1" fontId="213">
      <alignment vertical="bottom" horizontal="center"/>
    </xf>
    <xf applyBorder="1" applyAlignment="1" fillId="273" xfId="0" numFmtId="0" borderId="130" applyFont="1" fontId="214" applyFill="1">
      <alignment vertical="top" horizontal="general" wrapText="1"/>
    </xf>
    <xf applyBorder="1" fillId="0" xfId="0" numFmtId="0" borderId="131" fontId="0"/>
    <xf applyBorder="1" applyAlignment="1" fillId="274" xfId="0" numFmtId="0" borderId="132" applyFont="1" fontId="215" applyFill="1">
      <alignment vertical="bottom" horizontal="center"/>
    </xf>
    <xf applyAlignment="1" fillId="275" xfId="0" numFmtId="0" borderId="0" fontId="0" applyFill="1">
      <alignment vertical="bottom" horizontal="center" wrapText="1"/>
    </xf>
    <xf applyBorder="1" applyAlignment="1" fillId="276" xfId="0" numFmtId="0" borderId="133" applyFont="1" fontId="216" applyFill="1">
      <alignment vertical="bottom" horizontal="center"/>
    </xf>
    <xf applyAlignment="1" fillId="277" xfId="0" numFmtId="0" borderId="0" applyFont="1" fontId="217" applyFill="1">
      <alignment vertical="bottom" horizontal="center"/>
    </xf>
  </cellXfs>
  <cellStyles count="1">
    <cellStyle builtinId="0" name="Normal" xfId="0"/>
  </cellStyles>
  <dxfs count="14">
    <dxf>
      <font>
        <color rgb="FFFF0000"/>
      </font>
      <fill>
        <patternFill patternType="solid">
          <bgColor rgb="FFFFFF00"/>
        </patternFill>
      </fill>
    </dxf>
    <dxf>
      <font>
        <color rgb="FF999999"/>
      </font>
      <fill>
        <patternFill patternType="solid">
          <bgColor rgb="FFCCFFCC"/>
        </patternFill>
      </fill>
    </dxf>
    <dxf>
      <fill>
        <patternFill patternType="solid">
          <bgColor rgb="FFCCFFCC"/>
        </patternFill>
      </fill>
    </dxf>
    <dxf>
      <font>
        <color rgb="FF38761D"/>
      </font>
      <fill>
        <patternFill patternType="solid">
          <bgColor rgb="FFFFFF99"/>
        </patternFill>
      </fill>
    </dxf>
    <dxf>
      <font>
        <color rgb="FFFF0000"/>
      </font>
      <fill>
        <patternFill patternType="solid">
          <bgColor rgb="FFFFFF00"/>
        </patternFill>
      </fill>
    </dxf>
    <dxf>
      <fill>
        <patternFill patternType="solid">
          <bgColor rgb="FFCCFFCC"/>
        </patternFill>
      </fill>
    </dxf>
    <dxf>
      <font>
        <color rgb="FFB7B7B7"/>
      </font>
      <fill>
        <patternFill patternType="solid">
          <bgColor rgb="FFCCFFCC"/>
        </patternFill>
      </fill>
    </dxf>
    <dxf>
      <font>
        <color rgb="FFFF0000"/>
      </font>
    </dxf>
    <dxf>
      <fill>
        <patternFill patternType="solid">
          <bgColor rgb="FFCCFFFF"/>
        </patternFill>
      </fill>
    </dxf>
    <dxf>
      <fill>
        <patternFill patternType="solid">
          <bgColor rgb="FFCCFFFF"/>
        </patternFill>
      </fill>
    </dxf>
    <dxf>
      <fill>
        <patternFill patternType="solid">
          <bgColor rgb="FFCCFFFF"/>
        </patternFill>
      </fill>
    </dxf>
    <dxf>
      <fill>
        <patternFill patternType="solid">
          <bgColor rgb="FFCCFFFF"/>
        </patternFill>
      </fill>
    </dxf>
    <dxf>
      <fill>
        <patternFill patternType="solid">
          <bgColor rgb="FFCCFFFF"/>
        </patternFill>
      </fill>
    </dxf>
    <dxf>
      <fill>
        <patternFill patternType="solid">
          <bgColor rgb="FFCCFFFF"/>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8.xml" Type="http://schemas.openxmlformats.org/officeDocument/2006/relationships/worksheet" Id="rId10"/><Relationship Target="worksheets/sheet2.xml" Type="http://schemas.openxmlformats.org/officeDocument/2006/relationships/worksheet" Id="rId4"/><Relationship Target="worksheets/sheet9.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3.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4.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_rels/sheet5.xml.rels><?xml version="1.0" encoding="UTF-8" standalone="yes"?><Relationships xmlns="http://schemas.openxmlformats.org/package/2006/relationships"><Relationship Target="../drawings/vmlDrawing3.vml" Type="http://schemas.openxmlformats.org/officeDocument/2006/relationships/vmlDrawing" Id="rId2"/><Relationship Target="../comments3.xml" Type="http://schemas.openxmlformats.org/officeDocument/2006/relationships/comments" Id="rId1"/></Relationships>
</file>

<file path=xl/worksheets/_rels/sheet6.xml.rels><?xml version="1.0" encoding="UTF-8" standalone="yes"?><Relationships xmlns="http://schemas.openxmlformats.org/package/2006/relationships"><Relationship Target="../drawings/vmlDrawing4.vml" Type="http://schemas.openxmlformats.org/officeDocument/2006/relationships/vmlDrawing" Id="rId2"/><Relationship Target="../comments4.xml" Type="http://schemas.openxmlformats.org/officeDocument/2006/relationships/comments" Id="rId1"/></Relationships>
</file>

<file path=xl/worksheets/_rels/sheet7.xml.rels><?xml version="1.0" encoding="UTF-8" standalone="yes"?><Relationships xmlns="http://schemas.openxmlformats.org/package/2006/relationships"><Relationship Target="../drawings/vmlDrawing5.vml" Type="http://schemas.openxmlformats.org/officeDocument/2006/relationships/vmlDrawing" Id="rId2"/><Relationship Target="../comments5.xml" Type="http://schemas.openxmlformats.org/officeDocument/2006/relationships/comments" Id="rId1"/></Relationships>
</file>

<file path=xl/worksheets/_rels/sheet8.xml.rels><?xml version="1.0" encoding="UTF-8" standalone="yes"?><Relationships xmlns="http://schemas.openxmlformats.org/package/2006/relationships"><Relationship Target="../drawings/vmlDrawing6.vml" Type="http://schemas.openxmlformats.org/officeDocument/2006/relationships/vmlDrawing" Id="rId2"/><Relationship Target="../comments6.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7.71"/>
    <col min="2" customWidth="1" max="2" width="22.57"/>
    <col min="3" customWidth="1" max="3" width="50.29"/>
    <col min="4" customWidth="1" max="4" width="26.86"/>
    <col min="5" customWidth="1" max="5" width="23.14"/>
    <col min="6" customWidth="1" max="6" width="70.71"/>
    <col min="7" customWidth="1" max="7" width="5.14"/>
  </cols>
  <sheetData>
    <row r="1">
      <c t="s" s="161" r="A1">
        <v>0</v>
      </c>
      <c s="161" r="B1"/>
      <c s="161" r="C1"/>
      <c t="str" s="101" r="D1">
        <v>Created by Google Earth Outreach</v>
      </c>
      <c s="101" r="E1"/>
      <c t="s" s="125" r="F1">
        <v>1</v>
      </c>
      <c s="240" r="G1"/>
    </row>
    <row r="2">
      <c t="str" s="95" r="A2">
        <f>"ver. "&amp;this_rev</f>
        <v>ver. 3.1</v>
      </c>
      <c t="str" s="236" r="B2">
        <v>Can't connect &gt;&gt;</v>
      </c>
      <c t="str" s="69" r="C2">
        <v>unable to check for latest version - try again later</v>
      </c>
      <c s="69" r="D2"/>
      <c s="69" r="E2"/>
      <c t="s" s="72" r="F2">
        <v>2</v>
      </c>
      <c s="240" r="G2"/>
    </row>
    <row r="3">
      <c t="str" s="170" r="A3">
        <f>IF((LEN(B3) &lt;&gt; 0), "News: ","News:")</f>
        <v>News: </v>
      </c>
      <c t="str" s="149" r="B3">
        <v>unable to check messages - try again later</v>
      </c>
      <c s="149" r="C3"/>
      <c s="249" r="D3"/>
      <c s="249" r="E3"/>
      <c t="str" s="3" r="F3">
        <f>("http://spreadsheets.google.com/pub?key=p-zIWuNNsnGLFf9VDAs-XZQ&amp;output=txt&amp;time1="&amp;INT((NOW()*1e2)))&amp;"&amp;"</f>
        <v>http://spreadsheets.google.com/pub?key=p-zIWuNNsnGLFf9VDAs-XZQ&amp;output=txt&amp;time1=4131738&amp;</v>
      </c>
      <c s="240" r="G3"/>
    </row>
    <row r="4">
      <c s="230" r="A4"/>
      <c s="52" r="B4"/>
      <c s="52" r="C4"/>
      <c s="52" r="D4"/>
      <c s="230" r="E4"/>
      <c s="285" r="F4"/>
      <c s="240" r="G4"/>
    </row>
    <row r="5">
      <c t="s" s="204" r="A5">
        <v>3</v>
      </c>
      <c s="204" r="B5"/>
      <c s="204" r="C5"/>
      <c s="204" r="D5"/>
      <c s="204" r="E5"/>
      <c s="285" r="F5"/>
      <c s="240" r="G5"/>
    </row>
    <row r="6">
      <c s="240" r="A6"/>
      <c s="240" r="B6"/>
      <c s="240" r="C6"/>
      <c s="230" r="D6"/>
      <c s="230" r="E6"/>
      <c s="285" r="F6"/>
      <c s="240" r="G6"/>
    </row>
    <row r="7">
      <c s="62" r="A7">
        <v>1</v>
      </c>
      <c t="s" s="240" r="B7">
        <v>4</v>
      </c>
      <c s="240" r="C7"/>
      <c s="230" r="D7"/>
      <c s="230" r="E7"/>
      <c s="285" r="F7"/>
      <c s="240" r="G7"/>
    </row>
    <row r="8">
      <c s="62" r="A8">
        <v>2</v>
      </c>
      <c t="s" s="240" r="B8">
        <v>5</v>
      </c>
      <c s="240" r="C8"/>
      <c s="230" r="D8"/>
      <c s="230" r="E8"/>
      <c s="285" r="F8"/>
      <c s="240" r="G8"/>
    </row>
    <row r="9">
      <c t="s" s="62" r="A9">
        <v>6</v>
      </c>
      <c t="s" s="240" r="B9">
        <v>7</v>
      </c>
      <c s="240" r="C9"/>
      <c s="230" r="D9"/>
      <c s="230" r="E9"/>
      <c s="285" r="F9"/>
      <c s="240" r="G9"/>
    </row>
    <row r="10">
      <c t="s" s="62" r="A10">
        <v>8</v>
      </c>
      <c t="s" s="240" r="B10">
        <v>9</v>
      </c>
      <c s="240" r="C10"/>
      <c s="230" r="D10"/>
      <c s="230" r="E10"/>
      <c s="285" r="F10"/>
      <c s="240" r="G10"/>
    </row>
    <row r="11">
      <c t="s" s="62" r="A11">
        <v>10</v>
      </c>
      <c t="s" s="240" r="B11">
        <v>11</v>
      </c>
      <c s="240" r="C11"/>
      <c s="230" r="D11"/>
      <c s="230" r="E11"/>
      <c s="285" r="F11"/>
      <c s="240" r="G11"/>
    </row>
    <row r="12">
      <c t="s" s="62" r="A12">
        <v>12</v>
      </c>
      <c t="s" s="240" r="B12">
        <v>13</v>
      </c>
      <c s="240" r="C12"/>
      <c s="230" r="D12"/>
      <c s="230" r="E12"/>
      <c s="285" r="F12"/>
      <c s="240" r="G12"/>
    </row>
    <row r="13">
      <c t="s" s="62" r="A13">
        <v>14</v>
      </c>
      <c t="s" s="240" r="B13">
        <v>15</v>
      </c>
      <c s="240" r="C13"/>
      <c s="230" r="D13"/>
      <c s="230" r="E13"/>
      <c s="285" r="F13"/>
      <c s="240" r="G13"/>
    </row>
    <row r="14">
      <c t="s" s="62" r="A14">
        <v>16</v>
      </c>
      <c t="s" s="240" r="B14">
        <v>17</v>
      </c>
      <c s="240" r="C14"/>
      <c s="230" r="D14"/>
      <c s="230" r="E14"/>
      <c s="285" r="F14"/>
      <c s="240" r="G14"/>
    </row>
    <row r="15">
      <c s="240" r="A15"/>
      <c s="239" r="B15"/>
      <c s="239" r="C15"/>
      <c s="239" r="D15"/>
      <c s="131" r="E15"/>
      <c s="285" r="F15"/>
      <c s="211" r="G15"/>
    </row>
    <row r="16">
      <c t="s" s="240" r="A16">
        <v>18</v>
      </c>
      <c t="s" s="239" r="B16">
        <v>19</v>
      </c>
      <c s="239" r="C16"/>
      <c s="239" r="D16"/>
      <c s="131" r="E16"/>
      <c s="256" r="F16"/>
      <c s="240" r="G16"/>
    </row>
    <row r="17">
      <c s="240" r="A17"/>
      <c t="s" s="240" r="B17">
        <v>20</v>
      </c>
      <c s="240" r="C17"/>
      <c s="230" r="D17"/>
      <c s="230" r="E17"/>
      <c s="285" r="F17"/>
      <c s="240" r="G17"/>
    </row>
    <row r="18">
      <c s="240" r="A18"/>
      <c t="s" s="240" r="B18">
        <v>21</v>
      </c>
      <c s="240" r="C18"/>
      <c s="230" r="D18"/>
      <c s="230" r="E18"/>
      <c s="285" r="F18"/>
      <c s="240" r="G18"/>
    </row>
    <row r="19">
      <c s="240" r="A19"/>
      <c s="240" r="B19"/>
      <c s="240" r="C19"/>
      <c s="230" r="D19"/>
      <c s="230" r="E19"/>
      <c s="285" r="F19"/>
      <c s="240" r="G19"/>
    </row>
    <row r="20">
      <c t="s" s="240" r="A20">
        <v>22</v>
      </c>
      <c s="240" r="B20"/>
      <c s="240" r="C20"/>
      <c s="230" r="D20"/>
      <c s="230" r="E20"/>
      <c s="285" r="F20"/>
      <c s="240" r="G20"/>
    </row>
    <row r="21">
      <c s="240" r="A21"/>
      <c t="str" s="124" r="B21">
        <f>HYPERLINK("http://www.google.com/earth/outreach/tutorials/spreadsheet3.html","Click this link to see the Tutorial for this spreadsheet.")</f>
        <v>Click this link to see the Tutorial for this spreadsheet.</v>
      </c>
      <c s="124" r="C21"/>
      <c s="52" r="D21"/>
      <c s="219" r="E21"/>
      <c s="285" r="F21"/>
      <c s="240" r="G21"/>
    </row>
    <row r="22">
      <c s="240" r="A22"/>
      <c s="240" r="B22"/>
      <c s="240" r="C22"/>
      <c s="240" r="D22"/>
      <c s="240" r="E22"/>
      <c s="285" r="F22"/>
      <c s="240" r="G22"/>
    </row>
    <row r="23">
      <c t="s" s="105" r="A23">
        <v>23</v>
      </c>
      <c s="105" r="B23"/>
      <c s="105" r="C23"/>
      <c s="105" r="D23"/>
      <c s="105" r="E23"/>
      <c t="s" s="120" r="F23">
        <v>24</v>
      </c>
      <c s="240" r="G23"/>
    </row>
    <row r="24">
      <c s="95" r="A24"/>
      <c s="95" r="B24"/>
      <c s="95" r="C24"/>
      <c s="171" r="D24"/>
      <c s="171" r="E24"/>
      <c t="str" s="3" r="F24">
        <f>("&lt;Document id="""&amp;F41)&amp;"""&gt;"</f>
        <v>&lt;Document id="spreadsheet_to_kml_3"&gt;</v>
      </c>
      <c s="240" r="G24"/>
    </row>
    <row r="25">
      <c t="s" s="100" r="A25">
        <v>25</v>
      </c>
      <c s="100" r="B25"/>
      <c t="s" s="171" r="C25">
        <v>26</v>
      </c>
      <c s="171" r="D25"/>
      <c s="171" r="E25"/>
      <c t="s" s="120" r="F25">
        <v>27</v>
      </c>
      <c s="240" r="G25"/>
    </row>
    <row r="26">
      <c s="160" r="A26"/>
      <c t="s" s="95" r="B26">
        <v>28</v>
      </c>
      <c t="s" r="C26">
        <v>29</v>
      </c>
      <c t="s" s="171" r="D26">
        <v>30</v>
      </c>
      <c s="171" r="E26"/>
      <c t="str" s="3" r="F26">
        <f>if(($C26 = ""),"",(("&lt;atom:author&gt;&lt;atom:name&gt;"&amp;SUBSTITUTE($C26,"&amp;","&amp;amp;"))&amp;"&lt;/atom:name&gt;&lt;/atom:author&gt;") )</f>
        <v>&lt;atom:author&gt;&lt;atom:name&gt;Google Earth Outreach&lt;/atom:name&gt;&lt;/atom:author&gt;</v>
      </c>
      <c s="240" r="G26"/>
    </row>
    <row r="27">
      <c s="160" r="A27"/>
      <c t="s" s="95" r="B27">
        <v>31</v>
      </c>
      <c t="s" r="C27">
        <v>32</v>
      </c>
      <c t="s" s="171" r="D27">
        <v>33</v>
      </c>
      <c s="171" r="E27"/>
      <c t="str" s="3" r="F27">
        <f>if(($C27 = ""),"",(("&lt;atom:link href="""&amp;SUBSTITUTE($C27,"&amp;","&amp;amp;"))&amp;""" rel=""related"" /&gt;"))</f>
        <v>&lt;atom:link href="http://earth.google.com/outreach" rel="related" /&gt;</v>
      </c>
      <c s="240" r="G27"/>
    </row>
    <row r="28">
      <c s="95" r="A28"/>
      <c s="95" r="B28"/>
      <c s="95" r="C28"/>
      <c s="171" r="D28"/>
      <c s="171" r="E28"/>
      <c t="str" s="3" r="F28">
        <f>("&lt;atom:generator uri=""http://www.google.com/earth/outreach/tutorials/spreadsheet3.html"" version="""&amp;$F2)&amp;"""&gt;Google Earth Outreach - Spreadsheet Mapper 3.0&lt;/atom:generator&gt;"</f>
        <v>&lt;atom:generator uri="http://www.google.com/earth/outreach/tutorials/spreadsheet3.html" version="3.1"&gt;Google Earth Outreach - Spreadsheet Mapper 3.0&lt;/atom:generator&gt;</v>
      </c>
      <c s="240" r="G28"/>
    </row>
    <row r="29">
      <c s="95" r="A29"/>
      <c s="95" r="B29"/>
      <c s="95" r="C29"/>
      <c s="171" r="D29"/>
      <c s="171" r="E29"/>
      <c s="120" r="F29"/>
      <c s="240" r="G29"/>
    </row>
    <row r="30">
      <c t="s" s="100" r="A30">
        <v>34</v>
      </c>
      <c s="100" r="B30"/>
      <c s="100" r="C30"/>
      <c s="100" r="D30"/>
      <c s="100" r="E30"/>
      <c t="s" s="120" r="F30">
        <v>35</v>
      </c>
      <c s="240" r="G30"/>
    </row>
    <row r="31">
      <c s="160" r="A31"/>
      <c t="s" s="95" r="B31">
        <v>36</v>
      </c>
      <c t="s" r="C31">
        <v>37</v>
      </c>
      <c t="str" s="171" r="D31">
        <f>if(iserror(find("]]&gt;",C31)),"Name of the top-level folder for this KML (short &amp; sweet).","ERROR: Do not include ""]]&gt;"" in your name.")</f>
        <v>Name of the top-level folder for this KML (short &amp; sweet).</v>
      </c>
      <c s="171" r="E31"/>
      <c t="str" s="3" r="F31">
        <f>("&lt;name&gt;"&amp;if(OR((LEN(C31)=0),(LEFT(D31,6)="ERROR:")),"un-named",(("&lt;![CDATA["&amp;SUBSTITUTE($C31,CHAR(10),""))&amp;"]]&gt;")))&amp;"&lt;/name&gt;"</f>
        <v>&lt;name&gt;&lt;![CDATA[My Sample Placemarks]]&gt;&lt;/name&gt;</v>
      </c>
      <c s="240" r="G31"/>
    </row>
    <row r="32">
      <c s="160" r="A32"/>
      <c t="s" s="95" r="B32">
        <v>38</v>
      </c>
      <c t="str" s="171" r="D32">
        <f>if(iserror(find("]]&gt;",C32)),"Short blurb under project name in 'My Places' (optional). Plain Text only.","ERROR: Do not include ""]]&gt;"" in your snippet.")</f>
        <v>Short blurb under project name in 'My Places' (optional). Plain Text only.</v>
      </c>
      <c s="171" r="E32"/>
      <c t="str" s="3" r="F32">
        <f>("&lt;snippet&gt;"&amp;if(OR((LEN(C32)=0),(LEFT(D32,6)="ERROR:")),"",(("&lt;![CDATA["&amp;SUBSTITUTE($C32,CHAR(10),""))&amp;"]]&gt;")))&amp;"&lt;/snippet&gt;"</f>
        <v>&lt;snippet&gt;&lt;/snippet&gt;</v>
      </c>
      <c s="240" r="G32"/>
    </row>
    <row r="33">
      <c s="160" r="A33"/>
      <c t="s" s="95" r="B33">
        <v>39</v>
      </c>
      <c t="s" r="C33">
        <v>40</v>
      </c>
      <c t="str" s="171" r="D33">
        <f>if(iserror(find("]]&gt;",C33)),"Short description of your project (recommended). HTML OK.","ERROR: Do not include ""]]&gt;"" in your description.")</f>
        <v>Short description of your project (recommended). HTML OK.</v>
      </c>
      <c s="171" r="E33"/>
      <c t="str" s="3" r="F33">
        <f>("&lt;description&gt;"&amp;if(OR((LEN(C33)=0),(LEFT(D33,6)="ERROR:")),"",(("&lt;![CDATA["&amp;SUBSTITUTE($C33,CHAR(10),""))&amp;"]]&gt;")))&amp;"&lt;/description&gt;"</f>
        <v>&lt;description&gt;&lt;![CDATA[Created with Spreadsheet Mapper v3.1]]&gt;&lt;/description&gt;</v>
      </c>
      <c s="240" r="G33"/>
    </row>
    <row r="34">
      <c s="160" r="A34"/>
      <c t="s" s="95" r="B34">
        <v>41</v>
      </c>
      <c t="s" r="C34">
        <v>42</v>
      </c>
      <c t="str" s="209" r="D34">
        <f>if(OR(($C34="Yes"),($C34="yes"),($C34="YES"),($C34="No"),($C34="no"),($C34="NO")),"(Yes / No): Should all placemarks be on/visible when loaded?","ERROR: Use Yes or No")</f>
        <v>(Yes / No): Should all placemarks be on/visible when loaded?</v>
      </c>
      <c s="85" r="E34"/>
      <c t="str" s="3" r="F34">
        <f>if(($C34 = ""),"",(if(or(($C34="Yes"),($C34="yes"),($C34="YES")),"&lt;visibility&gt;1&lt;/visibility&gt;",if(or(($C34="No"),($C34="no"),($C34="NO")),"&lt;visibility&gt;0&lt;/visibility&gt;","&lt;visibility&gt;1&lt;/visibility&gt;"))))</f>
        <v>&lt;visibility&gt;1&lt;/visibility&gt;</v>
      </c>
      <c s="240" r="G34"/>
    </row>
    <row r="35">
      <c s="160" r="A35"/>
      <c t="s" s="95" r="B35">
        <v>43</v>
      </c>
      <c t="s" r="C35">
        <v>42</v>
      </c>
      <c t="str" s="209" r="D35">
        <f>if(OR(,($C35="Yes"),($C35="yes"),($C35="YES"),($C35="No"),($C35="no"),($C35="NO")),"(Yes / No): Should top-level folder be open/expanded when loaded?","ERROR: Use Yes or No")</f>
        <v>(Yes / No): Should top-level folder be open/expanded when loaded?</v>
      </c>
      <c s="85" r="E35"/>
      <c t="str" s="3" r="F35">
        <f>if(($C35 = ""),"",(if(or(($C35="Yes"),($C35="yes"),($C35="YES")),"&lt;open&gt;1&lt;/open&gt;",if(or(($C35="No"),($C35="no"),($C35="NO")),"&lt;open&gt;0&lt;/open&gt;","&lt;open&gt;0&lt;/open&gt;"))))</f>
        <v>&lt;open&gt;1&lt;/open&gt;</v>
      </c>
      <c s="240" r="G35"/>
    </row>
    <row r="36">
      <c s="95" r="A36"/>
      <c s="95" r="B36"/>
      <c s="95" r="C36"/>
      <c s="171" r="D36"/>
      <c s="171" r="E36"/>
      <c s="120" r="F36"/>
      <c s="240" r="G36"/>
    </row>
    <row r="37">
      <c s="95" r="A37"/>
      <c s="95" r="B37"/>
      <c s="95" r="C37"/>
      <c s="95" r="D37"/>
      <c s="95" r="E37"/>
      <c t="s" s="120" r="F37">
        <v>44</v>
      </c>
      <c s="240" r="G37"/>
    </row>
    <row r="38">
      <c t="s" s="100" r="A38">
        <v>45</v>
      </c>
      <c s="100" r="B38"/>
      <c s="100" r="C38"/>
      <c s="100" r="D38"/>
      <c s="100" r="E38"/>
      <c t="str" s="3" r="F38">
        <f>((((((((((((((F24&amp;F31)&amp;F34)&amp;F35)&amp;F26)&amp;F27)&amp;F28)&amp;F32)&amp;F33)&amp;F44)&amp;F45)&amp;F46)&amp;F47)&amp;F48)&amp;F49)&amp;F50</f>
        <v>&lt;Document id="spreadsheet_to_kml_3"&gt;&lt;name&gt;&lt;![CDATA[My Sample Placemarks]]&gt;&lt;/name&gt;&lt;visibility&gt;1&lt;/visibility&gt;&lt;open&gt;1&lt;/open&gt;&lt;atom:author&gt;&lt;atom:name&gt;Google Earth Outreach&lt;/atom:name&gt;&lt;/atom:author&gt;&lt;atom:link href="http://earth.google.com/outreach" rel="related" /&gt;&lt;atom:generator uri="http://www.google.com/earth/outreach/tutorials/spreadsheet3.html" version="3.1"&gt;Google Earth Outreach - Spreadsheet Mapper 3.0&lt;/atom:generator&gt;&lt;snippet&gt;&lt;/snippet&gt;&lt;description&gt;&lt;![CDATA[Created with Spreadsheet Mapper v3.1]]&gt;&lt;/description&gt;</v>
      </c>
      <c s="240" r="G38"/>
    </row>
    <row r="39" hidden="1">
      <c s="95" r="A39"/>
      <c s="95" r="B39"/>
      <c s="95" r="C39"/>
      <c s="171" r="D39"/>
      <c s="171" r="E39"/>
      <c s="120" r="F39"/>
      <c s="240" r="G39"/>
    </row>
    <row r="40" hidden="1">
      <c t="s" s="74" r="A40">
        <v>46</v>
      </c>
      <c s="74" r="B40"/>
      <c t="s" s="171" r="C40">
        <v>47</v>
      </c>
      <c s="171" r="D40"/>
      <c s="171" r="E40"/>
      <c t="s" s="120" r="F40">
        <v>48</v>
      </c>
      <c s="240" r="G40"/>
    </row>
    <row r="41" hidden="1">
      <c s="141" r="A41"/>
      <c t="s" s="85" r="B41">
        <v>49</v>
      </c>
      <c t="s" s="44" r="C41">
        <v>50</v>
      </c>
      <c t="str" s="171" r="D41">
        <f>if( and((LEN(C41) &lt;&gt; 0),(((((((((((((((((IFERROR(FIND(".",C41),0)+IFERROR(FIND(CHAR(34),C41),0))+IFERROR(FIND("'",RC[-1]),0))+IFERROR(FIND("&amp;",RC[-1]),0))+IFERROR(FIND("&lt;",RC[-1]),0))+IFERROR(FIND("&gt;",RC[-1]),0))+IFERROR(FIND(":",RC[-1]),0))+IFERROR(FIND("!",RC[-1]),0))+IFERROR(FIND("@",RC[-1]),0))+IFERROR(FIND("#",RC[-1]),0))+IFERROR(FIND("$",RC[-1]),0))+IFERROR(FIND("*",RC[-1]),0))+IFERROR(FIND("^",RC[-1]),0))+IFERROR(FIND("?",RC[-1]),0))+IFERROR(FIND("+",RC[-1]),0))+IFERROR(FIND(";",RC[-1]),0))+IFERROR(FIND(" ",RC[-1]),0)) &lt;&gt; 0)),   "ERROR: Use only letter and numbers. Use underscores (""_"") , not spaces.","Letters, numbers and underscores only (no spaces).")</f>
        <v>Letters, numbers and underscores only (no spaces).</v>
      </c>
      <c s="171" r="E41"/>
      <c t="str" s="3" r="F41">
        <f>if(and((left(D41,6)&lt;&gt;"ERROR:"),(len(C41)&gt;0)),C41,"spreadsheet_to_kml")</f>
        <v>spreadsheet_to_kml_3</v>
      </c>
      <c s="240" r="G41"/>
    </row>
    <row r="42" hidden="1">
      <c s="85" r="A42"/>
      <c s="85" r="B42"/>
      <c s="95" r="C42"/>
      <c s="171" r="D42"/>
      <c s="171" r="E42"/>
      <c t="s" s="120" r="F42">
        <v>51</v>
      </c>
      <c s="240" r="G42"/>
    </row>
    <row r="43" hidden="1">
      <c s="95" r="A43"/>
      <c s="95" r="B43"/>
      <c s="95" r="C43"/>
      <c s="171" r="D43"/>
      <c s="171" r="E43"/>
      <c t="s" s="120" r="F43">
        <v>52</v>
      </c>
      <c s="240" r="G43"/>
    </row>
    <row r="44" hidden="1">
      <c t="s" s="217" r="A44">
        <v>53</v>
      </c>
      <c s="217" r="B44"/>
      <c t="s" s="171" r="C44">
        <v>54</v>
      </c>
      <c s="171" r="D44"/>
      <c s="171" r="E44"/>
      <c t="str" s="3" r="F44">
        <f>IF((LEN(CONCATENATE(F45:F49)) &gt; 0),"&lt;LookAt&gt;","")</f>
        <v/>
      </c>
      <c s="240" r="G44"/>
    </row>
    <row r="45" hidden="1">
      <c s="160" r="A45"/>
      <c t="s" s="95" r="B45">
        <v>55</v>
      </c>
      <c s="44" r="C45"/>
      <c t="str" s="233" r="D45">
        <f>IF(( LEN($C45) &lt;&gt; 0),  IF(  ISNUMBER($C45),  IF((  ABS($C45)&gt;180),  "ERROR: Longitude must be between 0-180 (+/-) deg",  ""  ),  "ERROR: Must be a number" ) , "")</f>
        <v/>
      </c>
      <c s="85" r="E45"/>
      <c t="str" s="3" r="F45">
        <f>IF(AND((LEN($C45) &lt;&gt; 0),(LEFT($D45,6) &lt;&gt; "ERROR:")),(("&lt;longitude&gt;"&amp;$C45)&amp;"&lt;/longitude&gt;"),"")</f>
        <v/>
      </c>
      <c s="240" r="G45"/>
    </row>
    <row r="46" hidden="1">
      <c s="85" r="A46"/>
      <c t="s" s="95" r="B46">
        <v>56</v>
      </c>
      <c s="44" r="C46"/>
      <c t="str" s="233" r="D46">
        <f>IF(( LEN($C46) &lt;&gt; 0),  IF(  ISNUMBER($C46),  IF((  ABS($C46)&gt;90),  "ERROR: Latitude must be between 0-90  (+/-) deg",  ""  ),  "ERROR: Must be a number" ) , "")</f>
        <v/>
      </c>
      <c s="85" r="E46"/>
      <c t="str" s="3" r="F46">
        <f>IF(AND((LEN($C46) &lt;&gt; 0),(LEFT($D46,6) &lt;&gt; "ERROR:")),(("&lt;latitude&gt;"&amp;$C46)&amp;"&lt;/latitude&gt;"),"")</f>
        <v/>
      </c>
      <c s="240" r="G46"/>
    </row>
    <row r="47" hidden="1">
      <c s="160" r="A47"/>
      <c t="s" s="95" r="B47">
        <v>57</v>
      </c>
      <c s="44" r="C47"/>
      <c t="str" s="233" r="D47">
        <f>IF(( LEN($C47) &lt;&gt; 0),  IF(  ISNUMBER($C47),  IF((  $C47 &lt; 0),  "ERROR: Range must be a positive number",  ""  ),  "ERROR: Must be a number" ) , "")</f>
        <v/>
      </c>
      <c s="85" r="E47"/>
      <c t="str" s="3" r="F47">
        <f>IF(AND((LEN($C47) &lt;&gt; 0),(LEFT($D47,6) &lt;&gt; "ERROR:")),(("&lt;range&gt;"&amp;$C47)&amp;"&lt;/range&gt;"),"")</f>
        <v/>
      </c>
      <c s="240" r="G47"/>
    </row>
    <row r="48" hidden="1">
      <c s="160" r="A48"/>
      <c t="s" s="95" r="B48">
        <v>58</v>
      </c>
      <c s="44" r="C48"/>
      <c t="str" s="233" r="D48">
        <f>IF((LEN($C48) &lt;&gt; 0),  IF(  ISNUMBER($C48),  IF(  OR(($C48 &gt; 90),( $C48 &lt; 0)),  "ERROR: Tilt must be between 0-90 deg",  ""  ),  "ERROR: Must be a number" ) , "")</f>
        <v/>
      </c>
      <c s="85" r="E48"/>
      <c t="str" s="3" r="F48">
        <f>IF(AND((LEN($C48) &lt;&gt; 0),(LEFT($D48,6) &lt;&gt; "ERROR:")),(("&lt;tilt&gt;"&amp;$C48)&amp;"&lt;/tilt&gt;"),"")</f>
        <v/>
      </c>
      <c s="240" r="G48"/>
    </row>
    <row r="49" hidden="1">
      <c s="160" r="A49"/>
      <c t="s" s="95" r="B49">
        <v>59</v>
      </c>
      <c s="44" r="C49"/>
      <c t="str" s="233" r="D49">
        <f>IF(( LEN($C49) &lt;&gt; 0),  IF(  ISNUMBER($C49),  IF(  OR(($C49 &gt; 360),( $C49 &lt; 0)),  "ERROR: Heading must be between 0-360 deg",  ""  ),  "ERROR: Must be a number" ) , "")</f>
        <v/>
      </c>
      <c s="85" r="E49"/>
      <c t="str" s="3" r="F49">
        <f>IF(AND((LEN($C49) &lt;&gt; 0),(LEFT($D49,6) &lt;&gt; "ERROR:")),(("&lt;heading&gt;"&amp;$C49)&amp;"&lt;/heading&gt;"),"")</f>
        <v/>
      </c>
      <c s="240" r="G49"/>
    </row>
    <row r="50" hidden="1">
      <c s="95" r="A50"/>
      <c s="95" r="B50"/>
      <c s="95" r="C50"/>
      <c s="171" r="D50"/>
      <c s="171" r="E50"/>
      <c t="str" s="3" r="F50">
        <f>IF((LEN(CONCATENATE(F45:F49)) &gt; 0),"&lt;/LookAt&gt;","")</f>
        <v/>
      </c>
      <c s="240" r="G50"/>
    </row>
    <row r="51" hidden="1">
      <c s="95" r="A51"/>
      <c s="95" r="B51"/>
      <c s="95" r="C51"/>
      <c s="171" r="D51"/>
      <c s="171" r="E51"/>
      <c s="120" r="F51"/>
      <c s="240" r="G51"/>
    </row>
    <row r="52" hidden="1">
      <c t="s" s="217" r="A52">
        <v>60</v>
      </c>
      <c s="217" r="B52"/>
      <c t="s" s="171" r="C52">
        <v>61</v>
      </c>
      <c s="171" r="D52"/>
      <c s="171" r="E52"/>
      <c t="s" s="120" r="F52">
        <v>62</v>
      </c>
      <c s="240" r="G52"/>
    </row>
    <row r="53" hidden="1">
      <c s="160" r="A53"/>
      <c t="s" s="95" r="B53">
        <v>63</v>
      </c>
      <c s="40" r="C53"/>
      <c t="s" s="171" r="D53">
        <v>64</v>
      </c>
      <c s="171" r="E53"/>
      <c t="str" s="3" r="F53">
        <f>if((LEN(C53)=0),"&lt;!-- Custom KML, Top is blank --&gt;",C53)</f>
        <v>&lt;!-- Custom KML, Top is blank --&gt;</v>
      </c>
      <c s="240" r="G53"/>
    </row>
    <row r="54" hidden="1">
      <c s="160" r="A54"/>
      <c t="s" s="95" r="B54">
        <v>65</v>
      </c>
      <c s="40" r="C54"/>
      <c t="s" s="171" r="D54">
        <v>64</v>
      </c>
      <c s="171" r="E54"/>
      <c t="str" s="3" r="F54">
        <f>if((LEN(C54)=0),"&lt;!-- Custom KML, Bottom is blank --&gt;",C54)</f>
        <v>&lt;!-- Custom KML, Bottom is blank --&gt;</v>
      </c>
      <c s="240" r="G54"/>
    </row>
    <row r="55" hidden="1">
      <c s="217" r="A55"/>
      <c s="217" r="B55"/>
      <c s="217" r="C55"/>
      <c s="139" r="D55"/>
      <c s="139" r="E55"/>
      <c s="120" r="F55"/>
      <c s="240" r="G55"/>
    </row>
    <row r="56" hidden="1">
      <c s="85" r="A56"/>
      <c s="85" r="B56"/>
      <c s="95" r="C56"/>
      <c s="171" r="D56"/>
      <c s="171" r="E56"/>
      <c s="120" r="F56"/>
      <c s="240" r="G56"/>
    </row>
    <row r="57" hidden="1">
      <c t="s" s="74" r="A57">
        <v>66</v>
      </c>
      <c s="74" r="B57"/>
      <c t="s" s="171" r="C57">
        <v>67</v>
      </c>
      <c s="171" r="D57"/>
      <c s="171" r="E57"/>
      <c t="s" s="120" r="F57">
        <v>68</v>
      </c>
      <c s="240" r="G57"/>
    </row>
    <row r="58" hidden="1">
      <c s="85" r="A58"/>
      <c t="s" s="85" r="B58">
        <v>69</v>
      </c>
      <c s="40" r="C58"/>
      <c t="str" s="171" r="D58">
        <f>if(iserror(find("]]&gt;",C58)),"Name of the Network Link file (short &amp; sweet).  Text only.","ERROR: Do not include ""]]&gt;"" in your name.")</f>
        <v>Name of the Network Link file (short &amp; sweet).  Text only.</v>
      </c>
      <c s="171" r="E58"/>
      <c t="str" s="3" r="F58">
        <f>if(OR((LEN(C58)=0),(LEFT(D58,6)="ERROR:")),F31,(("&lt;name&gt;&lt;![CDATA["&amp;SUBSTITUTE($C58,CHAR(10),""))&amp;"]]&gt;&lt;/name&gt;"))</f>
        <v>&lt;name&gt;&lt;![CDATA[My Sample Placemarks]]&gt;&lt;/name&gt;</v>
      </c>
      <c s="240" r="G58"/>
    </row>
    <row r="59" hidden="1">
      <c s="85" r="A59"/>
      <c t="s" s="85" r="B59">
        <v>70</v>
      </c>
      <c s="134" r="C59"/>
      <c t="str" s="171" r="D59">
        <f>if(iserror(find("]]&gt;",C59)),"Sub-title for the Network Link file; appears under name.  Text only.","ERROR: Do not include ""]]&gt;"" in your snippet.")</f>
        <v>Sub-title for the Network Link file; appears under name.  Text only.</v>
      </c>
      <c s="171" r="E59"/>
      <c t="str" s="3" r="F59">
        <f>if(OR((LEN(C59)=0),(LEFT(D59,6)="ERROR:")),F32,(("&lt;snippet&gt;&lt;![CDATA["&amp;SUBSTITUTE($C59,CHAR(10),""))&amp;"]]&gt;&lt;/snippet&gt;"))</f>
        <v>&lt;snippet&gt;&lt;/snippet&gt;</v>
      </c>
      <c s="240" r="G59"/>
    </row>
    <row r="60" hidden="1">
      <c s="85" r="A60"/>
      <c t="s" s="85" r="B60">
        <v>71</v>
      </c>
      <c s="40" r="C60"/>
      <c t="str" s="171" r="D60">
        <f>if(iserror(find("]]&gt;",C60)),"Info-balloon content for the Network Link file.  HTML Ok.","ERROR: Do not include ""]]&gt;"" in your description.")</f>
        <v>Info-balloon content for the Network Link file.  HTML Ok.</v>
      </c>
      <c s="171" r="E60"/>
      <c t="str" s="3" r="F60">
        <f>"&lt;description&gt;"&amp;if(OR((LEN(C60)=0),(LEFT(D60,6)="ERROR:")),("&lt;![CDATA["&amp;SUBSTITUTE($C33,CHAR(10),"")),("&lt;![CDATA["&amp;SUBSTITUTE($C60,CHAR(10),"")))</f>
        <v>&lt;description&gt;&lt;![CDATA[Created with Spreadsheet Mapper v3.1</v>
      </c>
      <c s="240" r="G60"/>
    </row>
    <row r="61" hidden="1">
      <c s="85" r="A61"/>
      <c t="s" s="85" r="B61">
        <v>72</v>
      </c>
      <c t="s" r="C61">
        <v>73</v>
      </c>
      <c t="str" s="171" r="D61">
        <f>if(OR(($C61="Yes"),($C61="yes"),($C61="YES"),($C61="No"),($C61="no"),($C61="NO")),"(Yes / No): Include link to spreadsheet in Network Link description?","ERROR: Use Yes or No")</f>
        <v>(Yes / No): Include link to spreadsheet in Network Link description?</v>
      </c>
      <c s="85" r="E61"/>
      <c t="str" s="3" r="F61">
        <f>if(OR(,($C61="Yes"),($C61="yes"),($C61="YES")),(((("&lt;br&gt;&lt;br&gt;Source: &lt;br&gt;&lt;a href='"&amp;SUBSTITUTE(SUBSTITUTE(R[13]C[-3],"&amp;output=html",""),"pub","ccc"))&amp;"'&gt;Spreadsheet Mapper ")&amp;F2)&amp;"&lt;/a&gt;"),"")&amp;"]]&gt;&lt;/description&gt;"</f>
        <v>]]&gt;&lt;/description&gt;</v>
      </c>
      <c s="240" r="G61"/>
    </row>
    <row r="62" hidden="1">
      <c s="85" r="A62"/>
      <c t="s" s="85" r="B62">
        <v>41</v>
      </c>
      <c t="s" s="134" r="C62">
        <v>42</v>
      </c>
      <c t="str" s="209" r="D62">
        <f>if(OR(($C62="Yes"),($C62="yes"),($C62="YES"),($C62="No"),($C62="no"),($C62="NO")),"(Yes / No): Should all placemarks be on/visible when loaded?","ERROR: Use Yes or No")</f>
        <v>(Yes / No): Should all placemarks be on/visible when loaded?</v>
      </c>
      <c s="85" r="E62"/>
      <c t="str" s="3" r="F62">
        <f>if(($C62 = ""),"",(if(or(($C62="Yes"),($C62="yes"),($C62="YES")),"&lt;visibility&gt;1&lt;/visibility&gt;",if(or(($C62="No"),($C62="no"),($C62="NO")),"&lt;visibility&gt;0&lt;/visibility&gt;","&lt;visibility&gt;1&lt;/visibility&gt;"))))</f>
        <v>&lt;visibility&gt;1&lt;/visibility&gt;</v>
      </c>
      <c s="240" r="G62"/>
    </row>
    <row r="63" hidden="1">
      <c s="85" r="A63"/>
      <c t="s" s="85" r="B63">
        <v>43</v>
      </c>
      <c t="s" s="134" r="C63">
        <v>42</v>
      </c>
      <c t="str" s="209" r="D63">
        <f>if(OR(($C63="Yes"),($C63="yes"),($C63="YES"),($C63="No"),($C63="no"),($C63="NO")),"(Yes / No): Should top-level folder be open/expanded when loaded?","ERROR: Use Yes or No")</f>
        <v>(Yes / No): Should top-level folder be open/expanded when loaded?</v>
      </c>
      <c s="85" r="E63"/>
      <c t="str" s="3" r="F63">
        <f>if(($C63 = ""),"",(if(or(($C63="Yes"),($C63="yes"),($C63="YES")),"&lt;open&gt;1&lt;/open&gt;",if(or(($C63="No"),($C63="no"),($C63="NO")),"&lt;open&gt;0&lt;/open&gt;","&lt;open&gt;0&lt;/open&gt;"))))</f>
        <v>&lt;open&gt;1&lt;/open&gt;</v>
      </c>
      <c s="240" r="G63"/>
    </row>
    <row r="64" hidden="1">
      <c s="85" r="A64"/>
      <c s="95" r="B64"/>
      <c s="171" r="C64"/>
      <c s="171" r="D64"/>
      <c s="221" r="E64"/>
      <c s="120" r="F64"/>
      <c s="240" r="G64"/>
    </row>
    <row r="65">
      <c t="str" s="68" r="A65">
        <f>((("&lt;&lt; To access advanced/optional settings, unhide rows "&amp;(ROW(A38) + 1))&amp;" - ")&amp;(ROW() - 1))&amp;"."</f>
        <v>&lt;&lt; To access advanced/optional settings, unhide rows 39 - 64.</v>
      </c>
      <c s="68" r="B65"/>
      <c s="68" r="C65"/>
      <c s="209" r="D65"/>
      <c s="209" r="E65"/>
      <c s="120" r="F65"/>
      <c s="240" r="G65"/>
    </row>
    <row r="66">
      <c s="129" r="A66"/>
      <c s="240" r="B66"/>
      <c s="240" r="C66"/>
      <c s="230" r="D66"/>
      <c s="129" r="E66"/>
      <c s="275" r="F66"/>
      <c s="283" r="G66"/>
    </row>
    <row r="67">
      <c s="119" r="A67"/>
      <c s="119" r="B67"/>
      <c s="119" r="C67"/>
      <c s="119" r="D67"/>
      <c s="119" r="E67"/>
      <c t="s" s="275" r="F67">
        <v>74</v>
      </c>
      <c s="258" r="G67"/>
    </row>
    <row r="68">
      <c t="s" s="19" r="A68">
        <v>75</v>
      </c>
      <c s="19" r="B68"/>
      <c s="19" r="C68"/>
      <c s="19" r="D68"/>
      <c s="19" r="E68"/>
      <c t="s" s="120" r="F68">
        <v>76</v>
      </c>
      <c s="240" r="G68"/>
    </row>
    <row r="69">
      <c s="95" r="A69"/>
      <c s="95" r="B69"/>
      <c s="95" r="C69"/>
      <c s="171" r="D69"/>
      <c s="171" r="E69"/>
      <c t="str" s="181" r="F69">
        <f>myUrl()</f>
        <v>#N/A:thinking</v>
      </c>
      <c s="240" r="G69"/>
    </row>
    <row r="70">
      <c t="s" s="100" r="A70">
        <v>77</v>
      </c>
      <c s="100" r="B70"/>
      <c s="100" r="C70"/>
      <c s="100" r="D70"/>
      <c s="100" r="E70"/>
      <c t="s" s="17" r="F70">
        <v>78</v>
      </c>
      <c s="240" r="G70"/>
    </row>
    <row r="71">
      <c s="192" r="A71">
        <v>1</v>
      </c>
      <c t="s" s="95" r="B71">
        <v>79</v>
      </c>
      <c s="95" r="C71"/>
      <c s="171" r="D71"/>
      <c s="171" r="E71"/>
      <c t="str" s="181" r="F71">
        <f>substitute(F69,"spreadsheet/ccc?","spreadsheet/pub?")</f>
        <v>#N/A:thinking</v>
      </c>
      <c s="240" r="G71"/>
    </row>
    <row customHeight="1" r="72" ht="27.0">
      <c t="s" s="192" r="A72">
        <v>80</v>
      </c>
      <c t="s" s="95" r="B72">
        <v>81</v>
      </c>
      <c s="85" r="C72"/>
      <c s="188" r="D72"/>
      <c s="171" r="E72"/>
      <c t="s" s="120" r="F72">
        <v>82</v>
      </c>
      <c s="240" r="G72"/>
    </row>
    <row r="73">
      <c t="s" s="192" r="A73">
        <v>83</v>
      </c>
      <c t="s" s="217" r="B73">
        <v>84</v>
      </c>
      <c s="74" r="C73"/>
      <c s="224" r="D73"/>
      <c s="139" r="E73"/>
      <c t="b" s="3" r="F73">
        <v>1</v>
      </c>
      <c s="240" r="G73"/>
    </row>
    <row r="74">
      <c s="192" r="A74"/>
      <c s="95" r="B74"/>
      <c s="46" r="C74"/>
      <c s="106" r="D74"/>
      <c s="171" r="E74"/>
      <c s="120" r="F74"/>
      <c s="240" r="G74"/>
    </row>
    <row r="75">
      <c t="s" s="100" r="A75">
        <v>85</v>
      </c>
      <c s="100" r="B75"/>
      <c s="100" r="C75"/>
      <c s="100" r="D75"/>
      <c s="100" r="E75"/>
      <c t="s" s="120" r="F75">
        <v>86</v>
      </c>
      <c s="240" r="G75"/>
    </row>
    <row r="76">
      <c s="156" r="A76">
        <v>4</v>
      </c>
      <c t="s" s="175" r="B76">
        <v>87</v>
      </c>
      <c t="str" s="50" r="C76">
        <f>if(F73,(((((("&lt;NetworkLink&gt;"&amp;CONCATENATE(F26,F27,F28))&amp;CONCATENATE(F58,F59,F60,F61,F63))&amp;"&lt;flyToView&gt;1&lt;/flyToView&gt;&lt;Link&gt;&lt;href&gt;")&amp;F76)&amp;"&lt;/href&gt;&lt;/Link&gt;")&amp;"&lt;/NetworkLink&gt;"),"Publish Your Spreadsheet to enable this cell")</f>
        <v>#N/A:thinking</v>
      </c>
      <c s="216" r="D76"/>
      <c t="s" s="106" r="E76">
        <v>88</v>
      </c>
      <c t="str" s="123" r="F76">
        <f>SUBSTITUTE((F71&amp;"&amp;single=true&amp;gid=0&amp;output=txt"),"&amp;","&amp;amp;")</f>
        <v>#N/A:thinking</v>
      </c>
      <c s="45" r="G76"/>
    </row>
    <row r="77">
      <c s="192" r="A77">
        <v>5</v>
      </c>
      <c t="str" s="95" r="B77">
        <f>((("In Google Earth, Select ""My Places"" in the ""Places"" panel and paste the Network Link KML (above)."&amp;CHAR(10))&amp;"The Sample placemarks (or your data) will load from this spreadsheet under the folder """)&amp;C31)&amp;"""."</f>
        <v>In Google Earth, Select "My Places" in the "Places" panel and paste the Network Link KML (above).
The Sample placemarks (or your data) will load from this spreadsheet under the folder "My Sample Placemarks".</v>
      </c>
      <c s="171" r="C77"/>
      <c s="171" r="D77"/>
      <c s="171" r="E77"/>
      <c s="120" r="F77"/>
      <c s="240" r="G77"/>
    </row>
    <row r="78">
      <c s="46" r="A78"/>
      <c s="46" r="B78"/>
      <c s="106" r="C78"/>
      <c s="106" r="D78"/>
      <c s="106" r="E78"/>
      <c t="s" s="120" r="F78">
        <v>89</v>
      </c>
      <c s="240" r="G78"/>
    </row>
    <row r="79">
      <c s="100" r="A79"/>
      <c s="100" r="B79"/>
      <c s="100" r="C79"/>
      <c s="100" r="D79"/>
      <c s="100" r="E79"/>
      <c t="str" s="3" r="F79">
        <f>SUBSTITUTE(SUBSTITUTE(SUBSTITUTE(SUBSTITUTE(((F71&amp;"&amp;single=true&amp;gid=0&amp;output=txt&amp;time1=")&amp;INT((NOW()*1e2))),"/","%2F"),"=","%3D"),"?","%3F"),"&amp;","%26")</f>
        <v>#N/A:thinking</v>
      </c>
      <c s="240" r="G79"/>
    </row>
    <row r="80">
      <c t="s" s="100" r="A80">
        <v>90</v>
      </c>
      <c s="100" r="B80"/>
      <c s="100" r="C80"/>
      <c s="100" r="D80"/>
      <c s="100" r="E80"/>
      <c t="s" s="82" r="F80">
        <v>91</v>
      </c>
      <c s="240" r="G80"/>
    </row>
    <row r="81">
      <c s="174" r="A81">
        <v>6</v>
      </c>
      <c t="s" s="245" r="B81">
        <v>92</v>
      </c>
      <c t="str" s="205" r="C81">
        <f>if(F73,hyperlink(F81, "Click this link to view in Google Maps"),"Publish Your Spreadsheet to enable this cell")</f>
        <v>Click this link to view in Google Maps</v>
      </c>
      <c t="s" s="171" r="D81">
        <v>93</v>
      </c>
      <c s="171" r="E81"/>
      <c t="str" s="65" r="F81">
        <f>"http://maps.google.com/maps?f=q&amp;q="&amp;F79</f>
        <v>#N/A:thinking</v>
      </c>
      <c s="240" r="G81"/>
    </row>
    <row r="82">
      <c s="95" r="A82"/>
      <c s="95" r="B82"/>
      <c s="85" r="C82"/>
      <c s="171" r="D82"/>
      <c s="171" r="E82"/>
      <c s="120" r="F82"/>
      <c s="240" r="G82"/>
    </row>
    <row r="83">
      <c t="s" s="100" r="A83">
        <v>94</v>
      </c>
      <c s="100" r="B83"/>
      <c s="84" r="C83"/>
      <c s="100" r="D83"/>
      <c s="100" r="E83"/>
      <c s="82" r="F83"/>
      <c s="240" r="G83"/>
    </row>
    <row r="84">
      <c s="192" r="A84"/>
      <c t="s" s="95" r="B84">
        <v>95</v>
      </c>
      <c s="171" r="C84"/>
      <c s="171" r="D84"/>
      <c s="171" r="E84"/>
      <c t="s" s="82" r="F84">
        <v>96</v>
      </c>
      <c s="240" r="G84"/>
    </row>
    <row r="85">
      <c s="192" r="A85">
        <v>1</v>
      </c>
      <c t="s" s="95" r="B85">
        <v>97</v>
      </c>
      <c t="str" s="93" r="C85">
        <f>if(F73,hyperlink(F85, "Click this link to download your current data KML"),"Publish Your Spreadsheet to enable this cell")</f>
        <v>Click this link to download your current data KML</v>
      </c>
      <c s="106" r="D85"/>
      <c s="106" r="E85"/>
      <c t="str" s="172" r="F85">
        <f>F69&amp;"&amp;single=true&amp;gid=0&amp;output=txt"</f>
        <v>#N/A:thinking</v>
      </c>
      <c s="240" r="G85"/>
    </row>
    <row r="86">
      <c s="192" r="A86">
        <v>2</v>
      </c>
      <c t="s" s="85" r="B86">
        <v>98</v>
      </c>
      <c s="85" r="C86"/>
      <c s="188" r="D86"/>
      <c s="188" r="E86"/>
      <c t="s" s="120" r="F86">
        <v>99</v>
      </c>
      <c s="240" r="G86"/>
    </row>
    <row r="87">
      <c s="95" r="A87"/>
      <c s="95" r="B87"/>
      <c s="171" r="C87"/>
      <c s="171" r="D87"/>
      <c s="171" r="E87"/>
      <c s="120" r="F87"/>
      <c s="240" r="G87"/>
    </row>
    <row r="88">
      <c s="240" r="A88"/>
      <c s="240" r="B88"/>
      <c s="230" r="C88"/>
      <c s="230" r="D88"/>
      <c s="230" r="E88"/>
      <c s="275" r="F88"/>
      <c s="240" r="G88"/>
    </row>
    <row r="89">
      <c s="204" r="A89"/>
      <c s="204" r="B89"/>
      <c s="204" r="C89"/>
      <c s="204" r="D89"/>
      <c s="204" r="E89"/>
      <c s="275" r="F89"/>
      <c s="240" r="G89"/>
    </row>
    <row r="90">
      <c t="s" s="105" r="A90">
        <v>100</v>
      </c>
      <c s="105" r="B90"/>
      <c s="105" r="C90"/>
      <c s="105" r="D90"/>
      <c s="105" r="E90"/>
      <c s="120" r="F90"/>
      <c s="240" r="G90"/>
    </row>
    <row r="91">
      <c s="192" r="A91">
        <v>1</v>
      </c>
      <c t="s" s="236" r="B91">
        <v>101</v>
      </c>
      <c s="95" r="C91"/>
      <c s="95" r="D91"/>
      <c s="95" r="E91"/>
      <c s="120" r="F91"/>
      <c s="240" r="G91"/>
    </row>
    <row r="92">
      <c s="192" r="A92">
        <v>2</v>
      </c>
      <c t="s" s="95" r="B92">
        <v>102</v>
      </c>
      <c s="95" r="C92"/>
      <c s="95" r="D92"/>
      <c s="95" r="E92"/>
      <c s="120" r="F92"/>
      <c s="240" r="G92"/>
    </row>
    <row r="93">
      <c s="192" r="A93">
        <v>3</v>
      </c>
      <c t="str" s="95" r="B93">
        <f>((("Enter each piece of balloon information in the appropriate columns, according to which template that placemark is using."&amp;char(10))&amp;"HINT: Enter any template sheet name into cell ")&amp;address(row({}),column({}),4,true))&amp;" on the ""PlacemarkData"" sheet to get a column header guide for that template."</f>
        <v>Enter each piece of balloon information in the appropriate columns, according to which template that placemark is using.
HINT: Enter any template sheet name into cell A1 on the "PlacemarkData" sheet to get a column header guide for that template.</v>
      </c>
      <c s="95" r="C93"/>
      <c s="95" r="D93"/>
      <c s="95" r="E93"/>
      <c s="120" r="F93"/>
      <c s="240" r="G93"/>
    </row>
    <row r="94">
      <c s="95" r="A94"/>
      <c s="95" r="B94"/>
      <c s="171" r="C94"/>
      <c s="171" r="D94"/>
      <c s="171" r="E94"/>
      <c s="120" r="F94"/>
      <c s="240" r="G94"/>
    </row>
    <row r="95">
      <c s="240" r="A95"/>
      <c s="240" r="B95"/>
      <c s="230" r="C95"/>
      <c s="230" r="D95"/>
      <c s="230" r="E95"/>
      <c s="275" r="F95"/>
      <c s="240" r="G95"/>
    </row>
    <row r="96">
      <c s="240" r="A96"/>
      <c s="240" r="B96"/>
      <c s="230" r="C96"/>
      <c s="230" r="D96"/>
      <c s="230" r="E96"/>
      <c s="275" r="F96"/>
      <c s="240" r="G96"/>
    </row>
    <row r="97">
      <c t="s" s="105" r="A97">
        <v>103</v>
      </c>
      <c s="105" r="B97"/>
      <c s="105" r="C97"/>
      <c s="105" r="D97"/>
      <c s="105" r="E97"/>
      <c s="120" r="F97"/>
      <c s="240" r="G97"/>
    </row>
    <row r="98">
      <c s="95" r="A98"/>
      <c t="s" s="95" r="B98">
        <v>104</v>
      </c>
      <c s="95" r="C98"/>
      <c s="95" r="D98"/>
      <c s="95" r="E98"/>
      <c s="120" r="F98"/>
      <c s="240" r="G98"/>
    </row>
    <row r="99">
      <c s="192" r="A99">
        <v>1</v>
      </c>
      <c t="s" s="236" r="B99">
        <v>105</v>
      </c>
      <c s="95" r="C99"/>
      <c s="95" r="D99"/>
      <c s="95" r="E99"/>
      <c s="120" r="F99"/>
      <c s="240" r="G99"/>
    </row>
    <row r="100">
      <c s="192" r="A100">
        <v>2</v>
      </c>
      <c t="s" s="236" r="B100">
        <v>106</v>
      </c>
      <c s="95" r="C100"/>
      <c s="95" r="D100"/>
      <c s="95" r="E100"/>
      <c s="120" r="F100"/>
      <c s="240" r="G100"/>
    </row>
    <row r="101">
      <c s="192" r="A101">
        <v>3</v>
      </c>
      <c t="str" s="95" r="B101">
        <f>((("In Google Earth, right-click on the Network Link and choose ""Refresh""."&amp;CHAR(10))&amp;"- A fresh copy of the KML with your changes will be fetched.") &amp;CHAR(10))&amp;"- A second refresh is sometimes required to see all changes."</f>
        <v>In Google Earth, right-click on the Network Link and choose "Refresh".
- A fresh copy of the KML with your changes will be fetched.
- A second refresh is sometimes required to see all changes.</v>
      </c>
      <c s="95" r="C101"/>
      <c s="95" r="D101"/>
      <c s="95" r="E101"/>
      <c s="120" r="F101"/>
      <c s="240" r="G101"/>
    </row>
    <row r="102">
      <c s="95" r="A102"/>
      <c s="95" r="B102"/>
      <c s="95" r="C102"/>
      <c s="95" r="D102"/>
      <c s="95" r="E102"/>
      <c s="120" r="F102"/>
      <c s="240" r="G102"/>
    </row>
    <row r="103">
      <c s="240" r="A103"/>
      <c s="240" r="B103"/>
      <c s="240" r="C103"/>
      <c s="240" r="D103"/>
      <c s="240" r="E103"/>
      <c s="275" r="F103"/>
      <c s="240" r="G103"/>
    </row>
    <row r="104">
      <c s="240" r="A104"/>
      <c s="240" r="B104"/>
      <c s="240" r="C104"/>
      <c s="240" r="D104"/>
      <c s="240" r="E104"/>
      <c s="275" r="F104"/>
      <c s="240" r="G104"/>
    </row>
    <row r="105">
      <c s="240" r="A105"/>
      <c s="240" r="B105"/>
      <c s="240" r="C105"/>
      <c s="240" r="D105"/>
      <c s="240" r="E105"/>
      <c s="275" r="F105"/>
      <c s="240" r="G105"/>
    </row>
    <row r="106">
      <c s="240" r="A106"/>
      <c s="240" r="B106"/>
      <c s="240" r="C106"/>
      <c s="230" r="D106"/>
      <c s="230" r="E106"/>
      <c t="s" s="275" r="F106">
        <v>107</v>
      </c>
      <c s="240" r="G106"/>
    </row>
    <row r="107">
      <c t="s" s="20" r="A107">
        <v>108</v>
      </c>
      <c s="20" r="B107"/>
      <c s="20" r="C107"/>
      <c s="20" r="D107"/>
      <c s="20" r="E107"/>
      <c t="s" s="120" r="F107">
        <v>109</v>
      </c>
      <c s="240" r="G107"/>
    </row>
    <row r="108">
      <c s="154" r="A108"/>
      <c t="s" s="154" r="B108">
        <v>110</v>
      </c>
      <c s="127" r="C108"/>
      <c s="154" r="D108"/>
      <c s="154" r="E108"/>
      <c s="82" r="F108"/>
      <c s="240" r="G108"/>
    </row>
    <row r="109">
      <c s="154" r="A109"/>
      <c s="154" r="B109"/>
      <c s="127" r="C109"/>
      <c s="154" r="D109"/>
      <c s="154" r="E109"/>
      <c s="82" r="F109"/>
      <c s="240" r="G109"/>
    </row>
    <row r="110">
      <c s="158" r="A110"/>
      <c t="s" s="154" r="B110">
        <v>111</v>
      </c>
      <c t="str" s="140" r="C110">
        <f>if(F73,hyperlink(F110, "Click this link to view your placemark data"),"Publish Your Spreadsheet to enable this cell")</f>
        <v>Click this link to view your placemark data</v>
      </c>
      <c t="s" s="255" r="D110">
        <v>112</v>
      </c>
      <c s="255" r="E110"/>
      <c t="str" s="183" r="F110">
        <f>F71&amp;"&amp;gid=2&amp;range=data_dump&amp;output=html"</f>
        <v>#N/A:thinking</v>
      </c>
      <c s="240" r="G110"/>
    </row>
    <row r="111">
      <c s="158" r="A111"/>
      <c s="154" r="B111"/>
      <c s="154" r="C111"/>
      <c s="255" r="D111"/>
      <c s="255" r="E111"/>
      <c t="s" s="120" r="F111">
        <v>113</v>
      </c>
      <c s="240" r="G111"/>
    </row>
    <row r="112">
      <c s="158" r="A112"/>
      <c t="s" s="154" r="B112">
        <v>114</v>
      </c>
      <c t="str" s="150" r="C112">
        <f>if(F73,hyperlink(F112,(( "=importData("""&amp;F112)&amp;""")")),"Publish Your Spreadsheet to enable this cell")</f>
        <v>#N/A:thinking</v>
      </c>
      <c s="147" r="D112"/>
      <c s="147" r="E112"/>
      <c t="str" s="183" r="F112">
        <f>F69&amp;"&amp;gid=2&amp;range=data_dump&amp;output=csv"</f>
        <v>#N/A:thinking</v>
      </c>
      <c s="240" r="G112"/>
    </row>
    <row r="113">
      <c s="158" r="A113"/>
      <c s="154" r="B113"/>
      <c t="s" s="255" r="C113">
        <v>115</v>
      </c>
      <c s="255" r="D113"/>
      <c s="255" r="E113"/>
      <c t="s" s="120" r="F113">
        <v>99</v>
      </c>
      <c s="240" r="G113"/>
    </row>
    <row r="114">
      <c s="222" r="A114"/>
      <c s="154" r="B114"/>
      <c s="154" r="C114"/>
      <c s="255" r="D114"/>
      <c s="222" r="E114"/>
      <c s="120" r="F114"/>
      <c s="240" r="G114"/>
    </row>
    <row r="115">
      <c s="240" r="A115"/>
      <c s="240" r="B115"/>
      <c s="240" r="C115"/>
      <c s="240" r="D115"/>
      <c s="240" r="E115"/>
      <c s="275" r="F115"/>
      <c s="240" r="G115"/>
    </row>
    <row r="116">
      <c s="240" r="A116"/>
      <c s="240" r="B116"/>
      <c s="240" r="C116"/>
      <c s="230" r="D116"/>
      <c s="230" r="E116"/>
      <c t="s" s="275" r="F116">
        <v>107</v>
      </c>
      <c s="240" r="G116"/>
    </row>
    <row r="117">
      <c t="s" s="20" r="A117">
        <v>116</v>
      </c>
      <c s="20" r="B117"/>
      <c s="20" r="C117"/>
      <c s="20" r="D117"/>
      <c s="20" r="E117"/>
      <c t="s" s="120" r="F117">
        <v>117</v>
      </c>
      <c s="240" r="G117"/>
    </row>
    <row r="118">
      <c s="158" r="A118"/>
      <c t="s" s="154" r="B118">
        <v>118</v>
      </c>
      <c t="str" s="93" r="C118">
        <f>if(F73,hyperlink(A116, "Click this link to view KML"),"Publish Your Spreadsheet to enable this cell")</f>
        <v>Click this link to view KML</v>
      </c>
      <c t="s" s="255" r="D118">
        <v>119</v>
      </c>
      <c s="255" r="E118"/>
      <c t="str" s="3" r="F118">
        <f>F71&amp;"&amp;single=true&amp;gid=0&amp;output=html&amp;chrome=false"</f>
        <v>#N/A:thinking</v>
      </c>
      <c s="240" r="G118"/>
    </row>
    <row r="119">
      <c s="222" r="A119"/>
      <c s="154" r="B119"/>
      <c s="154" r="C119"/>
      <c s="255" r="D119"/>
      <c s="222" r="E119"/>
      <c t="s" s="120" r="F119">
        <v>99</v>
      </c>
      <c s="258" r="G119"/>
    </row>
    <row r="120">
      <c t="s" s="173" r="A120">
        <v>120</v>
      </c>
      <c s="179" r="B120"/>
      <c s="179" r="C120"/>
      <c s="4" r="D120"/>
      <c s="173" r="E120"/>
      <c s="92" r="F120"/>
      <c t="s" s="91" r="G120">
        <v>121</v>
      </c>
    </row>
  </sheetData>
  <mergeCells count="126">
    <mergeCell ref="A1:C1"/>
    <mergeCell ref="D1:E1"/>
    <mergeCell ref="C2:E2"/>
    <mergeCell ref="B3:E3"/>
    <mergeCell ref="A4:E4"/>
    <mergeCell ref="A5:E5"/>
    <mergeCell ref="A6:E6"/>
    <mergeCell ref="B7:E7"/>
    <mergeCell ref="B8:E8"/>
    <mergeCell ref="B9:E9"/>
    <mergeCell ref="B10:E10"/>
    <mergeCell ref="B11:E11"/>
    <mergeCell ref="B12:E12"/>
    <mergeCell ref="B13:E13"/>
    <mergeCell ref="B14:E14"/>
    <mergeCell ref="A15:E15"/>
    <mergeCell ref="B16:E16"/>
    <mergeCell ref="B17:E17"/>
    <mergeCell ref="B18:E18"/>
    <mergeCell ref="A19:E19"/>
    <mergeCell ref="A20:E20"/>
    <mergeCell ref="B21:E21"/>
    <mergeCell ref="A22:E22"/>
    <mergeCell ref="A23:E23"/>
    <mergeCell ref="A24:E24"/>
    <mergeCell ref="A25:B25"/>
    <mergeCell ref="C25:E25"/>
    <mergeCell ref="D26:E26"/>
    <mergeCell ref="D27:E27"/>
    <mergeCell ref="A28:E28"/>
    <mergeCell ref="A29:E29"/>
    <mergeCell ref="A30:E30"/>
    <mergeCell ref="D31:E31"/>
    <mergeCell ref="D32:E32"/>
    <mergeCell ref="D33:E33"/>
    <mergeCell ref="D34:E34"/>
    <mergeCell ref="D35:E35"/>
    <mergeCell ref="A36:E36"/>
    <mergeCell ref="A37:E37"/>
    <mergeCell ref="A38:E38"/>
    <mergeCell ref="A39:E39"/>
    <mergeCell ref="A40:B40"/>
    <mergeCell ref="C40:E40"/>
    <mergeCell ref="D41:E41"/>
    <mergeCell ref="A42:E42"/>
    <mergeCell ref="A43:E43"/>
    <mergeCell ref="A44:B44"/>
    <mergeCell ref="C44:E44"/>
    <mergeCell ref="D45:E45"/>
    <mergeCell ref="D46:E46"/>
    <mergeCell ref="D47:E47"/>
    <mergeCell ref="D48:E48"/>
    <mergeCell ref="D49:E49"/>
    <mergeCell ref="A50:E50"/>
    <mergeCell ref="A51:E51"/>
    <mergeCell ref="A52:B52"/>
    <mergeCell ref="C52:E52"/>
    <mergeCell ref="D53:E53"/>
    <mergeCell ref="D54:E54"/>
    <mergeCell ref="A55:E55"/>
    <mergeCell ref="A56:E56"/>
    <mergeCell ref="A57:B57"/>
    <mergeCell ref="C57:E57"/>
    <mergeCell ref="D58:E58"/>
    <mergeCell ref="D59:E59"/>
    <mergeCell ref="D60:E60"/>
    <mergeCell ref="D61:E61"/>
    <mergeCell ref="D62:E62"/>
    <mergeCell ref="D63:E63"/>
    <mergeCell ref="A64:E64"/>
    <mergeCell ref="A65:E65"/>
    <mergeCell ref="A66:E66"/>
    <mergeCell ref="A67:E67"/>
    <mergeCell ref="A68:E68"/>
    <mergeCell ref="A69:E69"/>
    <mergeCell ref="A70:E70"/>
    <mergeCell ref="B71:E71"/>
    <mergeCell ref="B72:E72"/>
    <mergeCell ref="B73:E73"/>
    <mergeCell ref="A74:E74"/>
    <mergeCell ref="A75:E75"/>
    <mergeCell ref="C76:D76"/>
    <mergeCell ref="B77:E77"/>
    <mergeCell ref="A78:E78"/>
    <mergeCell ref="A79:E79"/>
    <mergeCell ref="A80:E80"/>
    <mergeCell ref="D81:E81"/>
    <mergeCell ref="A82:E82"/>
    <mergeCell ref="A83:E83"/>
    <mergeCell ref="B84:E84"/>
    <mergeCell ref="D85:E85"/>
    <mergeCell ref="B86:E86"/>
    <mergeCell ref="A87:E87"/>
    <mergeCell ref="A88:E88"/>
    <mergeCell ref="A89:E89"/>
    <mergeCell ref="A90:E90"/>
    <mergeCell ref="B91:E91"/>
    <mergeCell ref="B92:E92"/>
    <mergeCell ref="B93:E93"/>
    <mergeCell ref="A94:E94"/>
    <mergeCell ref="A95:E95"/>
    <mergeCell ref="A96:E96"/>
    <mergeCell ref="A97:E97"/>
    <mergeCell ref="B98:E98"/>
    <mergeCell ref="B99:E99"/>
    <mergeCell ref="B100:E100"/>
    <mergeCell ref="B101:E101"/>
    <mergeCell ref="A102:E102"/>
    <mergeCell ref="A103:E103"/>
    <mergeCell ref="A104:E104"/>
    <mergeCell ref="A105:E105"/>
    <mergeCell ref="A106:E106"/>
    <mergeCell ref="A107:E107"/>
    <mergeCell ref="B108:E108"/>
    <mergeCell ref="A109:E109"/>
    <mergeCell ref="D110:E110"/>
    <mergeCell ref="A111:E111"/>
    <mergeCell ref="D112:E112"/>
    <mergeCell ref="C113:E113"/>
    <mergeCell ref="A114:E114"/>
    <mergeCell ref="A115:E115"/>
    <mergeCell ref="A116:E116"/>
    <mergeCell ref="A117:E117"/>
    <mergeCell ref="D118:E118"/>
    <mergeCell ref="A119:E119"/>
    <mergeCell ref="A120:E120"/>
  </mergeCells>
  <conditionalFormatting sqref="D31 E31 D32 E32 D33 E33 D34 E34 D35 E35 D41 E41 D45 E45 D46 E46 D47 E47 D48 E48 D49 E49 D58 E58 D59 E59 D60 E60 D61 E61 D62 E62 D63 E63">
    <cfRule text="ERROR" priority="1" type="containsText" operator="containsText" stopIfTrue="1" dxfId="0">
      <formula>NOT(ISERROR(SEARCH("ERROR", D31)))</formula>
    </cfRule>
  </conditionalFormatting>
  <conditionalFormatting sqref="B3 C3 D3 E3">
    <cfRule text="unable to check messages - try again late" priority="1" type="containsText" operator="containsText" stopIfTrue="1" dxfId="1">
      <formula>NOT(ISERROR(SEARCH("unable to check messages - try again late", B3)))</formula>
    </cfRule>
    <cfRule text="none" priority="2" type="containsText" operator="containsText" stopIfTrue="1" dxfId="1">
      <formula>NOT(ISERROR(SEARCH("none", B3)))</formula>
    </cfRule>
    <cfRule priority="3" type="containsBlanks" stopIfTrue="1" dxfId="2">
      <formula>LEN(TRIM(B3))=0</formula>
    </cfRule>
  </conditionalFormatting>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11" ySplit="10.0" activePane="bottomLeft" state="frozen"/>
      <selection sqref="A11" activeCell="A11" pane="bottomLeft"/>
    </sheetView>
  </sheetViews>
  <sheetFormatPr customHeight="1" defaultColWidth="17.14" defaultRowHeight="12.75"/>
  <cols>
    <col min="1" customWidth="1" max="1" width="24.29"/>
    <col min="2" customWidth="1" max="2" hidden="1" width="29.57"/>
    <col min="3" customWidth="1" max="3" width="30.43"/>
    <col min="4" customWidth="1" max="4" width="22.43"/>
    <col min="5" customWidth="1" max="6" width="17.57"/>
    <col min="7" customWidth="1" max="7" width="8.0"/>
    <col min="8" customWidth="1" max="8" width="13.29"/>
    <col min="9" customWidth="1" max="19" width="17.86"/>
    <col min="20" customWidth="1" max="40" width="4.0"/>
    <col min="41" customWidth="1" max="41" hidden="1" width="15.43"/>
    <col min="42" customWidth="1" max="47" hidden="1" width="11.86"/>
    <col min="48" customWidth="1" max="50" hidden="1" width="15.86"/>
    <col min="51" max="51" hidden="1"/>
    <col min="52" customWidth="1" max="54" hidden="1" width="11.57"/>
    <col min="55" customWidth="1" max="56" hidden="1" width="9.29"/>
    <col min="57" customWidth="1" max="58" hidden="1" width="12.14"/>
    <col min="59" customWidth="1" max="59" width="13.57"/>
  </cols>
  <sheetData>
    <row r="1">
      <c t="s" s="214" r="A1">
        <v>122</v>
      </c>
      <c s="47" r="B1"/>
      <c s="47" r="C1"/>
      <c s="18" r="D1"/>
      <c t="s" s="18" r="E1">
        <v>123</v>
      </c>
      <c s="18" r="F1"/>
      <c s="112" r="G1"/>
      <c s="112" r="H1"/>
      <c s="276" r="I1"/>
      <c s="146" r="J1"/>
      <c s="185" r="K1"/>
      <c s="185" r="L1"/>
      <c s="185" r="M1"/>
      <c s="185" r="N1"/>
      <c s="185" r="O1"/>
      <c s="185" r="P1"/>
      <c s="185" r="Q1"/>
      <c s="185" r="R1"/>
      <c s="185" r="S1"/>
      <c s="258" r="T1"/>
      <c s="258" r="U1"/>
      <c s="258" r="V1"/>
      <c s="185" r="W1"/>
      <c s="185" r="X1"/>
      <c s="185" r="Y1"/>
      <c s="185" r="Z1"/>
      <c s="185" r="AA1"/>
      <c s="185" r="AB1"/>
      <c s="185" r="AC1"/>
      <c s="185" r="AD1"/>
      <c s="185" r="AE1"/>
      <c t="s" s="62" r="AF1">
        <v>124</v>
      </c>
      <c s="62" r="AG1"/>
      <c s="62" r="AH1"/>
      <c s="62" r="AI1"/>
      <c s="62" r="AJ1"/>
      <c s="62" r="AK1"/>
      <c s="62" r="AL1"/>
      <c s="62" r="AM1"/>
      <c s="62" r="AN1"/>
      <c s="176" r="AO1"/>
      <c s="155" r="AP1"/>
      <c s="155" r="AQ1"/>
      <c s="155" r="AR1"/>
      <c s="155" r="AS1"/>
      <c s="155" r="AT1"/>
      <c s="155" r="AU1"/>
      <c s="155" r="AV1"/>
      <c s="155" r="AW1"/>
      <c s="155" r="AX1"/>
      <c s="76" r="AY1"/>
      <c s="76" r="AZ1"/>
      <c s="76" r="BA1"/>
      <c s="76" r="BB1"/>
      <c s="76" r="BC1"/>
      <c s="76" r="BD1"/>
      <c s="76" r="BE1"/>
      <c s="76" r="BF1"/>
      <c t="s" s="76" r="BG1">
        <v>121</v>
      </c>
    </row>
    <row customHeight="1" r="2" ht="6.0">
      <c s="257" r="A2"/>
      <c s="257" r="B2"/>
      <c s="166" r="C2"/>
      <c s="166" r="D2"/>
      <c s="166" r="E2"/>
      <c s="166" r="F2"/>
      <c s="29" r="G2"/>
      <c s="177" r="H2"/>
      <c s="145" r="I2"/>
      <c s="29" r="J2"/>
      <c s="29" r="K2"/>
      <c s="29" r="L2"/>
      <c s="29" r="M2"/>
      <c s="29" r="N2"/>
      <c s="29" r="O2"/>
      <c s="29" r="P2"/>
      <c s="29" r="Q2"/>
      <c s="29" r="R2"/>
      <c s="29" r="S2"/>
      <c s="29" r="T2"/>
      <c s="29" r="U2"/>
      <c s="29" r="V2"/>
      <c s="29" r="W2"/>
      <c s="29" r="X2"/>
      <c s="29" r="Y2"/>
      <c s="29" r="Z2"/>
      <c s="29" r="AA2"/>
      <c s="29" r="AB2"/>
      <c s="29" r="AC2"/>
      <c s="29" r="AD2"/>
      <c s="29" r="AE2"/>
      <c s="29" r="AF2"/>
      <c s="29" r="AG2"/>
      <c s="29" r="AH2"/>
      <c s="29" r="AI2"/>
      <c s="29" r="AJ2"/>
      <c s="29" r="AK2"/>
      <c s="29" r="AL2"/>
      <c s="29" r="AM2"/>
      <c s="29" r="AN2"/>
      <c s="240" r="AO2"/>
      <c s="240" r="AP2"/>
      <c s="240" r="AQ2"/>
      <c s="240" r="AR2"/>
      <c s="240" r="AS2"/>
      <c s="240" r="AT2"/>
      <c s="240" r="AU2"/>
      <c s="240" r="AV2"/>
      <c s="240" r="AW2"/>
      <c s="240" r="AX2"/>
      <c s="240" r="AY2"/>
      <c s="240" r="AZ2"/>
      <c s="240" r="BA2"/>
      <c s="240" r="BB2"/>
      <c s="240" r="BC2"/>
      <c s="240" r="BD2"/>
      <c s="240" r="BE2"/>
      <c s="240" r="BF2"/>
      <c s="240" r="BG2"/>
    </row>
    <row r="3">
      <c s="121" r="A3"/>
      <c s="121" r="B3"/>
      <c t="s" s="16" r="C3">
        <v>125</v>
      </c>
      <c t="str" s="33" r="D3">
        <f>IF((CONCATENATE(kml!A:A)=""), "something", "Your KML is ready")</f>
        <v>#N/A:thinking</v>
      </c>
      <c t="str" s="190" r="E3">
        <f>if((countif(pmData_error_column,"ERROR*")&gt;0),"ERRORS Found - see colunm A",if((countif(pmData_error_column,"WARNING*")&gt;0),"Warnings found in column A",""))</f>
        <v>ERRORS Found - see colunm A</v>
      </c>
      <c s="190" r="F3"/>
      <c s="29" r="G3"/>
      <c s="177" r="H3"/>
      <c s="145" r="I3"/>
      <c s="29" r="J3"/>
      <c s="29" r="K3"/>
      <c s="29" r="L3"/>
      <c s="29" r="M3"/>
      <c s="29" r="N3"/>
      <c s="29" r="O3"/>
      <c s="29" r="P3"/>
      <c s="29" r="Q3"/>
      <c s="29" r="R3"/>
      <c s="29" r="S3"/>
      <c s="29" r="T3"/>
      <c s="29" r="U3"/>
      <c s="29" r="V3"/>
      <c s="29" r="W3"/>
      <c s="29" r="X3"/>
      <c s="29" r="Y3"/>
      <c s="29" r="Z3"/>
      <c s="29" r="AA3"/>
      <c s="29" r="AB3"/>
      <c s="29" r="AC3"/>
      <c s="29" r="AD3"/>
      <c s="29" r="AE3"/>
      <c s="29" r="AF3"/>
      <c s="29" r="AG3"/>
      <c s="29" r="AH3"/>
      <c s="29" r="AI3"/>
      <c s="29" r="AJ3"/>
      <c s="29" r="AK3"/>
      <c s="29" r="AL3"/>
      <c s="29" r="AM3"/>
      <c s="29" r="AN3"/>
      <c s="240" r="AO3"/>
      <c s="240" r="AP3"/>
      <c s="240" r="AQ3"/>
      <c s="240" r="AR3"/>
      <c s="240" r="AS3"/>
      <c s="240" r="AT3"/>
      <c s="240" r="AU3"/>
      <c s="240" r="AV3"/>
      <c s="240" r="AW3"/>
      <c s="240" r="AX3"/>
      <c s="240" r="AY3"/>
      <c s="240" r="AZ3"/>
      <c s="240" r="BA3"/>
      <c s="240" r="BB3"/>
      <c s="240" r="BC3"/>
      <c s="240" r="BD3"/>
      <c s="240" r="BE3"/>
      <c s="240" r="BF3"/>
      <c s="240" r="BG3"/>
    </row>
    <row r="4">
      <c s="121" r="A4"/>
      <c s="121" r="B4"/>
      <c t="str" s="227" r="C4">
        <f>IF((D3&lt;&gt;"Your KML is ready"),"",IFERROR(ROUND((LEN(CONCATENATE(kml!A:A))/1024),0),"X"))</f>
        <v>#N/A:thinking</v>
      </c>
      <c t="str" s="220" r="D4">
        <f>IF((C4 = "X")," Can't estimate size. Fix errors first.", if((RC[-1] &lt; 2048),"KB file size","KB file size (exceeding the recommended max: 2 MB)"))</f>
        <v>#N/A:thinking</v>
      </c>
      <c s="149" r="E4"/>
      <c s="149" r="F4"/>
      <c s="29" r="G4"/>
      <c s="177" r="H4"/>
      <c s="145" r="I4"/>
      <c s="29" r="J4"/>
      <c s="29" r="K4"/>
      <c s="29" r="L4"/>
      <c s="29" r="M4"/>
      <c s="29" r="N4"/>
      <c s="29" r="O4"/>
      <c s="29" r="P4"/>
      <c s="29" r="Q4"/>
      <c s="29" r="R4"/>
      <c s="29" r="S4"/>
      <c s="29" r="T4"/>
      <c s="29" r="U4"/>
      <c s="29" r="V4"/>
      <c s="29" r="W4"/>
      <c s="29" r="X4"/>
      <c s="29" r="Y4"/>
      <c s="29" r="Z4"/>
      <c s="29" r="AA4"/>
      <c s="29" r="AB4"/>
      <c s="29" r="AC4"/>
      <c s="29" r="AD4"/>
      <c s="29" r="AE4"/>
      <c s="29" r="AF4"/>
      <c s="29" r="AG4"/>
      <c s="29" r="AH4"/>
      <c s="29" r="AI4"/>
      <c s="29" r="AJ4"/>
      <c s="29" r="AK4"/>
      <c s="29" r="AL4"/>
      <c s="29" r="AM4"/>
      <c s="29" r="AN4"/>
      <c s="240" r="AO4"/>
      <c s="240" r="AP4"/>
      <c s="240" r="AQ4"/>
      <c s="240" r="AR4"/>
      <c s="240" r="AS4"/>
      <c s="240" r="AT4"/>
      <c s="240" r="AU4"/>
      <c s="240" r="AV4"/>
      <c s="240" r="AW4"/>
      <c s="7" r="AX4"/>
      <c t="s" s="102" r="AY4">
        <v>126</v>
      </c>
      <c s="107" r="AZ4"/>
      <c s="107" r="BA4"/>
      <c s="107" r="BB4"/>
      <c s="107" r="BC4"/>
      <c s="107" r="BD4"/>
      <c s="107" r="BE4"/>
      <c s="10" r="BF4"/>
      <c s="78" r="BG4"/>
    </row>
    <row r="5">
      <c s="121" r="A5"/>
      <c s="45" r="B5"/>
      <c t="str" s="213" r="C5">
        <f>if((rows(A:A)=(rows(kml!A:A)-2)),"","ERROR: Row Mismatch - use 'Repair rows &amp; formulas' tool in Spreadsheet Mapper menu")</f>
        <v/>
      </c>
      <c s="213" r="D5"/>
      <c s="213" r="E5"/>
      <c s="265" r="F5"/>
      <c s="29" r="G5"/>
      <c s="177" r="H5"/>
      <c s="145" r="I5"/>
      <c s="29" r="J5"/>
      <c s="29" r="K5"/>
      <c s="29" r="L5"/>
      <c s="29" r="M5"/>
      <c s="29" r="N5"/>
      <c s="29" r="O5"/>
      <c s="29" r="P5"/>
      <c s="29" r="Q5"/>
      <c s="29" r="R5"/>
      <c s="29" r="S5"/>
      <c s="29" r="T5"/>
      <c s="29" r="U5"/>
      <c s="29" r="V5"/>
      <c s="29" r="W5"/>
      <c s="29" r="X5"/>
      <c s="29" r="Y5"/>
      <c s="29" r="Z5"/>
      <c s="29" r="AA5"/>
      <c s="29" r="AB5"/>
      <c s="29" r="AC5"/>
      <c s="29" r="AD5"/>
      <c s="29" r="AE5"/>
      <c s="29" r="AF5"/>
      <c s="29" r="AG5"/>
      <c s="29" r="AH5"/>
      <c s="29" r="AI5"/>
      <c s="29" r="AJ5"/>
      <c s="29" r="AK5"/>
      <c s="29" r="AL5"/>
      <c s="29" r="AM5"/>
      <c s="29" r="AN5"/>
      <c s="240" r="AO5"/>
      <c t="s" s="252" r="AP5">
        <v>127</v>
      </c>
      <c s="211" r="AQ5"/>
      <c s="211" r="AR5"/>
      <c s="211" r="AS5"/>
      <c s="211" r="AT5"/>
      <c s="252" r="AU5"/>
      <c t="str" s="111" r="AV5">
        <f>HYPERLINK("http://code.google.com/apis/kml/documentation/kmlreference.html#timestamp","Valid date formats:")</f>
        <v>Valid date formats:</v>
      </c>
      <c s="76" r="AW5"/>
      <c s="241" r="AX5"/>
      <c t="s" s="198" r="AY5">
        <v>128</v>
      </c>
      <c s="240" r="AZ5"/>
      <c s="240" r="BA5"/>
      <c s="240" r="BB5"/>
      <c s="240" r="BC5"/>
      <c s="240" r="BD5"/>
      <c s="240" r="BE5"/>
      <c s="7" r="BF5"/>
      <c s="78" r="BG5"/>
    </row>
    <row r="6">
      <c t="s" s="121" r="A6">
        <v>83</v>
      </c>
      <c s="45" r="B6"/>
      <c t="s" s="49" r="C6">
        <v>129</v>
      </c>
      <c s="103" r="D6"/>
      <c s="49" r="E6"/>
      <c s="166" r="F6"/>
      <c s="29" r="G6"/>
      <c s="177" r="H6"/>
      <c s="145" r="I6"/>
      <c s="29" r="J6"/>
      <c s="29" r="K6"/>
      <c s="29" r="L6"/>
      <c s="29" r="M6"/>
      <c s="29" r="N6"/>
      <c s="29" r="O6"/>
      <c s="29" r="P6"/>
      <c s="29" r="Q6"/>
      <c s="29" r="R6"/>
      <c s="29" r="S6"/>
      <c s="29" r="T6"/>
      <c s="29" r="U6"/>
      <c s="29" r="V6"/>
      <c s="29" r="W6"/>
      <c s="29" r="X6"/>
      <c s="29" r="Y6"/>
      <c s="29" r="Z6"/>
      <c s="29" r="AA6"/>
      <c s="29" r="AB6"/>
      <c s="29" r="AC6"/>
      <c s="29" r="AD6"/>
      <c s="29" r="AE6"/>
      <c s="29" r="AF6"/>
      <c s="29" r="AG6"/>
      <c s="29" r="AH6"/>
      <c s="29" r="AI6"/>
      <c s="29" r="AJ6"/>
      <c s="29" r="AK6"/>
      <c s="29" r="AL6"/>
      <c s="29" r="AM6"/>
      <c s="29" r="AN6"/>
      <c s="240" r="AO6"/>
      <c t="s" s="7" r="AP6">
        <v>130</v>
      </c>
      <c s="240" r="AQ6"/>
      <c s="240" r="AR6"/>
      <c s="240" r="AS6"/>
      <c s="240" r="AT6"/>
      <c s="7" r="AU6"/>
      <c t="s" s="198" r="AV6">
        <v>131</v>
      </c>
      <c s="240" r="AW6"/>
      <c s="7" r="AX6"/>
      <c t="s" s="198" r="AY6">
        <v>132</v>
      </c>
      <c s="240" r="AZ6"/>
      <c s="240" r="BA6"/>
      <c s="240" r="BB6"/>
      <c s="240" r="BC6"/>
      <c s="240" r="BD6"/>
      <c s="240" r="BE6"/>
      <c s="7" r="BF6"/>
      <c s="78" r="BG6"/>
    </row>
    <row r="7">
      <c s="121" r="A7"/>
      <c s="45" r="B7"/>
      <c t="s" s="49" r="C7">
        <v>133</v>
      </c>
      <c s="103" r="D7"/>
      <c s="49" r="E7"/>
      <c s="166" r="F7"/>
      <c s="29" r="G7"/>
      <c s="177" r="H7"/>
      <c s="29" r="I7"/>
      <c s="29" r="J7"/>
      <c s="29" r="K7"/>
      <c s="29" r="L7"/>
      <c s="29" r="M7"/>
      <c s="29" r="N7"/>
      <c s="29" r="O7"/>
      <c s="29" r="P7"/>
      <c s="29" r="Q7"/>
      <c s="29" r="R7"/>
      <c s="29" r="S7"/>
      <c s="29" r="T7"/>
      <c s="29" r="U7"/>
      <c s="29" r="V7"/>
      <c s="29" r="W7"/>
      <c s="29" r="X7"/>
      <c s="29" r="Y7"/>
      <c s="29" r="Z7"/>
      <c s="29" r="AA7"/>
      <c s="29" r="AB7"/>
      <c s="29" r="AC7"/>
      <c s="29" r="AD7"/>
      <c s="29" r="AE7"/>
      <c s="29" r="AF7"/>
      <c s="29" r="AG7"/>
      <c s="29" r="AH7"/>
      <c s="29" r="AI7"/>
      <c s="29" r="AJ7"/>
      <c s="29" r="AK7"/>
      <c s="29" r="AL7"/>
      <c s="29" r="AM7"/>
      <c s="29" r="AN7"/>
      <c s="240" r="AO7"/>
      <c t="s" s="7" r="AP7">
        <v>134</v>
      </c>
      <c s="240" r="AQ7"/>
      <c s="240" r="AR7"/>
      <c s="240" r="AS7"/>
      <c s="240" r="AT7"/>
      <c s="7" r="AU7"/>
      <c t="s" s="178" r="AV7">
        <v>135</v>
      </c>
      <c s="6" r="AW7"/>
      <c s="269" r="AX7"/>
      <c t="s" s="198" r="AY7">
        <v>136</v>
      </c>
      <c s="240" r="AZ7"/>
      <c s="240" r="BA7"/>
      <c s="240" r="BB7"/>
      <c s="240" r="BC7"/>
      <c s="240" r="BD7"/>
      <c s="240" r="BE7"/>
      <c s="7" r="BF7"/>
      <c s="78" r="BG7"/>
    </row>
    <row r="8">
      <c s="151" r="A8"/>
      <c s="151" r="B8"/>
      <c s="194" r="C8"/>
      <c s="194" r="D8"/>
      <c s="194" r="E8"/>
      <c s="194" r="F8"/>
      <c t="str" s="194" r="G8">
        <f>kml!G8</f>
        <v/>
      </c>
      <c s="194" r="H8"/>
      <c s="194" r="I8"/>
      <c s="194" r="J8"/>
      <c s="194" r="K8"/>
      <c s="194" r="L8"/>
      <c s="194" r="M8"/>
      <c s="194" r="N8"/>
      <c s="194" r="O8"/>
      <c s="194" r="P8"/>
      <c s="194" r="Q8"/>
      <c s="250" r="R8"/>
      <c s="250" r="S8"/>
      <c s="250" r="T8"/>
      <c s="250" r="U8"/>
      <c s="250" r="V8"/>
      <c s="250" r="W8"/>
      <c s="250" r="X8"/>
      <c s="250" r="Y8"/>
      <c s="250" r="Z8"/>
      <c s="250" r="AA8"/>
      <c s="250" r="AB8"/>
      <c s="250" r="AC8"/>
      <c s="250" r="AD8"/>
      <c s="250" r="AE8"/>
      <c s="250" r="AF8"/>
      <c s="250" r="AG8"/>
      <c s="250" r="AH8"/>
      <c s="250" r="AI8"/>
      <c s="250" r="AJ8"/>
      <c s="250" r="AK8"/>
      <c s="250" r="AL8"/>
      <c s="250" r="AM8"/>
      <c s="250" r="AN8"/>
      <c s="250" r="AO8"/>
      <c t="s" s="89" r="AP8">
        <v>137</v>
      </c>
      <c s="250" r="AQ8"/>
      <c s="250" r="AR8"/>
      <c s="250" r="AS8"/>
      <c s="250" r="AT8"/>
      <c s="89" r="AU8"/>
      <c t="s" s="238" r="AV8">
        <v>138</v>
      </c>
      <c t="s" s="35" r="AW8">
        <v>139</v>
      </c>
      <c s="35" r="AX8"/>
      <c t="s" s="130" r="AY8">
        <v>140</v>
      </c>
      <c s="194" r="AZ8"/>
      <c s="194" r="BA8"/>
      <c s="194" r="BB8"/>
      <c s="194" r="BC8"/>
      <c s="194" r="BD8"/>
      <c s="194" r="BE8"/>
      <c s="35" r="BF8"/>
      <c s="78" r="BG8"/>
    </row>
    <row r="9">
      <c t="s" s="254" r="A9">
        <v>141</v>
      </c>
      <c t="s" s="53" r="B9">
        <v>142</v>
      </c>
      <c t="s" s="246" r="C9">
        <v>143</v>
      </c>
      <c t="s" s="246" r="D9">
        <v>144</v>
      </c>
      <c t="s" s="246" r="E9">
        <v>145</v>
      </c>
      <c s="251" r="F9"/>
      <c s="223" r="G9"/>
      <c t="s" s="246" r="H9">
        <v>146</v>
      </c>
      <c t="s" s="193" r="I9">
        <v>147</v>
      </c>
      <c t="str" s="253" r="J9">
        <f>if(iserror(INDIRECT(ADDRESS(1,1,1,false,$I$9))),"&lt;&lt;== ERROR: Invalid Sheet Name",if(OR((LEN(I9)=0),(INDIRECT(ADDRESS(1,1,1,false,$I$9))="Template")),"&lt;&lt;==  Enter ""Template Sheet Name"" to view Unique Variable names below","&lt;&lt;== ERROR: Not a valid Template Sheet"))</f>
        <v>&lt;&lt;==  Enter "Template Sheet Name" to view Unique Variable names below</v>
      </c>
      <c s="270" r="K9"/>
      <c s="270" r="L9"/>
      <c s="270" r="M9"/>
      <c s="270" r="N9"/>
      <c s="202" r="O9"/>
      <c s="202" r="P9"/>
      <c s="202" r="Q9"/>
      <c s="70" r="R9"/>
      <c s="70" r="S9"/>
      <c s="70" r="T9"/>
      <c s="70" r="U9"/>
      <c s="70" r="V9"/>
      <c s="70" r="W9"/>
      <c s="70" r="X9"/>
      <c s="70" r="Y9"/>
      <c s="70" r="Z9"/>
      <c s="70" r="AA9"/>
      <c s="70" r="AB9"/>
      <c s="70" r="AC9"/>
      <c s="70" r="AD9"/>
      <c s="70" r="AE9"/>
      <c s="70" r="AF9"/>
      <c s="70" r="AG9"/>
      <c s="70" r="AH9"/>
      <c s="70" r="AI9"/>
      <c s="70" r="AJ9"/>
      <c s="70" r="AK9"/>
      <c s="70" r="AL9"/>
      <c s="70" r="AM9"/>
      <c s="26" r="AN9"/>
      <c t="s" s="39" r="AO9">
        <v>148</v>
      </c>
      <c t="s" s="39" r="AP9">
        <v>149</v>
      </c>
      <c s="168" r="AQ9"/>
      <c s="168" r="AR9"/>
      <c s="168" r="AS9"/>
      <c s="168" r="AT9"/>
      <c s="1" r="AU9"/>
      <c t="s" s="246" r="AV9">
        <v>150</v>
      </c>
      <c s="251" r="AW9"/>
      <c s="223" r="AX9"/>
      <c t="s" s="218" r="AY9">
        <v>151</v>
      </c>
      <c s="138" r="AZ9"/>
      <c s="138" r="BA9"/>
      <c s="138" r="BB9"/>
      <c s="138" r="BC9"/>
      <c s="138" r="BD9"/>
      <c s="138" r="BE9"/>
      <c s="108" r="BF9"/>
      <c s="133" r="BG9"/>
    </row>
    <row r="10">
      <c t="s" s="247" r="A10">
        <v>152</v>
      </c>
      <c t="s" s="36" r="B10">
        <v>153</v>
      </c>
      <c t="s" s="9" r="C10">
        <v>154</v>
      </c>
      <c t="s" s="9" r="D10">
        <v>155</v>
      </c>
      <c t="s" s="142" r="E10">
        <v>156</v>
      </c>
      <c t="s" s="142" r="F10">
        <v>157</v>
      </c>
      <c t="s" s="142" r="G10">
        <v>158</v>
      </c>
      <c t="s" s="66" r="H10">
        <v>159</v>
      </c>
      <c t="str" s="144" r="I10">
        <f>if(OR((len($I$9)=0),(LEFT($J$9,11)="&lt;&lt;== ERROR:")),"",INDIRECT(ADDRESS((41+column()),2,1,false,$I$9)))</f>
        <v>Title</v>
      </c>
      <c t="str" s="144" r="J10">
        <f>if(OR((len($I$9)=0),(LEFT($J$9,11)="&lt;&lt;== ERROR:")),"",INDIRECT(ADDRESS((41+column()),2,1,false,$I$9)))</f>
        <v>Subtitle</v>
      </c>
      <c t="str" s="144" r="K10">
        <f>if(OR((len($I$9)=0),(LEFT($J$9,11)="&lt;&lt;== ERROR:")),"",INDIRECT(ADDRESS((41+column()),2,1,false,$I$9)))</f>
        <v>Paragraph1 Text</v>
      </c>
      <c t="str" s="144" r="L10">
        <f>if(OR((len($I$9)=0),(LEFT($J$9,11)="&lt;&lt;== ERROR:")),"",INDIRECT(ADDRESS((41+column()),2,1,false,$I$9)))</f>
        <v>Paragraph2 Text</v>
      </c>
      <c t="str" s="144" r="M10">
        <f>if(OR((len($I$9)=0),(LEFT($J$9,11)="&lt;&lt;== ERROR:")),"",INDIRECT(ADDRESS((41+column()),2,1,false,$I$9)))</f>
        <v>Link URL</v>
      </c>
      <c t="str" s="144" r="N10">
        <f>if(OR((len($I$9)=0),(LEFT($J$9,11)="&lt;&lt;== ERROR:")),"",INDIRECT(ADDRESS((41+column()),2,1,false,$I$9)))</f>
        <v>Link Text</v>
      </c>
      <c t="str" s="144" r="O10">
        <f>if(OR((len($I$9)=0),(LEFT($J$9,11)="&lt;&lt;== ERROR:")),"",INDIRECT(ADDRESS((41+column()),2,1,false,$I$9)))</f>
        <v/>
      </c>
      <c t="str" s="144" r="P10">
        <f>if(OR((len($I$9)=0),(LEFT($J$9,11)="&lt;&lt;== ERROR:")),"",INDIRECT(ADDRESS((41+column()),2,1,false,$I$9)))</f>
        <v/>
      </c>
      <c t="str" s="144" r="Q10">
        <f>if(OR((len($I$9)=0),(LEFT($J$9,11)="&lt;&lt;== ERROR:")),"",INDIRECT(ADDRESS((41+column()),2,1,false,$I$9)))</f>
        <v/>
      </c>
      <c t="str" s="144" r="R10">
        <f>if(OR((len($I$9)=0),(LEFT($J$9,11)="&lt;&lt;== ERROR:")),"",INDIRECT(ADDRESS((41+column()),2,1,false,$I$9)))</f>
        <v/>
      </c>
      <c t="str" s="144" r="S10">
        <f>if(OR((len($I$9)=0),(LEFT($J$9,11)="&lt;&lt;== ERROR:")),"",INDIRECT(ADDRESS((41+column()),2,1,false,$I$9)))</f>
        <v/>
      </c>
      <c t="str" s="144" r="T10">
        <f>if(OR((len($I$9)=0),(LEFT($J$9,11)="&lt;&lt;== ERROR:")),"",INDIRECT(ADDRESS((41+column()),2,1,false,$I$9)))</f>
        <v/>
      </c>
      <c t="str" s="144" r="U10">
        <f>if(OR((len($I$9)=0),(LEFT($J$9,11)="&lt;&lt;== ERROR:")),"",INDIRECT(ADDRESS((41+column()),2,1,false,$I$9)))</f>
        <v/>
      </c>
      <c t="str" s="144" r="V10">
        <f>if(OR((len($I$9)=0),(LEFT($J$9,11)="&lt;&lt;== ERROR:")),"",INDIRECT(ADDRESS((41+column()),2,1,false,$I$9)))</f>
        <v/>
      </c>
      <c t="str" s="144" r="W10">
        <f>if(OR((len($I$9)=0),(LEFT($J$9,11)="&lt;&lt;== ERROR:")),"",INDIRECT(ADDRESS((41+column()),2,1,false,$I$9)))</f>
        <v/>
      </c>
      <c t="str" s="144" r="X10">
        <f>if(OR((len($I$9)=0),(LEFT($J$9,11)="&lt;&lt;== ERROR:")),"",INDIRECT(ADDRESS((41+column()),2,1,false,$I$9)))</f>
        <v/>
      </c>
      <c t="str" s="144" r="Y10">
        <f>if(OR((len($I$9)=0),(LEFT($J$9,11)="&lt;&lt;== ERROR:")),"",INDIRECT(ADDRESS((41+column()),2,1,false,$I$9)))</f>
        <v/>
      </c>
      <c t="str" s="144" r="Z10">
        <f>if(OR((len($I$9)=0),(LEFT($J$9,11)="&lt;&lt;== ERROR:")),"",INDIRECT(ADDRESS((41+column()),2,1,false,$I$9)))</f>
        <v/>
      </c>
      <c t="str" s="144" r="AA10">
        <f>if(OR((len($I$9)=0),(LEFT($J$9,11)="&lt;&lt;== ERROR:")),"",INDIRECT(ADDRESS((41+column()),2,1,false,$I$9)))</f>
        <v/>
      </c>
      <c t="str" s="144" r="AB10">
        <f>if(OR((len($I$9)=0),(LEFT($J$9,11)="&lt;&lt;== ERROR:")),"",INDIRECT(ADDRESS((41+column()),2,1,false,$I$9)))</f>
        <v/>
      </c>
      <c t="str" s="144" r="AC10">
        <f>if(OR((len($I$9)=0),(LEFT($J$9,11)="&lt;&lt;== ERROR:")),"",INDIRECT(ADDRESS((41+column()),2,1,false,$I$9)))</f>
        <v/>
      </c>
      <c t="str" s="144" r="AD10">
        <f>if(OR((len($I$9)=0),(LEFT($J$9,11)="&lt;&lt;== ERROR:")),"",INDIRECT(ADDRESS((41+column()),2,1,false,$I$9)))</f>
        <v/>
      </c>
      <c t="str" s="144" r="AE10">
        <f>if(OR((len($I$9)=0),(LEFT($J$9,11)="&lt;&lt;== ERROR:")),"",INDIRECT(ADDRESS((41+column()),2,1,false,$I$9)))</f>
        <v/>
      </c>
      <c t="str" s="144" r="AF10">
        <f>if(OR((len($I$9)=0),(LEFT($J$9,11)="&lt;&lt;== ERROR:")),"",INDIRECT(ADDRESS((41+column()),2,1,false,$I$9)))</f>
        <v/>
      </c>
      <c t="str" s="144" r="AG10">
        <f>if(OR((len($I$9)=0),(LEFT($J$9,11)="&lt;&lt;== ERROR:")),"",INDIRECT(ADDRESS((41+column()),2,1,false,$I$9)))</f>
        <v/>
      </c>
      <c t="str" s="144" r="AH10">
        <f>if(OR((len($I$9)=0),(LEFT($J$9,11)="&lt;&lt;== ERROR:")),"",INDIRECT(ADDRESS((41+column()),2,1,false,$I$9)))</f>
        <v/>
      </c>
      <c t="str" s="144" r="AI10">
        <f>if(OR((len($I$9)=0),(LEFT($J$9,11)="&lt;&lt;== ERROR:")),"",INDIRECT(ADDRESS((41+column()),2,1,false,$I$9)))</f>
        <v/>
      </c>
      <c t="str" s="144" r="AJ10">
        <f>if(OR((len($I$9)=0),(LEFT($J$9,11)="&lt;&lt;== ERROR:")),"",INDIRECT(ADDRESS((41+column()),2,1,false,$I$9)))</f>
        <v/>
      </c>
      <c t="str" s="144" r="AK10">
        <f>if(OR((len($I$9)=0),(LEFT($J$9,11)="&lt;&lt;== ERROR:")),"",INDIRECT(ADDRESS((41+column()),2,1,false,$I$9)))</f>
        <v/>
      </c>
      <c t="str" s="144" r="AL10">
        <f>if(OR((len($I$9)=0),(LEFT($J$9,11)="&lt;&lt;== ERROR:")),"",INDIRECT(ADDRESS((41+column()),2,1,false,$I$9)))</f>
        <v/>
      </c>
      <c t="str" s="144" r="AM10">
        <f>if(OR((len($I$9)=0),(LEFT($J$9,11)="&lt;&lt;== ERROR:")),"",INDIRECT(ADDRESS((41+column()),2,1,false,$I$9)))</f>
        <v/>
      </c>
      <c t="str" s="144" r="AN10">
        <f>if(OR((len($I$9)=0),(LEFT($J$9,11)="&lt;&lt;== ERROR:")),"",INDIRECT(ADDRESS((41+column()),2,1,false,$I$9)))</f>
        <v/>
      </c>
      <c t="s" s="142" r="AO10">
        <v>160</v>
      </c>
      <c t="s" s="142" r="AP10">
        <v>156</v>
      </c>
      <c t="s" s="142" r="AQ10">
        <v>157</v>
      </c>
      <c t="s" s="142" r="AR10">
        <v>161</v>
      </c>
      <c t="s" s="142" r="AS10">
        <v>162</v>
      </c>
      <c t="s" s="142" r="AT10">
        <v>163</v>
      </c>
      <c t="s" s="237" r="AU10">
        <v>164</v>
      </c>
      <c t="s" s="182" r="AV10">
        <v>165</v>
      </c>
      <c t="s" s="142" r="AW10">
        <v>166</v>
      </c>
      <c t="s" s="142" r="AX10">
        <v>167</v>
      </c>
      <c t="s" s="38" r="AY10">
        <v>168</v>
      </c>
      <c t="s" s="290" r="AZ10">
        <v>169</v>
      </c>
      <c t="s" s="290" r="BA10">
        <v>170</v>
      </c>
      <c t="s" s="290" r="BB10">
        <v>171</v>
      </c>
      <c t="s" s="290" r="BC10">
        <v>172</v>
      </c>
      <c t="s" s="290" r="BD10">
        <v>173</v>
      </c>
      <c t="s" s="290" r="BE10">
        <v>174</v>
      </c>
      <c t="s" s="81" r="BF10">
        <v>175</v>
      </c>
      <c s="133" r="BG10"/>
    </row>
    <row r="11">
      <c t="str" s="88" r="A11">
        <f>if((left(INDIRECT(("kml!A" &amp; ROW())),5)="&lt;!-- "),mid(INDIRECT(("kml!A" &amp; ROW())),6,(find("-",INDIRECT(("kml!A" &amp; ROW())),5)-7)),if((left(iferror(indirect((indirect(("H" &amp; ROW())) &amp; "!$A$1")),"invalid template"),8)="Template"),"","ERROR: invalid template sheet name"))</f>
        <v/>
      </c>
      <c t="str" s="135" r="B11">
        <f>if((INDIRECT(("H" &amp; ROW()))=""),"",iferror(substitute(indirect((INDIRECT(("H" &amp; ROW()))&amp;"!K86")),"{Template_Name}",substitute(INDIRECT(("H" &amp; ROW()))," ","_")),"&lt;!-- ERROR: invalid template sheet name --&gt;"))</f>
        <v>&lt;StyleMap id="style_Template1"&gt;&lt;Pair&gt;&lt;key&gt;normal&lt;/key&gt;&lt;styleUrl&gt;#style_Template1_normal&lt;/styleUrl&gt;&lt;/Pair&gt;&lt;Pair&gt;&lt;key&gt;highlight&lt;/key&gt;&lt;styleUrl&gt;#style_Template1_highlight&lt;/styleUrl&gt;&lt;/Pair&gt;&lt;/StyleMap&gt;&lt;Style id="style_Template1_normal"&gt;&lt;IconStyle&gt;&lt;color&gt;FFFFFFFF&lt;/color&gt;&lt;scale&gt;1.1&lt;/scale&gt;&lt;Icon&gt;&lt;href&gt;http://maps.google.com/mapfiles/kml/paddle/red-diamond.png&lt;/href&gt;&lt;/Icon&gt;&lt;hotSpot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id="style_Template1_highlight"&gt;&lt;IconStyle&gt;&lt;color&gt;FFFFFFFF&lt;/color&gt;&lt;scale&gt;1.2&lt;/scale&gt;&lt;Icon&gt;&lt;href&gt;http://maps.google.com/mapfiles/kml/paddle/red-diamond.png&lt;/href&gt;&lt;/Icon&gt;&lt;hotSpot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11">
        <v>176</v>
      </c>
      <c t="s" s="180" r="D11">
        <v>177</v>
      </c>
      <c s="180" r="E11">
        <v>37.7656661</v>
      </c>
      <c s="180" r="F11">
        <v>-122.497677</v>
      </c>
      <c s="180" r="G11"/>
      <c t="s" s="148" r="H11">
        <v>147</v>
      </c>
      <c t="s" s="180" r="I11">
        <v>178</v>
      </c>
      <c t="s" s="180" r="J11">
        <v>179</v>
      </c>
      <c t="s" s="180" r="K11">
        <v>180</v>
      </c>
      <c t="s" s="180" r="L11">
        <v>181</v>
      </c>
      <c t="s" s="180" r="M11">
        <v>182</v>
      </c>
      <c t="s" s="180" r="N11">
        <v>183</v>
      </c>
      <c s="180" r="O11"/>
      <c s="180" r="P11"/>
      <c s="180" r="Q11"/>
      <c s="180" r="R11"/>
      <c s="180" r="S11"/>
      <c s="180" r="T11"/>
      <c s="180" r="U11"/>
      <c s="180" r="V11"/>
      <c s="180" r="W11"/>
      <c s="180" r="X11"/>
      <c s="180" r="Y11"/>
      <c s="180" r="Z11"/>
      <c s="180" r="AA11"/>
      <c s="180" r="AB11"/>
      <c s="180" r="AC11"/>
      <c s="180" r="AD11"/>
      <c s="180" r="AE11"/>
      <c s="180" r="AF11"/>
      <c s="180" r="AG11"/>
      <c s="180" r="AH11"/>
      <c s="180" r="AI11"/>
      <c s="180" r="AJ11"/>
      <c s="180" r="AK11"/>
      <c s="180" r="AL11"/>
      <c s="180" r="AM11"/>
      <c s="268" r="AN11"/>
      <c s="55" r="AO11"/>
      <c s="288" r="AP11"/>
      <c s="180" r="AQ11"/>
      <c s="180" r="AR11"/>
      <c s="180" r="AS11"/>
      <c s="180" r="AT11"/>
      <c s="268" r="AU11"/>
      <c s="288" r="AV11"/>
      <c s="180" r="AW11"/>
      <c s="79" r="AX11"/>
      <c s="30" r="AY11"/>
      <c s="180" r="AZ11"/>
      <c s="180" r="BA11"/>
      <c s="180" r="BB11"/>
      <c s="180" r="BC11"/>
      <c s="180" r="BD11"/>
      <c s="180" r="BE11"/>
      <c s="268" r="BF11"/>
      <c s="22" r="BG11"/>
    </row>
    <row r="12">
      <c t="str" s="88" r="A12">
        <f>if((left(INDIRECT(("kml!A" &amp; ROW())),5)="&lt;!-- "),mid(INDIRECT(("kml!A" &amp; ROW())),6,(find("-",INDIRECT(("kml!A" &amp; ROW())),5)-7)),if((left(iferror(indirect((indirect(("H" &amp; ROW())) &amp; "!$A$1")),"invalid template"),8)="Template"),"","ERROR: invalid template sheet name"))</f>
        <v/>
      </c>
      <c t="str" s="135" r="B12">
        <f>if((INDIRECT(("H" &amp; ROW()))=""),"",iferror(substitute(indirect((INDIRECT(("H" &amp; ROW()))&amp;"!K86")),"{Template_Name}",substitute(INDIRECT(("H" &amp; ROW()))," ","_")),"&lt;!-- ERROR: invalid template sheet name --&gt;"))</f>
        <v>&lt;StyleMap id="style_Template1"&gt;&lt;Pair&gt;&lt;key&gt;normal&lt;/key&gt;&lt;styleUrl&gt;#style_Template1_normal&lt;/styleUrl&gt;&lt;/Pair&gt;&lt;Pair&gt;&lt;key&gt;highlight&lt;/key&gt;&lt;styleUrl&gt;#style_Template1_highlight&lt;/styleUrl&gt;&lt;/Pair&gt;&lt;/StyleMap&gt;&lt;Style id="style_Template1_normal"&gt;&lt;IconStyle&gt;&lt;color&gt;FFFFFFFF&lt;/color&gt;&lt;scale&gt;1.1&lt;/scale&gt;&lt;Icon&gt;&lt;href&gt;http://maps.google.com/mapfiles/kml/paddle/red-diamond.png&lt;/href&gt;&lt;/Icon&gt;&lt;hotSpot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id="style_Template1_highlight"&gt;&lt;IconStyle&gt;&lt;color&gt;FFFFFFFF&lt;/color&gt;&lt;scale&gt;1.2&lt;/scale&gt;&lt;Icon&gt;&lt;href&gt;http://maps.google.com/mapfiles/kml/paddle/red-diamond.png&lt;/href&gt;&lt;/Icon&gt;&lt;hotSpot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12">
        <v>176</v>
      </c>
      <c t="s" s="180" r="D12">
        <v>184</v>
      </c>
      <c s="180" r="E12">
        <v>37.7572966</v>
      </c>
      <c s="180" r="F12">
        <v>-122.497677</v>
      </c>
      <c s="180" r="G12"/>
      <c t="s" s="148" r="H12">
        <v>147</v>
      </c>
      <c t="s" s="180" r="I12">
        <v>185</v>
      </c>
      <c t="s" s="180" r="J12">
        <v>186</v>
      </c>
      <c t="s" s="180" r="K12">
        <v>187</v>
      </c>
      <c t="s" s="180" r="L12">
        <v>188</v>
      </c>
      <c t="s" s="180" r="M12">
        <v>189</v>
      </c>
      <c t="s" s="180" r="N12">
        <v>190</v>
      </c>
      <c s="180" r="O12"/>
      <c s="180" r="P12"/>
      <c s="180" r="Q12"/>
      <c s="180" r="R12"/>
      <c s="180" r="S12"/>
      <c s="180" r="T12"/>
      <c s="180" r="U12"/>
      <c s="180" r="V12"/>
      <c s="180" r="W12"/>
      <c s="180" r="X12"/>
      <c s="180" r="Y12"/>
      <c s="180" r="Z12"/>
      <c s="180" r="AA12"/>
      <c s="180" r="AB12"/>
      <c s="180" r="AC12"/>
      <c s="180" r="AD12"/>
      <c s="180" r="AE12"/>
      <c s="180" r="AF12"/>
      <c s="180" r="AG12"/>
      <c s="180" r="AH12"/>
      <c s="180" r="AI12"/>
      <c s="180" r="AJ12"/>
      <c s="180" r="AK12"/>
      <c s="180" r="AL12"/>
      <c s="180" r="AM12"/>
      <c s="268" r="AN12"/>
      <c s="55" r="AO12"/>
      <c s="288" r="AP12"/>
      <c s="180" r="AQ12"/>
      <c s="180" r="AR12"/>
      <c s="180" r="AS12"/>
      <c s="180" r="AT12"/>
      <c s="268" r="AU12"/>
      <c s="288" r="AV12"/>
      <c s="180" r="AW12"/>
      <c s="79" r="AX12"/>
      <c s="30" r="AY12"/>
      <c s="180" r="AZ12"/>
      <c s="180" r="BA12"/>
      <c s="180" r="BB12"/>
      <c s="180" r="BC12"/>
      <c s="180" r="BD12"/>
      <c s="180" r="BE12"/>
      <c s="268" r="BF12"/>
      <c s="22" r="BG12"/>
    </row>
    <row r="13">
      <c t="str" s="88" r="A13">
        <f>if((left(INDIRECT(("kml!A" &amp; ROW())),5)="&lt;!-- "),mid(INDIRECT(("kml!A" &amp; ROW())),6,(find("-",INDIRECT(("kml!A" &amp; ROW())),5)-7)),if((left(iferror(indirect((indirect(("H" &amp; ROW())) &amp; "!$A$1")),"invalid template"),8)="Template"),"","ERROR: invalid template sheet name"))</f>
        <v/>
      </c>
      <c t="str" s="135" r="B13">
        <f>if((INDIRECT(("H" &amp; ROW()))=""),"",iferror(substitute(indirect((INDIRECT(("H" &amp; ROW()))&amp;"!K86")),"{Template_Name}",substitute(INDIRECT(("H" &amp; ROW()))," ","_")),"&lt;!-- ERROR: invalid template sheet name --&gt;"))</f>
        <v>&lt;StyleMap id="style_Template2"&gt;&lt;Pair&gt;&lt;key&gt;normal&lt;/key&gt;&lt;styleUrl&gt;#style_Template2_normal&lt;/styleUrl&gt;&lt;/Pair&gt;&lt;Pair&gt;&lt;key&gt;highlight&lt;/key&gt;&lt;styleUrl&gt;#style_Template2_highlight&lt;/styleUrl&gt;&lt;/Pair&gt;&lt;/StyleMap&gt;&lt;Style id="style_Template2_normal"&gt;&lt;IconStyle&gt;&lt;color&gt;FFFFFFFF&lt;/color&gt;&lt;scale&gt;1.1&lt;/scale&gt;&lt;Icon&gt;&lt;href&gt;http://maps.google.com/mapfiles/kml/paddle/ylw-diamond.png&lt;/href&gt;&lt;/Icon&gt;&lt;hotSpot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id="style_Template2_highlight"&gt;&lt;IconStyle&gt;&lt;color&gt;FFFFFFFF&lt;/color&gt;&lt;scale&gt;1.2&lt;/scale&gt;&lt;Icon&gt;&lt;href&gt;http://maps.google.com/mapfiles/kml/paddle/ylw-diamond.png&lt;/href&gt;&lt;/Icon&gt;&lt;hotSpot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t="s" s="288" r="C13">
        <v>191</v>
      </c>
      <c t="s" s="180" r="D13">
        <v>192</v>
      </c>
      <c s="180" r="E13">
        <v>37.7932882</v>
      </c>
      <c s="180" r="F13">
        <v>-122.449601</v>
      </c>
      <c s="180" r="G13"/>
      <c t="s" s="148" r="H13">
        <v>193</v>
      </c>
      <c t="s" s="180" r="I13">
        <v>194</v>
      </c>
      <c t="s" s="180" r="J13">
        <v>195</v>
      </c>
      <c t="s" s="180" r="K13">
        <v>196</v>
      </c>
      <c t="s" s="180" r="L13">
        <v>197</v>
      </c>
      <c t="s" s="180" r="M13">
        <v>198</v>
      </c>
      <c t="s" s="180" r="N13">
        <v>199</v>
      </c>
      <c s="180" r="O13"/>
      <c s="180" r="P13"/>
      <c s="180" r="Q13"/>
      <c s="180" r="R13"/>
      <c s="180" r="S13"/>
      <c s="180" r="T13"/>
      <c s="180" r="U13"/>
      <c s="180" r="V13"/>
      <c s="180" r="W13"/>
      <c s="180" r="X13"/>
      <c s="180" r="Y13"/>
      <c s="180" r="Z13"/>
      <c s="180" r="AA13"/>
      <c s="180" r="AB13"/>
      <c s="180" r="AC13"/>
      <c s="180" r="AD13"/>
      <c s="180" r="AE13"/>
      <c s="180" r="AF13"/>
      <c s="180" r="AG13"/>
      <c s="180" r="AH13"/>
      <c s="180" r="AI13"/>
      <c s="180" r="AJ13"/>
      <c s="180" r="AK13"/>
      <c s="180" r="AL13"/>
      <c s="180" r="AM13"/>
      <c s="268" r="AN13"/>
      <c s="55" r="AO13"/>
      <c s="288" r="AP13"/>
      <c s="180" r="AQ13"/>
      <c s="180" r="AR13"/>
      <c s="180" r="AS13"/>
      <c s="180" r="AT13"/>
      <c s="268" r="AU13"/>
      <c s="288" r="AV13"/>
      <c s="180" r="AW13"/>
      <c s="79" r="AX13"/>
      <c s="30" r="AY13"/>
      <c s="180" r="AZ13"/>
      <c s="180" r="BA13"/>
      <c s="180" r="BB13"/>
      <c s="180" r="BC13"/>
      <c s="180" r="BD13"/>
      <c s="180" r="BE13"/>
      <c s="268" r="BF13"/>
      <c s="22" r="BG13"/>
    </row>
    <row r="14">
      <c t="str" s="88" r="A14">
        <f>if((left(INDIRECT(("kml!A" &amp; ROW())),5)="&lt;!-- "),mid(INDIRECT(("kml!A" &amp; ROW())),6,(find("-",INDIRECT(("kml!A" &amp; ROW())),5)-7)),if((left(iferror(indirect((indirect(("H" &amp; ROW())) &amp; "!$A$1")),"invalid template"),8)="Template"),"","ERROR: invalid template sheet name"))</f>
        <v/>
      </c>
      <c t="str" s="135" r="B14">
        <f>if((INDIRECT(("H" &amp; ROW()))=""),"",iferror(substitute(indirect((INDIRECT(("H" &amp; ROW()))&amp;"!K86")),"{Template_Name}",substitute(INDIRECT(("H" &amp; ROW()))," ","_")),"&lt;!-- ERROR: invalid template sheet name --&gt;"))</f>
        <v>&lt;StyleMap id="style_Template2"&gt;&lt;Pair&gt;&lt;key&gt;normal&lt;/key&gt;&lt;styleUrl&gt;#style_Template2_normal&lt;/styleUrl&gt;&lt;/Pair&gt;&lt;Pair&gt;&lt;key&gt;highlight&lt;/key&gt;&lt;styleUrl&gt;#style_Template2_highlight&lt;/styleUrl&gt;&lt;/Pair&gt;&lt;/StyleMap&gt;&lt;Style id="style_Template2_normal"&gt;&lt;IconStyle&gt;&lt;color&gt;FFFFFFFF&lt;/color&gt;&lt;scale&gt;1.1&lt;/scale&gt;&lt;Icon&gt;&lt;href&gt;http://maps.google.com/mapfiles/kml/paddle/ylw-diamond.png&lt;/href&gt;&lt;/Icon&gt;&lt;hotSpot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id="style_Template2_highlight"&gt;&lt;IconStyle&gt;&lt;color&gt;FFFFFFFF&lt;/color&gt;&lt;scale&gt;1.2&lt;/scale&gt;&lt;Icon&gt;&lt;href&gt;http://maps.google.com/mapfiles/kml/paddle/ylw-diamond.png&lt;/href&gt;&lt;/Icon&gt;&lt;hotSpot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t="s" s="288" r="C14">
        <v>191</v>
      </c>
      <c t="s" s="180" r="D14">
        <v>200</v>
      </c>
      <c s="180" r="E14">
        <v>37.7849188</v>
      </c>
      <c s="180" r="F14">
        <v>-122.449601</v>
      </c>
      <c s="180" r="G14"/>
      <c t="s" s="148" r="H14">
        <v>193</v>
      </c>
      <c t="s" s="180" r="I14">
        <v>185</v>
      </c>
      <c t="s" s="180" r="J14">
        <v>186</v>
      </c>
      <c t="s" s="180" r="K14">
        <v>187</v>
      </c>
      <c t="s" s="180" r="L14">
        <v>188</v>
      </c>
      <c t="s" s="180" r="M14">
        <v>189</v>
      </c>
      <c t="s" s="180" r="N14">
        <v>190</v>
      </c>
      <c s="180" r="O14"/>
      <c s="180" r="P14"/>
      <c s="180" r="Q14"/>
      <c s="180" r="R14"/>
      <c s="180" r="S14"/>
      <c s="180" r="T14"/>
      <c s="180" r="U14"/>
      <c s="180" r="V14"/>
      <c s="180" r="W14"/>
      <c s="180" r="X14"/>
      <c s="180" r="Y14"/>
      <c s="180" r="Z14"/>
      <c s="180" r="AA14"/>
      <c s="180" r="AB14"/>
      <c s="180" r="AC14"/>
      <c s="180" r="AD14"/>
      <c s="180" r="AE14"/>
      <c s="180" r="AF14"/>
      <c s="180" r="AG14"/>
      <c s="180" r="AH14"/>
      <c s="180" r="AI14"/>
      <c s="180" r="AJ14"/>
      <c s="180" r="AK14"/>
      <c s="180" r="AL14"/>
      <c s="180" r="AM14"/>
      <c s="268" r="AN14"/>
      <c s="55" r="AO14"/>
      <c s="288" r="AP14"/>
      <c s="180" r="AQ14"/>
      <c s="180" r="AR14"/>
      <c s="180" r="AS14"/>
      <c s="180" r="AT14"/>
      <c s="268" r="AU14"/>
      <c s="288" r="AV14"/>
      <c s="180" r="AW14"/>
      <c s="79" r="AX14"/>
      <c s="30" r="AY14"/>
      <c s="180" r="AZ14"/>
      <c s="180" r="BA14"/>
      <c s="180" r="BB14"/>
      <c s="180" r="BC14"/>
      <c s="180" r="BD14"/>
      <c s="180" r="BE14"/>
      <c s="268" r="BF14"/>
      <c s="22" r="BG14"/>
    </row>
    <row r="15">
      <c t="str" s="88" r="A15">
        <f>if((left(INDIRECT(("kml!A" &amp; ROW())),5)="&lt;!-- "),mid(INDIRECT(("kml!A" &amp; ROW())),6,(find("-",INDIRECT(("kml!A" &amp; ROW())),5)-7)),if((left(iferror(indirect((indirect(("H" &amp; ROW())) &amp; "!$A$1")),"invalid template"),8)="Template"),"","ERROR: invalid template sheet name"))</f>
        <v/>
      </c>
      <c t="str" s="135" r="B15">
        <f>if((INDIRECT(("H" &amp; ROW()))=""),"",iferror(substitute(indirect((INDIRECT(("H" &amp; ROW()))&amp;"!K86")),"{Template_Name}",substitute(INDIRECT(("H" &amp; ROW()))," ","_")),"&lt;!-- ERROR: invalid template sheet name --&gt;"))</f>
        <v>&lt;StyleMap id="style_Template3"&gt;&lt;Pair&gt;&lt;key&gt;normal&lt;/key&gt;&lt;styleUrl&gt;#style_Template3_normal&lt;/styleUrl&gt;&lt;/Pair&gt;&lt;Pair&gt;&lt;key&gt;highlight&lt;/key&gt;&lt;styleUrl&gt;#style_Template3_highlight&lt;/styleUrl&gt;&lt;/Pair&gt;&lt;/StyleMap&gt;&lt;Style id="style_Template3_normal"&gt;&lt;IconStyle&gt;&lt;color&gt;FFFFFFFF&lt;/color&gt;&lt;scale&gt;1.1&lt;/scale&gt;&lt;Icon&gt;&lt;href&gt;http://maps.google.com/mapfiles/kml/paddle/grn-diamond.png&lt;/href&gt;&lt;/Icon&gt;&lt;hotSpot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id="style_Template3_highlight"&gt;&lt;IconStyle&gt;&lt;color&gt;FFFFFFFF&lt;/color&gt;&lt;scale&gt;1.2&lt;/scale&gt;&lt;Icon&gt;&lt;href&gt;http://maps.google.com/mapfiles/kml/paddle/grn-diamond.png&lt;/href&gt;&lt;/Icon&gt;&lt;hotSpot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15">
        <v>201</v>
      </c>
      <c t="s" s="180" r="D15">
        <v>202</v>
      </c>
      <c s="180" r="E15">
        <v>37.7656661</v>
      </c>
      <c s="180" r="F15">
        <v>-122.401529</v>
      </c>
      <c s="180" r="G15"/>
      <c t="s" s="148" r="H15">
        <v>203</v>
      </c>
      <c t="s" s="180" r="I15">
        <v>204</v>
      </c>
      <c t="s" s="180" r="J15">
        <v>205</v>
      </c>
      <c s="180" r="K15">
        <v>480</v>
      </c>
      <c s="180" r="L15">
        <v>320</v>
      </c>
      <c t="s" s="180" r="M15">
        <v>206</v>
      </c>
      <c t="s" s="180" r="N15">
        <v>207</v>
      </c>
      <c t="s" s="180" r="O15">
        <v>208</v>
      </c>
      <c s="180" r="P15"/>
      <c s="180" r="Q15"/>
      <c s="180" r="R15"/>
      <c s="180" r="S15"/>
      <c s="180" r="T15"/>
      <c s="180" r="U15"/>
      <c s="180" r="V15"/>
      <c s="180" r="W15"/>
      <c s="180" r="X15"/>
      <c s="180" r="Y15"/>
      <c s="180" r="Z15"/>
      <c s="180" r="AA15"/>
      <c s="180" r="AB15"/>
      <c s="180" r="AC15"/>
      <c s="180" r="AD15"/>
      <c s="180" r="AE15"/>
      <c s="180" r="AF15"/>
      <c s="180" r="AG15"/>
      <c s="180" r="AH15"/>
      <c s="180" r="AI15"/>
      <c s="180" r="AJ15"/>
      <c s="180" r="AK15"/>
      <c s="180" r="AL15"/>
      <c s="180" r="AM15"/>
      <c s="268" r="AN15"/>
      <c s="55" r="AO15"/>
      <c s="288" r="AP15"/>
      <c s="180" r="AQ15"/>
      <c s="180" r="AR15"/>
      <c s="180" r="AS15"/>
      <c s="180" r="AT15"/>
      <c s="268" r="AU15"/>
      <c s="288" r="AV15"/>
      <c s="180" r="AW15"/>
      <c s="79" r="AX15"/>
      <c s="30" r="AY15"/>
      <c s="180" r="AZ15"/>
      <c s="180" r="BA15"/>
      <c s="180" r="BB15"/>
      <c s="180" r="BC15"/>
      <c s="180" r="BD15"/>
      <c s="180" r="BE15"/>
      <c s="268" r="BF15"/>
      <c s="22" r="BG15"/>
    </row>
    <row r="16">
      <c t="str" s="88" r="A16">
        <f>if((left(INDIRECT(("kml!A" &amp; ROW())),5)="&lt;!-- "),mid(INDIRECT(("kml!A" &amp; ROW())),6,(find("-",INDIRECT(("kml!A" &amp; ROW())),5)-7)),if((left(iferror(indirect((indirect(("H" &amp; ROW())) &amp; "!$A$1")),"invalid template"),8)="Template"),"","ERROR: invalid template sheet name"))</f>
        <v/>
      </c>
      <c t="str" s="135" r="B16">
        <f>if((INDIRECT(("H" &amp; ROW()))=""),"",iferror(substitute(indirect((INDIRECT(("H" &amp; ROW()))&amp;"!K86")),"{Template_Name}",substitute(INDIRECT(("H" &amp; ROW()))," ","_")),"&lt;!-- ERROR: invalid template sheet name --&gt;"))</f>
        <v>&lt;StyleMap id="style_Template3"&gt;&lt;Pair&gt;&lt;key&gt;normal&lt;/key&gt;&lt;styleUrl&gt;#style_Template3_normal&lt;/styleUrl&gt;&lt;/Pair&gt;&lt;Pair&gt;&lt;key&gt;highlight&lt;/key&gt;&lt;styleUrl&gt;#style_Template3_highlight&lt;/styleUrl&gt;&lt;/Pair&gt;&lt;/StyleMap&gt;&lt;Style id="style_Template3_normal"&gt;&lt;IconStyle&gt;&lt;color&gt;FFFFFFFF&lt;/color&gt;&lt;scale&gt;1.1&lt;/scale&gt;&lt;Icon&gt;&lt;href&gt;http://maps.google.com/mapfiles/kml/paddle/grn-diamond.png&lt;/href&gt;&lt;/Icon&gt;&lt;hotSpot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id="style_Template3_highlight"&gt;&lt;IconStyle&gt;&lt;color&gt;FFFFFFFF&lt;/color&gt;&lt;scale&gt;1.2&lt;/scale&gt;&lt;Icon&gt;&lt;href&gt;http://maps.google.com/mapfiles/kml/paddle/grn-diamond.png&lt;/href&gt;&lt;/Icon&gt;&lt;hotSpot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16">
        <v>201</v>
      </c>
      <c t="s" s="180" r="D16">
        <v>209</v>
      </c>
      <c s="180" r="E16">
        <v>37.7572966</v>
      </c>
      <c s="180" r="F16">
        <v>-122.401529</v>
      </c>
      <c s="180" r="G16"/>
      <c t="s" s="148" r="H16">
        <v>203</v>
      </c>
      <c t="s" s="180" r="I16">
        <v>185</v>
      </c>
      <c t="s" s="180" r="J16">
        <v>210</v>
      </c>
      <c t="s" s="180" r="K16">
        <v>211</v>
      </c>
      <c t="s" s="180" r="L16">
        <v>212</v>
      </c>
      <c t="s" s="180" r="M16">
        <v>187</v>
      </c>
      <c t="s" s="180" r="N16">
        <v>189</v>
      </c>
      <c t="s" s="180" r="O16">
        <v>190</v>
      </c>
      <c s="180" r="P16"/>
      <c s="180" r="Q16"/>
      <c s="180" r="R16"/>
      <c s="180" r="S16"/>
      <c s="180" r="T16"/>
      <c s="180" r="U16"/>
      <c s="180" r="V16"/>
      <c s="180" r="W16"/>
      <c s="180" r="X16"/>
      <c s="180" r="Y16"/>
      <c s="180" r="Z16"/>
      <c s="180" r="AA16"/>
      <c s="180" r="AB16"/>
      <c s="180" r="AC16"/>
      <c s="180" r="AD16"/>
      <c s="180" r="AE16"/>
      <c s="180" r="AF16"/>
      <c s="180" r="AG16"/>
      <c s="180" r="AH16"/>
      <c s="180" r="AI16"/>
      <c s="180" r="AJ16"/>
      <c s="180" r="AK16"/>
      <c s="180" r="AL16"/>
      <c s="180" r="AM16"/>
      <c s="268" r="AN16"/>
      <c s="55" r="AO16"/>
      <c s="288" r="AP16"/>
      <c s="180" r="AQ16"/>
      <c s="180" r="AR16"/>
      <c s="180" r="AS16"/>
      <c s="180" r="AT16"/>
      <c s="268" r="AU16"/>
      <c s="288" r="AV16"/>
      <c s="180" r="AW16"/>
      <c s="79" r="AX16"/>
      <c s="30" r="AY16"/>
      <c s="180" r="AZ16"/>
      <c s="180" r="BA16"/>
      <c s="180" r="BB16"/>
      <c s="180" r="BC16"/>
      <c s="180" r="BD16"/>
      <c s="180" r="BE16"/>
      <c s="268" r="BF16"/>
      <c s="22" r="BG16"/>
    </row>
    <row r="17">
      <c t="str" s="88" r="A17">
        <f>if((left(INDIRECT(("kml!A" &amp; ROW())),5)="&lt;!-- "),mid(INDIRECT(("kml!A" &amp; ROW())),6,(find("-",INDIRECT(("kml!A" &amp; ROW())),5)-7)),if((left(iferror(indirect((indirect(("H" &amp; ROW())) &amp; "!$A$1")),"invalid template"),8)="Template"),"","ERROR: invalid template sheet name"))</f>
        <v/>
      </c>
      <c t="str" s="135" r="B17">
        <f>if((INDIRECT(("H" &amp; ROW()))=""),"",iferror(substitute(indirect((INDIRECT(("H" &amp; ROW()))&amp;"!K86")),"{Template_Name}",substitute(INDIRECT(("H" &amp; ROW()))," ","_")),"&lt;!-- ERROR: invalid template sheet name --&gt;"))</f>
        <v>&lt;StyleMap id="style_Template4"&gt;&lt;Pair&gt;&lt;key&gt;normal&lt;/key&gt;&lt;styleUrl&gt;#style_Template4_normal&lt;/styleUrl&gt;&lt;/Pair&gt;&lt;Pair&gt;&lt;key&gt;highlight&lt;/key&gt;&lt;styleUrl&gt;#style_Template4_highlight&lt;/styleUrl&gt;&lt;/Pair&gt;&lt;/StyleMap&gt;&lt;Style id="style_Template4_normal"&gt;&lt;IconStyle&gt;&lt;color&gt;FFFFFFFF&lt;/color&gt;&lt;scale&gt;1.1&lt;/scale&gt;&lt;Icon&gt;&lt;href&gt;http://maps.google.com/mapfiles/kml/paddle/blu-diamond.png&lt;/href&gt;&lt;/Icon&gt;&lt;hotSpot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id="style_Template4_highlight"&gt;&lt;IconStyle&gt;&lt;color&gt;FFFFFFFF&lt;/color&gt;&lt;scale&gt;1.2&lt;/scale&gt;&lt;Icon&gt;&lt;href&gt;http://maps.google.com/mapfiles/kml/paddle/blu-diamond.png&lt;/href&gt;&lt;/Icon&gt;&lt;hotSpot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t="s" s="288" r="C17">
        <v>213</v>
      </c>
      <c t="s" s="180" r="D17">
        <v>214</v>
      </c>
      <c s="180" r="E17">
        <v>37.7209943</v>
      </c>
      <c s="180" r="F17">
        <v>-122.419907</v>
      </c>
      <c s="180" r="G17"/>
      <c t="s" s="148" r="H17">
        <v>215</v>
      </c>
      <c t="s" s="180" r="I17">
        <v>216</v>
      </c>
      <c t="s" s="180" r="J17">
        <v>217</v>
      </c>
      <c s="180" r="K17">
        <v>384</v>
      </c>
      <c s="180" r="L17">
        <v>252</v>
      </c>
      <c t="s" s="180" r="M17">
        <v>218</v>
      </c>
      <c t="s" s="180" r="N17">
        <v>219</v>
      </c>
      <c t="s" s="180" r="O17">
        <v>220</v>
      </c>
      <c s="180" r="P17"/>
      <c s="180" r="Q17"/>
      <c s="180" r="R17"/>
      <c s="180" r="S17"/>
      <c s="180" r="T17"/>
      <c s="180" r="U17"/>
      <c s="180" r="V17"/>
      <c s="180" r="W17"/>
      <c s="180" r="X17"/>
      <c s="180" r="Y17"/>
      <c s="180" r="Z17"/>
      <c s="180" r="AA17"/>
      <c s="180" r="AB17"/>
      <c s="180" r="AC17"/>
      <c s="180" r="AD17"/>
      <c s="180" r="AE17"/>
      <c s="180" r="AF17"/>
      <c s="180" r="AG17"/>
      <c s="180" r="AH17"/>
      <c s="180" r="AI17"/>
      <c s="180" r="AJ17"/>
      <c s="180" r="AK17"/>
      <c s="180" r="AL17"/>
      <c s="180" r="AM17"/>
      <c s="268" r="AN17"/>
      <c s="55" r="AO17"/>
      <c s="288" r="AP17"/>
      <c s="180" r="AQ17"/>
      <c s="180" r="AR17"/>
      <c s="180" r="AS17"/>
      <c s="180" r="AT17"/>
      <c s="268" r="AU17"/>
      <c s="288" r="AV17"/>
      <c s="180" r="AW17"/>
      <c s="79" r="AX17"/>
      <c s="30" r="AY17"/>
      <c s="180" r="AZ17"/>
      <c s="180" r="BA17"/>
      <c s="180" r="BB17"/>
      <c s="180" r="BC17"/>
      <c s="180" r="BD17"/>
      <c s="180" r="BE17"/>
      <c s="268" r="BF17"/>
      <c s="22" r="BG17"/>
    </row>
    <row r="18">
      <c t="str" s="88" r="A18">
        <f>if((left(INDIRECT(("kml!A" &amp; ROW())),5)="&lt;!-- "),mid(INDIRECT(("kml!A" &amp; ROW())),6,(find("-",INDIRECT(("kml!A" &amp; ROW())),5)-7)),if((left(iferror(indirect((indirect(("H" &amp; ROW())) &amp; "!$A$1")),"invalid template"),8)="Template"),"","ERROR: invalid template sheet name"))</f>
        <v/>
      </c>
      <c t="str" s="135" r="B18">
        <f>if((INDIRECT(("H" &amp; ROW()))=""),"",iferror(substitute(indirect((INDIRECT(("H" &amp; ROW()))&amp;"!K86")),"{Template_Name}",substitute(INDIRECT(("H" &amp; ROW()))," ","_")),"&lt;!-- ERROR: invalid template sheet name --&gt;"))</f>
        <v>&lt;StyleMap id="style_Template4"&gt;&lt;Pair&gt;&lt;key&gt;normal&lt;/key&gt;&lt;styleUrl&gt;#style_Template4_normal&lt;/styleUrl&gt;&lt;/Pair&gt;&lt;Pair&gt;&lt;key&gt;highlight&lt;/key&gt;&lt;styleUrl&gt;#style_Template4_highlight&lt;/styleUrl&gt;&lt;/Pair&gt;&lt;/StyleMap&gt;&lt;Style id="style_Template4_normal"&gt;&lt;IconStyle&gt;&lt;color&gt;FFFFFFFF&lt;/color&gt;&lt;scale&gt;1.1&lt;/scale&gt;&lt;Icon&gt;&lt;href&gt;http://maps.google.com/mapfiles/kml/paddle/blu-diamond.png&lt;/href&gt;&lt;/Icon&gt;&lt;hotSpot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id="style_Template4_highlight"&gt;&lt;IconStyle&gt;&lt;color&gt;FFFFFFFF&lt;/color&gt;&lt;scale&gt;1.2&lt;/scale&gt;&lt;Icon&gt;&lt;href&gt;http://maps.google.com/mapfiles/kml/paddle/blu-diamond.png&lt;/href&gt;&lt;/Icon&gt;&lt;hotSpot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t="s" s="288" r="C18">
        <v>213</v>
      </c>
      <c t="s" s="180" r="D18">
        <v>221</v>
      </c>
      <c s="180" r="E18">
        <v>37.7126249</v>
      </c>
      <c s="180" r="F18">
        <v>-122.419907</v>
      </c>
      <c s="180" r="G18"/>
      <c t="s" s="148" r="H18">
        <v>215</v>
      </c>
      <c t="s" s="180" r="I18">
        <v>185</v>
      </c>
      <c t="s" s="180" r="J18">
        <v>210</v>
      </c>
      <c t="s" s="180" r="K18">
        <v>211</v>
      </c>
      <c t="s" s="180" r="L18">
        <v>212</v>
      </c>
      <c t="s" s="180" r="M18">
        <v>187</v>
      </c>
      <c t="s" s="180" r="N18">
        <v>189</v>
      </c>
      <c t="s" s="180" r="O18">
        <v>190</v>
      </c>
      <c s="180" r="P18"/>
      <c s="180" r="Q18"/>
      <c s="180" r="R18"/>
      <c s="180" r="S18"/>
      <c s="180" r="T18"/>
      <c s="180" r="U18"/>
      <c s="180" r="V18"/>
      <c s="180" r="W18"/>
      <c s="180" r="X18"/>
      <c s="180" r="Y18"/>
      <c s="180" r="Z18"/>
      <c s="180" r="AA18"/>
      <c s="180" r="AB18"/>
      <c s="180" r="AC18"/>
      <c s="180" r="AD18"/>
      <c s="180" r="AE18"/>
      <c s="180" r="AF18"/>
      <c s="180" r="AG18"/>
      <c s="180" r="AH18"/>
      <c s="180" r="AI18"/>
      <c s="180" r="AJ18"/>
      <c s="180" r="AK18"/>
      <c s="180" r="AL18"/>
      <c s="180" r="AM18"/>
      <c s="268" r="AN18"/>
      <c s="55" r="AO18"/>
      <c s="288" r="AP18"/>
      <c s="180" r="AQ18"/>
      <c s="180" r="AR18"/>
      <c s="180" r="AS18"/>
      <c s="180" r="AT18"/>
      <c s="268" r="AU18"/>
      <c s="288" r="AV18"/>
      <c s="180" r="AW18"/>
      <c s="79" r="AX18"/>
      <c s="30" r="AY18"/>
      <c s="180" r="AZ18"/>
      <c s="180" r="BA18"/>
      <c s="180" r="BB18"/>
      <c s="180" r="BC18"/>
      <c s="180" r="BD18"/>
      <c s="180" r="BE18"/>
      <c s="268" r="BF18"/>
      <c s="22" r="BG18"/>
    </row>
    <row r="19">
      <c t="str" s="88" r="A19">
        <f>if((left(INDIRECT(("kml!A" &amp; ROW())),5)="&lt;!-- "),mid(INDIRECT(("kml!A" &amp; ROW())),6,(find("-",INDIRECT(("kml!A" &amp; ROW())),5)-7)),if((left(iferror(indirect((indirect(("H" &amp; ROW())) &amp; "!$A$1")),"invalid template"),8)="Template"),"","ERROR: invalid template sheet name"))</f>
        <v/>
      </c>
      <c t="str" s="135" r="B19">
        <f>if((INDIRECT(("H" &amp; ROW()))=""),"",iferror(substitute(indirect((INDIRECT(("H" &amp; ROW()))&amp;"!K86")),"{Template_Name}",substitute(INDIRECT(("H" &amp; ROW()))," ","_")),"&lt;!-- ERROR: invalid template sheet name --&gt;"))</f>
        <v>&lt;StyleMap id="style_Template5"&gt;&lt;Pair&gt;&lt;key&gt;normal&lt;/key&gt;&lt;styleUrl&gt;#style_Template5_normal&lt;/styleUrl&gt;&lt;/Pair&gt;&lt;Pair&gt;&lt;key&gt;highlight&lt;/key&gt;&lt;styleUrl&gt;#style_Template5_highlight&lt;/styleUrl&gt;&lt;/Pair&gt;&lt;/StyleMap&gt;&lt;Style id="style_Template5_normal"&gt;&lt;IconStyle&gt;&lt;color&gt;FFFFFFFF&lt;/color&gt;&lt;scale&gt;1.1&lt;/scale&gt;&lt;Icon&gt;&lt;href&gt;http://maps.google.com/mapfiles/kml/paddle/ltblu-diamond.png&lt;/href&gt;&lt;/Icon&gt;&lt;hotSpot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id="style_Template5_highlight"&gt;&lt;IconStyle&gt;&lt;color&gt;FFFFFFFF&lt;/color&gt;&lt;scale&gt;1.2&lt;/scale&gt;&lt;Icon&gt;&lt;href&gt;http://maps.google.com/mapfiles/kml/paddle/ltblu-diamond.png&lt;/href&gt;&lt;/Icon&gt;&lt;hotSpot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19">
        <v>222</v>
      </c>
      <c t="s" s="180" r="D19">
        <v>223</v>
      </c>
      <c s="180" r="E19">
        <v>37.7209943</v>
      </c>
      <c s="180" r="F19">
        <v>-122.479295</v>
      </c>
      <c s="180" r="G19"/>
      <c t="s" s="148" r="H19">
        <v>224</v>
      </c>
      <c t="s" s="180" r="I19">
        <v>225</v>
      </c>
      <c t="s" s="180" r="J19">
        <v>226</v>
      </c>
      <c t="s" s="180" r="K19">
        <v>227</v>
      </c>
      <c t="s" s="180" r="L19">
        <v>228</v>
      </c>
      <c t="s" s="180" r="M19">
        <v>229</v>
      </c>
      <c t="s" s="180" r="N19">
        <v>199</v>
      </c>
      <c s="180" r="O19"/>
      <c s="180" r="P19"/>
      <c s="180" r="Q19"/>
      <c s="180" r="R19"/>
      <c s="180" r="S19"/>
      <c s="180" r="T19"/>
      <c s="180" r="U19"/>
      <c s="180" r="V19"/>
      <c s="180" r="W19"/>
      <c s="180" r="X19"/>
      <c s="180" r="Y19"/>
      <c s="180" r="Z19"/>
      <c s="180" r="AA19"/>
      <c s="180" r="AB19"/>
      <c s="180" r="AC19"/>
      <c s="180" r="AD19"/>
      <c s="180" r="AE19"/>
      <c s="180" r="AF19"/>
      <c s="180" r="AG19"/>
      <c s="180" r="AH19"/>
      <c s="180" r="AI19"/>
      <c s="180" r="AJ19"/>
      <c s="180" r="AK19"/>
      <c s="180" r="AL19"/>
      <c s="180" r="AM19"/>
      <c s="268" r="AN19"/>
      <c s="55" r="AO19"/>
      <c s="288" r="AP19"/>
      <c s="180" r="AQ19"/>
      <c s="180" r="AR19"/>
      <c s="180" r="AS19"/>
      <c s="180" r="AT19"/>
      <c s="268" r="AU19"/>
      <c s="288" r="AV19"/>
      <c s="180" r="AW19"/>
      <c s="79" r="AX19"/>
      <c s="30" r="AY19"/>
      <c s="180" r="AZ19"/>
      <c s="180" r="BA19"/>
      <c s="180" r="BB19"/>
      <c s="180" r="BC19"/>
      <c s="180" r="BD19"/>
      <c s="180" r="BE19"/>
      <c s="268" r="BF19"/>
      <c s="22" r="BG19"/>
    </row>
    <row r="20">
      <c t="str" s="88" r="A20">
        <f>if((left(INDIRECT(("kml!A" &amp; ROW())),5)="&lt;!-- "),mid(INDIRECT(("kml!A" &amp; ROW())),6,(find("-",INDIRECT(("kml!A" &amp; ROW())),5)-7)),if((left(iferror(indirect((indirect(("H" &amp; ROW())) &amp; "!$A$1")),"invalid template"),8)="Template"),"","ERROR: invalid template sheet name"))</f>
        <v/>
      </c>
      <c t="str" s="135" r="B20">
        <f>if((INDIRECT(("H" &amp; ROW()))=""),"",iferror(substitute(indirect((INDIRECT(("H" &amp; ROW()))&amp;"!K86")),"{Template_Name}",substitute(INDIRECT(("H" &amp; ROW()))," ","_")),"&lt;!-- ERROR: invalid template sheet name --&gt;"))</f>
        <v>&lt;StyleMap id="style_Template5"&gt;&lt;Pair&gt;&lt;key&gt;normal&lt;/key&gt;&lt;styleUrl&gt;#style_Template5_normal&lt;/styleUrl&gt;&lt;/Pair&gt;&lt;Pair&gt;&lt;key&gt;highlight&lt;/key&gt;&lt;styleUrl&gt;#style_Template5_highlight&lt;/styleUrl&gt;&lt;/Pair&gt;&lt;/StyleMap&gt;&lt;Style id="style_Template5_normal"&gt;&lt;IconStyle&gt;&lt;color&gt;FFFFFFFF&lt;/color&gt;&lt;scale&gt;1.1&lt;/scale&gt;&lt;Icon&gt;&lt;href&gt;http://maps.google.com/mapfiles/kml/paddle/ltblu-diamond.png&lt;/href&gt;&lt;/Icon&gt;&lt;hotSpot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id="style_Template5_highlight"&gt;&lt;IconStyle&gt;&lt;color&gt;FFFFFFFF&lt;/color&gt;&lt;scale&gt;1.2&lt;/scale&gt;&lt;Icon&gt;&lt;href&gt;http://maps.google.com/mapfiles/kml/paddle/ltblu-diamond.png&lt;/href&gt;&lt;/Icon&gt;&lt;hotSpot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20">
        <v>222</v>
      </c>
      <c t="s" s="180" r="D20">
        <v>230</v>
      </c>
      <c s="180" r="E20">
        <v>37.7126249</v>
      </c>
      <c s="180" r="F20">
        <v>-122.479295</v>
      </c>
      <c s="180" r="G20"/>
      <c t="s" s="148" r="H20">
        <v>224</v>
      </c>
      <c t="s" s="180" r="I20">
        <v>185</v>
      </c>
      <c t="s" s="180" r="J20">
        <v>186</v>
      </c>
      <c t="s" s="180" r="K20">
        <v>231</v>
      </c>
      <c t="s" s="180" r="L20">
        <v>232</v>
      </c>
      <c t="s" s="180" r="M20">
        <v>189</v>
      </c>
      <c t="s" s="180" r="N20">
        <v>190</v>
      </c>
      <c s="180" r="O20"/>
      <c s="180" r="P20"/>
      <c s="180" r="Q20"/>
      <c s="180" r="R20"/>
      <c s="180" r="S20"/>
      <c s="180" r="T20"/>
      <c s="180" r="U20"/>
      <c s="180" r="V20"/>
      <c s="180" r="W20"/>
      <c s="180" r="X20"/>
      <c s="180" r="Y20"/>
      <c s="180" r="Z20"/>
      <c s="180" r="AA20"/>
      <c s="180" r="AB20"/>
      <c s="180" r="AC20"/>
      <c s="180" r="AD20"/>
      <c s="180" r="AE20"/>
      <c s="180" r="AF20"/>
      <c s="180" r="AG20"/>
      <c s="180" r="AH20"/>
      <c s="180" r="AI20"/>
      <c s="180" r="AJ20"/>
      <c s="180" r="AK20"/>
      <c s="180" r="AL20"/>
      <c s="180" r="AM20"/>
      <c s="268" r="AN20"/>
      <c s="55" r="AO20"/>
      <c s="288" r="AP20"/>
      <c s="180" r="AQ20"/>
      <c s="180" r="AR20"/>
      <c s="180" r="AS20"/>
      <c s="180" r="AT20"/>
      <c s="268" r="AU20"/>
      <c s="288" r="AV20"/>
      <c s="180" r="AW20"/>
      <c s="79" r="AX20"/>
      <c s="30" r="AY20"/>
      <c s="180" r="AZ20"/>
      <c s="180" r="BA20"/>
      <c s="180" r="BB20"/>
      <c s="180" r="BC20"/>
      <c s="180" r="BD20"/>
      <c s="180" r="BE20"/>
      <c s="268" r="BF20"/>
      <c s="22" r="BG20"/>
    </row>
    <row r="21">
      <c t="str" s="88" r="A21">
        <f>if((left(INDIRECT(("kml!A" &amp; ROW())),5)="&lt;!-- "),mid(INDIRECT(("kml!A" &amp; ROW())),6,(find("-",INDIRECT(("kml!A" &amp; ROW())),5)-7)),if((left(iferror(indirect((indirect(("H" &amp; ROW())) &amp; "!$A$1")),"invalid template"),8)="Template"),"","ERROR: invalid template sheet name"))</f>
        <v/>
      </c>
      <c t="str" s="135" r="B21">
        <f>if((INDIRECT(("H" &amp; ROW()))=""),"",iferror(substitute(indirect((INDIRECT(("H" &amp; ROW()))&amp;"!K86")),"{Template_Name}",substitute(INDIRECT(("H" &amp; ROW()))," ","_")),"&lt;!-- ERROR: invalid template sheet name --&gt;"))</f>
        <v>&lt;StyleMap id="style_Template6"&gt;&lt;Pair&gt;&lt;key&gt;normal&lt;/key&gt;&lt;styleUrl&gt;#style_Template6_normal&lt;/styleUrl&gt;&lt;/Pair&gt;&lt;Pair&gt;&lt;key&gt;highlight&lt;/key&gt;&lt;styleUrl&gt;#style_Template6_highlight&lt;/styleUrl&gt;&lt;/Pair&gt;&lt;/StyleMap&gt;&lt;Style id="style_Template6_normal"&gt;&lt;IconStyle&gt;&lt;color&gt;FFFFFFFF&lt;/color&gt;&lt;scale&gt;1.1&lt;/scale&gt;&lt;Icon&gt;&lt;href&gt;http://maps.google.com/mapfiles/kml/paddle/pink-diamond.png&lt;/href&gt;&lt;/Icon&gt;&lt;hotSpot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id="style_Template6_highlight"&gt;&lt;IconStyle&gt;&lt;color&gt;FFFFFFFF&lt;/color&gt;&lt;scale&gt;1.2&lt;/scale&gt;&lt;Icon&gt;&lt;href&gt;http://maps.google.com/mapfiles/kml/paddle/pink-diamond.png&lt;/href&gt;&lt;/Icon&gt;&lt;hotSpot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21">
        <v>233</v>
      </c>
      <c t="s" s="180" r="D21">
        <v>234</v>
      </c>
      <c s="180" r="E21">
        <v>37.7614814</v>
      </c>
      <c s="180" r="F21">
        <v>-122.449601</v>
      </c>
      <c s="180" r="G21"/>
      <c t="s" s="148" r="H21">
        <v>235</v>
      </c>
      <c t="s" s="180" r="I21">
        <v>236</v>
      </c>
      <c t="s" s="180" r="J21">
        <v>226</v>
      </c>
      <c t="s" s="180" r="K21">
        <v>237</v>
      </c>
      <c t="s" s="180" r="L21">
        <v>238</v>
      </c>
      <c t="s" s="180" r="M21">
        <v>239</v>
      </c>
      <c t="s" s="180" r="N21">
        <v>199</v>
      </c>
      <c s="180" r="O21"/>
      <c s="180" r="P21"/>
      <c s="180" r="Q21"/>
      <c s="180" r="R21"/>
      <c s="180" r="S21"/>
      <c s="180" r="T21"/>
      <c s="180" r="U21"/>
      <c s="180" r="V21"/>
      <c s="180" r="W21"/>
      <c s="180" r="X21"/>
      <c s="180" r="Y21"/>
      <c s="180" r="Z21"/>
      <c s="180" r="AA21"/>
      <c s="180" r="AB21"/>
      <c s="180" r="AC21"/>
      <c s="180" r="AD21"/>
      <c s="180" r="AE21"/>
      <c s="180" r="AF21"/>
      <c s="180" r="AG21"/>
      <c s="180" r="AH21"/>
      <c s="180" r="AI21"/>
      <c s="180" r="AJ21"/>
      <c s="180" r="AK21"/>
      <c s="180" r="AL21"/>
      <c s="180" r="AM21"/>
      <c s="268" r="AN21"/>
      <c s="55" r="AO21"/>
      <c s="288" r="AP21"/>
      <c s="180" r="AQ21"/>
      <c s="180" r="AR21"/>
      <c s="180" r="AS21"/>
      <c s="180" r="AT21"/>
      <c s="268" r="AU21"/>
      <c s="288" r="AV21"/>
      <c s="180" r="AW21"/>
      <c s="79" r="AX21"/>
      <c s="30" r="AY21"/>
      <c s="180" r="AZ21"/>
      <c s="180" r="BA21"/>
      <c s="180" r="BB21"/>
      <c s="180" r="BC21"/>
      <c s="180" r="BD21"/>
      <c s="180" r="BE21"/>
      <c s="268" r="BF21"/>
      <c s="22" r="BG21"/>
    </row>
    <row r="22">
      <c t="str" s="88" r="A22">
        <f>if((left(INDIRECT(("kml!A" &amp; ROW())),5)="&lt;!-- "),mid(INDIRECT(("kml!A" &amp; ROW())),6,(find("-",INDIRECT(("kml!A" &amp; ROW())),5)-7)),if((left(iferror(indirect((indirect(("H" &amp; ROW())) &amp; "!$A$1")),"invalid template"),8)="Template"),"","ERROR: invalid template sheet name"))</f>
        <v/>
      </c>
      <c t="str" s="135" r="B22">
        <f>if((INDIRECT(("H" &amp; ROW()))=""),"",iferror(substitute(indirect((INDIRECT(("H" &amp; ROW()))&amp;"!K86")),"{Template_Name}",substitute(INDIRECT(("H" &amp; ROW()))," ","_")),"&lt;!-- ERROR: invalid template sheet name --&gt;"))</f>
        <v>&lt;StyleMap id="style_Template6"&gt;&lt;Pair&gt;&lt;key&gt;normal&lt;/key&gt;&lt;styleUrl&gt;#style_Template6_normal&lt;/styleUrl&gt;&lt;/Pair&gt;&lt;Pair&gt;&lt;key&gt;highlight&lt;/key&gt;&lt;styleUrl&gt;#style_Template6_highlight&lt;/styleUrl&gt;&lt;/Pair&gt;&lt;/StyleMap&gt;&lt;Style id="style_Template6_normal"&gt;&lt;IconStyle&gt;&lt;color&gt;FFFFFFFF&lt;/color&gt;&lt;scale&gt;1.1&lt;/scale&gt;&lt;Icon&gt;&lt;href&gt;http://maps.google.com/mapfiles/kml/paddle/pink-diamond.png&lt;/href&gt;&lt;/Icon&gt;&lt;hotSpot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id="style_Template6_highlight"&gt;&lt;IconStyle&gt;&lt;color&gt;FFFFFFFF&lt;/color&gt;&lt;scale&gt;1.2&lt;/scale&gt;&lt;Icon&gt;&lt;href&gt;http://maps.google.com/mapfiles/kml/paddle/pink-diamond.png&lt;/href&gt;&lt;/Icon&gt;&lt;hotSpot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t="s" s="288" r="C22">
        <v>233</v>
      </c>
      <c t="s" s="180" r="D22">
        <v>240</v>
      </c>
      <c s="180" r="E22">
        <v>37.7531119</v>
      </c>
      <c s="180" r="F22">
        <v>-122.449601</v>
      </c>
      <c s="180" r="G22"/>
      <c t="s" s="148" r="H22">
        <v>235</v>
      </c>
      <c t="s" s="180" r="I22">
        <v>185</v>
      </c>
      <c t="s" s="180" r="J22">
        <v>186</v>
      </c>
      <c t="s" s="180" r="K22">
        <v>241</v>
      </c>
      <c t="s" s="180" r="L22">
        <v>232</v>
      </c>
      <c t="s" s="180" r="M22">
        <v>189</v>
      </c>
      <c t="s" s="180" r="N22">
        <v>190</v>
      </c>
      <c s="180" r="O22"/>
      <c s="180" r="P22"/>
      <c s="180" r="Q22"/>
      <c s="180" r="R22"/>
      <c s="180" r="S22"/>
      <c s="180" r="T22"/>
      <c s="180" r="U22"/>
      <c s="180" r="V22"/>
      <c s="180" r="W22"/>
      <c s="180" r="X22"/>
      <c s="180" r="Y22"/>
      <c s="180" r="Z22"/>
      <c s="180" r="AA22"/>
      <c s="180" r="AB22"/>
      <c s="180" r="AC22"/>
      <c s="180" r="AD22"/>
      <c s="180" r="AE22"/>
      <c s="180" r="AF22"/>
      <c s="180" r="AG22"/>
      <c s="180" r="AH22"/>
      <c s="180" r="AI22"/>
      <c s="180" r="AJ22"/>
      <c s="180" r="AK22"/>
      <c s="180" r="AL22"/>
      <c s="180" r="AM22"/>
      <c s="268" r="AN22"/>
      <c s="55" r="AO22"/>
      <c s="288" r="AP22"/>
      <c s="180" r="AQ22"/>
      <c s="180" r="AR22"/>
      <c s="180" r="AS22"/>
      <c s="180" r="AT22"/>
      <c s="268" r="AU22"/>
      <c s="288" r="AV22"/>
      <c s="180" r="AW22"/>
      <c s="79" r="AX22"/>
      <c s="30" r="AY22"/>
      <c s="180" r="AZ22"/>
      <c s="180" r="BA22"/>
      <c s="180" r="BB22"/>
      <c s="180" r="BC22"/>
      <c s="180" r="BD22"/>
      <c s="180" r="BE22"/>
      <c s="268" r="BF22"/>
      <c s="22" r="BG22"/>
    </row>
    <row r="23">
      <c t="str" s="88" r="A23">
        <f>if((left(INDIRECT(("kml!A" &amp; ROW())),5)="&lt;!-- "),mid(INDIRECT(("kml!A" &amp; ROW())),6,(find("-",INDIRECT(("kml!A" &amp; ROW())),5)-7)),if((left(iferror(indirect((indirect(("H" &amp; ROW())) &amp; "!$A$1")),"invalid template"),8)="Template"),"","ERROR: invalid template sheet name"))</f>
        <v>ERROR: invalid template sheet name</v>
      </c>
      <c t="str" s="135" r="B23">
        <f>if((INDIRECT(("H" &amp; ROW()))=""),"",iferror(substitute(indirect((INDIRECT(("H" &amp; ROW()))&amp;"!K86")),"{Template_Name}",substitute(INDIRECT(("H" &amp; ROW()))," ","_")),"&lt;!-- ERROR: invalid template sheet name --&gt;"))</f>
        <v/>
      </c>
      <c s="288" r="C23"/>
      <c s="180" r="D23"/>
      <c s="180" r="E23"/>
      <c s="180" r="F23"/>
      <c s="180" r="G23"/>
      <c s="148" r="H23"/>
      <c s="180" r="I23"/>
      <c s="180" r="J23"/>
      <c s="180" r="K23"/>
      <c s="180" r="L23"/>
      <c s="180" r="M23"/>
      <c s="180" r="N23"/>
      <c s="180" r="O23"/>
      <c s="180" r="P23"/>
      <c s="180" r="Q23"/>
      <c s="180" r="R23"/>
      <c s="180" r="S23"/>
      <c s="180" r="T23"/>
      <c s="180" r="U23"/>
      <c s="180" r="V23"/>
      <c s="180" r="W23"/>
      <c s="180" r="X23"/>
      <c s="180" r="Y23"/>
      <c s="180" r="Z23"/>
      <c s="180" r="AA23"/>
      <c s="180" r="AB23"/>
      <c s="180" r="AC23"/>
      <c s="180" r="AD23"/>
      <c s="180" r="AE23"/>
      <c s="180" r="AF23"/>
      <c s="180" r="AG23"/>
      <c s="180" r="AH23"/>
      <c s="180" r="AI23"/>
      <c s="180" r="AJ23"/>
      <c s="180" r="AK23"/>
      <c s="180" r="AL23"/>
      <c s="180" r="AM23"/>
      <c s="268" r="AN23"/>
      <c s="55" r="AO23"/>
      <c s="288" r="AP23"/>
      <c s="180" r="AQ23"/>
      <c s="180" r="AR23"/>
      <c s="180" r="AS23"/>
      <c s="180" r="AT23"/>
      <c s="268" r="AU23"/>
      <c s="288" r="AV23"/>
      <c s="180" r="AW23"/>
      <c s="79" r="AX23"/>
      <c s="30" r="AY23"/>
      <c s="180" r="AZ23"/>
      <c s="180" r="BA23"/>
      <c s="180" r="BB23"/>
      <c s="180" r="BC23"/>
      <c s="180" r="BD23"/>
      <c s="180" r="BE23"/>
      <c s="268" r="BF23"/>
      <c s="22" r="BG23"/>
    </row>
    <row r="24">
      <c t="str" s="88" r="A24">
        <f>if((left(INDIRECT(("kml!A" &amp; ROW())),5)="&lt;!-- "),mid(INDIRECT(("kml!A" &amp; ROW())),6,(find("-",INDIRECT(("kml!A" &amp; ROW())),5)-7)),if((left(iferror(indirect((indirect(("H" &amp; ROW())) &amp; "!$A$1")),"invalid template"),8)="Template"),"","ERROR: invalid template sheet name"))</f>
        <v>ERROR: invalid template sheet name</v>
      </c>
      <c t="str" s="135" r="B24">
        <f>if((INDIRECT(("H" &amp; ROW()))=""),"",iferror(substitute(indirect((INDIRECT(("H" &amp; ROW()))&amp;"!K86")),"{Template_Name}",substitute(INDIRECT(("H" &amp; ROW()))," ","_")),"&lt;!-- ERROR: invalid template sheet name --&gt;"))</f>
        <v/>
      </c>
      <c s="288" r="C24"/>
      <c s="180" r="D24"/>
      <c s="180" r="E24"/>
      <c s="180" r="F24"/>
      <c s="180" r="G24"/>
      <c s="148" r="H24"/>
      <c s="180" r="I24"/>
      <c s="180" r="J24"/>
      <c s="180" r="K24"/>
      <c s="180" r="L24"/>
      <c s="180" r="M24"/>
      <c s="180" r="N24"/>
      <c s="180" r="O24"/>
      <c s="180" r="P24"/>
      <c s="180" r="Q24"/>
      <c s="180" r="R24"/>
      <c s="180" r="S24"/>
      <c s="180" r="T24"/>
      <c s="180" r="U24"/>
      <c s="180" r="V24"/>
      <c s="180" r="W24"/>
      <c s="180" r="X24"/>
      <c s="180" r="Y24"/>
      <c s="180" r="Z24"/>
      <c s="180" r="AA24"/>
      <c s="180" r="AB24"/>
      <c s="180" r="AC24"/>
      <c s="180" r="AD24"/>
      <c s="180" r="AE24"/>
      <c s="180" r="AF24"/>
      <c s="180" r="AG24"/>
      <c s="180" r="AH24"/>
      <c s="180" r="AI24"/>
      <c s="180" r="AJ24"/>
      <c s="180" r="AK24"/>
      <c s="180" r="AL24"/>
      <c s="180" r="AM24"/>
      <c s="268" r="AN24"/>
      <c s="55" r="AO24"/>
      <c s="288" r="AP24"/>
      <c s="180" r="AQ24"/>
      <c s="180" r="AR24"/>
      <c s="180" r="AS24"/>
      <c s="180" r="AT24"/>
      <c s="268" r="AU24"/>
      <c s="288" r="AV24"/>
      <c s="180" r="AW24"/>
      <c s="79" r="AX24"/>
      <c s="30" r="AY24"/>
      <c s="180" r="AZ24"/>
      <c s="180" r="BA24"/>
      <c s="180" r="BB24"/>
      <c s="180" r="BC24"/>
      <c s="180" r="BD24"/>
      <c s="180" r="BE24"/>
      <c s="268" r="BF24"/>
      <c s="22" r="BG24"/>
    </row>
    <row r="25">
      <c t="str" s="88" r="A25">
        <f>if((left(INDIRECT(("kml!A" &amp; ROW())),5)="&lt;!-- "),mid(INDIRECT(("kml!A" &amp; ROW())),6,(find("-",INDIRECT(("kml!A" &amp; ROW())),5)-7)),if((left(iferror(indirect((indirect(("H" &amp; ROW())) &amp; "!$A$1")),"invalid template"),8)="Template"),"","ERROR: invalid template sheet name"))</f>
        <v>ERROR: invalid template sheet name</v>
      </c>
      <c t="str" s="135" r="B25">
        <f>if((INDIRECT(("H" &amp; ROW()))=""),"",iferror(substitute(indirect((INDIRECT(("H" &amp; ROW()))&amp;"!K86")),"{Template_Name}",substitute(INDIRECT(("H" &amp; ROW()))," ","_")),"&lt;!-- ERROR: invalid template sheet name --&gt;"))</f>
        <v/>
      </c>
      <c s="288" r="C25"/>
      <c s="180" r="D25"/>
      <c s="180" r="E25"/>
      <c s="180" r="F25"/>
      <c s="180" r="G25"/>
      <c s="148" r="H25"/>
      <c s="180" r="I25"/>
      <c s="180" r="J25"/>
      <c s="180" r="K25"/>
      <c s="180" r="L25"/>
      <c s="180" r="M25"/>
      <c s="180" r="N25"/>
      <c s="180" r="O25"/>
      <c s="180" r="P25"/>
      <c s="180" r="Q25"/>
      <c s="180" r="R25"/>
      <c s="180" r="S25"/>
      <c s="180" r="T25"/>
      <c s="180" r="U25"/>
      <c s="180" r="V25"/>
      <c s="180" r="W25"/>
      <c s="180" r="X25"/>
      <c s="180" r="Y25"/>
      <c s="180" r="Z25"/>
      <c s="180" r="AA25"/>
      <c s="180" r="AB25"/>
      <c s="180" r="AC25"/>
      <c s="180" r="AD25"/>
      <c s="180" r="AE25"/>
      <c s="180" r="AF25"/>
      <c s="180" r="AG25"/>
      <c s="180" r="AH25"/>
      <c s="180" r="AI25"/>
      <c s="180" r="AJ25"/>
      <c s="180" r="AK25"/>
      <c s="180" r="AL25"/>
      <c s="180" r="AM25"/>
      <c s="268" r="AN25"/>
      <c s="55" r="AO25"/>
      <c s="288" r="AP25"/>
      <c s="180" r="AQ25"/>
      <c s="180" r="AR25"/>
      <c s="180" r="AS25"/>
      <c s="180" r="AT25"/>
      <c s="268" r="AU25"/>
      <c s="288" r="AV25"/>
      <c s="180" r="AW25"/>
      <c s="79" r="AX25"/>
      <c s="30" r="AY25"/>
      <c s="180" r="AZ25"/>
      <c s="180" r="BA25"/>
      <c s="180" r="BB25"/>
      <c s="180" r="BC25"/>
      <c s="180" r="BD25"/>
      <c s="180" r="BE25"/>
      <c s="268" r="BF25"/>
      <c s="22" r="BG25"/>
    </row>
    <row r="26">
      <c t="str" s="88" r="A26">
        <f>if((left(INDIRECT(("kml!A" &amp; ROW())),5)="&lt;!-- "),mid(INDIRECT(("kml!A" &amp; ROW())),6,(find("-",INDIRECT(("kml!A" &amp; ROW())),5)-7)),if((left(iferror(indirect((indirect(("H" &amp; ROW())) &amp; "!$A$1")),"invalid template"),8)="Template"),"","ERROR: invalid template sheet name"))</f>
        <v>ERROR: invalid template sheet name</v>
      </c>
      <c t="str" s="135" r="B26">
        <f>if((INDIRECT(("H" &amp; ROW()))=""),"",iferror(substitute(indirect((INDIRECT(("H" &amp; ROW()))&amp;"!K86")),"{Template_Name}",substitute(INDIRECT(("H" &amp; ROW()))," ","_")),"&lt;!-- ERROR: invalid template sheet name --&gt;"))</f>
        <v/>
      </c>
      <c s="288" r="C26"/>
      <c s="180" r="D26"/>
      <c s="180" r="E26"/>
      <c s="180" r="F26"/>
      <c s="180" r="G26"/>
      <c s="148" r="H26"/>
      <c s="180" r="I26"/>
      <c s="180" r="J26"/>
      <c s="180" r="K26"/>
      <c s="180" r="L26"/>
      <c s="180" r="M26"/>
      <c s="180" r="N26"/>
      <c s="180" r="O26"/>
      <c s="180" r="P26"/>
      <c s="180" r="Q26"/>
      <c s="180" r="R26"/>
      <c s="180" r="S26"/>
      <c s="180" r="T26"/>
      <c s="180" r="U26"/>
      <c s="180" r="V26"/>
      <c s="180" r="W26"/>
      <c s="180" r="X26"/>
      <c s="180" r="Y26"/>
      <c s="180" r="Z26"/>
      <c s="180" r="AA26"/>
      <c s="180" r="AB26"/>
      <c s="180" r="AC26"/>
      <c s="180" r="AD26"/>
      <c s="180" r="AE26"/>
      <c s="180" r="AF26"/>
      <c s="180" r="AG26"/>
      <c s="180" r="AH26"/>
      <c s="180" r="AI26"/>
      <c s="180" r="AJ26"/>
      <c s="180" r="AK26"/>
      <c s="180" r="AL26"/>
      <c s="180" r="AM26"/>
      <c s="268" r="AN26"/>
      <c s="55" r="AO26"/>
      <c s="288" r="AP26"/>
      <c s="180" r="AQ26"/>
      <c s="180" r="AR26"/>
      <c s="180" r="AS26"/>
      <c s="180" r="AT26"/>
      <c s="268" r="AU26"/>
      <c s="288" r="AV26"/>
      <c s="180" r="AW26"/>
      <c s="79" r="AX26"/>
      <c s="30" r="AY26"/>
      <c s="180" r="AZ26"/>
      <c s="180" r="BA26"/>
      <c s="180" r="BB26"/>
      <c s="180" r="BC26"/>
      <c s="180" r="BD26"/>
      <c s="180" r="BE26"/>
      <c s="268" r="BF26"/>
      <c s="22" r="BG26"/>
    </row>
    <row r="27">
      <c t="str" s="88" r="A27">
        <f>if((left(INDIRECT(("kml!A" &amp; ROW())),5)="&lt;!-- "),mid(INDIRECT(("kml!A" &amp; ROW())),6,(find("-",INDIRECT(("kml!A" &amp; ROW())),5)-7)),if((left(iferror(indirect((indirect(("H" &amp; ROW())) &amp; "!$A$1")),"invalid template"),8)="Template"),"","ERROR: invalid template sheet name"))</f>
        <v>ERROR: invalid template sheet name</v>
      </c>
      <c t="str" s="135" r="B27">
        <f>if((INDIRECT(("H" &amp; ROW()))=""),"",iferror(substitute(indirect((INDIRECT(("H" &amp; ROW()))&amp;"!K86")),"{Template_Name}",substitute(INDIRECT(("H" &amp; ROW()))," ","_")),"&lt;!-- ERROR: invalid template sheet name --&gt;"))</f>
        <v/>
      </c>
      <c s="288" r="C27"/>
      <c s="180" r="D27"/>
      <c s="180" r="E27"/>
      <c s="180" r="F27"/>
      <c s="180" r="G27"/>
      <c s="148" r="H27"/>
      <c s="180" r="I27"/>
      <c s="180" r="J27"/>
      <c s="180" r="K27"/>
      <c s="180" r="L27"/>
      <c s="180" r="M27"/>
      <c s="180" r="N27"/>
      <c s="180" r="O27"/>
      <c s="180" r="P27"/>
      <c s="180" r="Q27"/>
      <c s="180" r="R27"/>
      <c s="180" r="S27"/>
      <c s="180" r="T27"/>
      <c s="180" r="U27"/>
      <c s="180" r="V27"/>
      <c s="180" r="W27"/>
      <c s="180" r="X27"/>
      <c s="180" r="Y27"/>
      <c s="180" r="Z27"/>
      <c s="180" r="AA27"/>
      <c s="180" r="AB27"/>
      <c s="180" r="AC27"/>
      <c s="180" r="AD27"/>
      <c s="180" r="AE27"/>
      <c s="180" r="AF27"/>
      <c s="180" r="AG27"/>
      <c s="180" r="AH27"/>
      <c s="180" r="AI27"/>
      <c s="180" r="AJ27"/>
      <c s="180" r="AK27"/>
      <c s="180" r="AL27"/>
      <c s="180" r="AM27"/>
      <c s="268" r="AN27"/>
      <c s="55" r="AO27"/>
      <c s="288" r="AP27"/>
      <c s="180" r="AQ27"/>
      <c s="180" r="AR27"/>
      <c s="180" r="AS27"/>
      <c s="180" r="AT27"/>
      <c s="268" r="AU27"/>
      <c s="288" r="AV27"/>
      <c s="180" r="AW27"/>
      <c s="79" r="AX27"/>
      <c s="30" r="AY27"/>
      <c s="180" r="AZ27"/>
      <c s="180" r="BA27"/>
      <c s="180" r="BB27"/>
      <c s="180" r="BC27"/>
      <c s="180" r="BD27"/>
      <c s="180" r="BE27"/>
      <c s="268" r="BF27"/>
      <c s="22" r="BG27"/>
    </row>
    <row r="28">
      <c t="str" s="88" r="A28">
        <f>if((left(INDIRECT(("kml!A" &amp; ROW())),5)="&lt;!-- "),mid(INDIRECT(("kml!A" &amp; ROW())),6,(find("-",INDIRECT(("kml!A" &amp; ROW())),5)-7)),if((left(iferror(indirect((indirect(("H" &amp; ROW())) &amp; "!$A$1")),"invalid template"),8)="Template"),"","ERROR: invalid template sheet name"))</f>
        <v>ERROR: invalid template sheet name</v>
      </c>
      <c t="str" s="135" r="B28">
        <f>if((INDIRECT(("H" &amp; ROW()))=""),"",iferror(substitute(indirect((INDIRECT(("H" &amp; ROW()))&amp;"!K86")),"{Template_Name}",substitute(INDIRECT(("H" &amp; ROW()))," ","_")),"&lt;!-- ERROR: invalid template sheet name --&gt;"))</f>
        <v/>
      </c>
      <c s="288" r="C28"/>
      <c s="180" r="D28"/>
      <c s="180" r="E28"/>
      <c s="180" r="F28"/>
      <c s="180" r="G28"/>
      <c s="148" r="H28"/>
      <c s="180" r="I28"/>
      <c s="180" r="J28"/>
      <c s="180" r="K28"/>
      <c s="180" r="L28"/>
      <c s="180" r="M28"/>
      <c s="180" r="N28"/>
      <c s="180" r="O28"/>
      <c s="180" r="P28"/>
      <c s="180" r="Q28"/>
      <c s="180" r="R28"/>
      <c s="180" r="S28"/>
      <c s="180" r="T28"/>
      <c s="180" r="U28"/>
      <c s="180" r="V28"/>
      <c s="180" r="W28"/>
      <c s="180" r="X28"/>
      <c s="180" r="Y28"/>
      <c s="180" r="Z28"/>
      <c s="180" r="AA28"/>
      <c s="180" r="AB28"/>
      <c s="180" r="AC28"/>
      <c s="180" r="AD28"/>
      <c s="180" r="AE28"/>
      <c s="180" r="AF28"/>
      <c s="180" r="AG28"/>
      <c s="180" r="AH28"/>
      <c s="180" r="AI28"/>
      <c s="180" r="AJ28"/>
      <c s="180" r="AK28"/>
      <c s="180" r="AL28"/>
      <c s="180" r="AM28"/>
      <c s="268" r="AN28"/>
      <c s="55" r="AO28"/>
      <c s="288" r="AP28"/>
      <c s="180" r="AQ28"/>
      <c s="180" r="AR28"/>
      <c s="180" r="AS28"/>
      <c s="180" r="AT28"/>
      <c s="268" r="AU28"/>
      <c s="288" r="AV28"/>
      <c s="180" r="AW28"/>
      <c s="79" r="AX28"/>
      <c s="30" r="AY28"/>
      <c s="180" r="AZ28"/>
      <c s="180" r="BA28"/>
      <c s="180" r="BB28"/>
      <c s="180" r="BC28"/>
      <c s="180" r="BD28"/>
      <c s="180" r="BE28"/>
      <c s="268" r="BF28"/>
      <c s="22" r="BG28"/>
    </row>
    <row r="29">
      <c t="str" s="88" r="A29">
        <f>if((left(INDIRECT(("kml!A" &amp; ROW())),5)="&lt;!-- "),mid(INDIRECT(("kml!A" &amp; ROW())),6,(find("-",INDIRECT(("kml!A" &amp; ROW())),5)-7)),if((left(iferror(indirect((indirect(("H" &amp; ROW())) &amp; "!$A$1")),"invalid template"),8)="Template"),"","ERROR: invalid template sheet name"))</f>
        <v>ERROR: invalid template sheet name</v>
      </c>
      <c t="str" s="135" r="B29">
        <f>if((INDIRECT(("H" &amp; ROW()))=""),"",iferror(substitute(indirect((INDIRECT(("H" &amp; ROW()))&amp;"!K86")),"{Template_Name}",substitute(INDIRECT(("H" &amp; ROW()))," ","_")),"&lt;!-- ERROR: invalid template sheet name --&gt;"))</f>
        <v/>
      </c>
      <c s="288" r="C29"/>
      <c s="180" r="D29"/>
      <c s="180" r="E29"/>
      <c s="180" r="F29"/>
      <c s="180" r="G29"/>
      <c s="148" r="H29"/>
      <c s="180" r="I29"/>
      <c s="180" r="J29"/>
      <c s="180" r="K29"/>
      <c s="180" r="L29"/>
      <c s="180" r="M29"/>
      <c s="180" r="N29"/>
      <c s="180" r="O29"/>
      <c s="180" r="P29"/>
      <c s="180" r="Q29"/>
      <c s="180" r="R29"/>
      <c s="180" r="S29"/>
      <c s="180" r="T29"/>
      <c s="180" r="U29"/>
      <c s="180" r="V29"/>
      <c s="180" r="W29"/>
      <c s="180" r="X29"/>
      <c s="180" r="Y29"/>
      <c s="180" r="Z29"/>
      <c s="180" r="AA29"/>
      <c s="180" r="AB29"/>
      <c s="180" r="AC29"/>
      <c s="180" r="AD29"/>
      <c s="180" r="AE29"/>
      <c s="180" r="AF29"/>
      <c s="180" r="AG29"/>
      <c s="180" r="AH29"/>
      <c s="180" r="AI29"/>
      <c s="180" r="AJ29"/>
      <c s="180" r="AK29"/>
      <c s="180" r="AL29"/>
      <c s="180" r="AM29"/>
      <c s="268" r="AN29"/>
      <c s="55" r="AO29"/>
      <c s="288" r="AP29"/>
      <c s="180" r="AQ29"/>
      <c s="180" r="AR29"/>
      <c s="180" r="AS29"/>
      <c s="180" r="AT29"/>
      <c s="268" r="AU29"/>
      <c s="288" r="AV29"/>
      <c s="180" r="AW29"/>
      <c s="79" r="AX29"/>
      <c s="30" r="AY29"/>
      <c s="180" r="AZ29"/>
      <c s="180" r="BA29"/>
      <c s="180" r="BB29"/>
      <c s="180" r="BC29"/>
      <c s="180" r="BD29"/>
      <c s="180" r="BE29"/>
      <c s="268" r="BF29"/>
      <c s="22" r="BG29"/>
    </row>
    <row r="30">
      <c t="str" s="88" r="A30">
        <f>if((left(INDIRECT(("kml!A" &amp; ROW())),5)="&lt;!-- "),mid(INDIRECT(("kml!A" &amp; ROW())),6,(find("-",INDIRECT(("kml!A" &amp; ROW())),5)-7)),if((left(iferror(indirect((indirect(("H" &amp; ROW())) &amp; "!$A$1")),"invalid template"),8)="Template"),"","ERROR: invalid template sheet name"))</f>
        <v>ERROR: invalid template sheet name</v>
      </c>
      <c t="str" s="135" r="B30">
        <f>if((INDIRECT(("H" &amp; ROW()))=""),"",iferror(substitute(indirect((INDIRECT(("H" &amp; ROW()))&amp;"!K86")),"{Template_Name}",substitute(INDIRECT(("H" &amp; ROW()))," ","_")),"&lt;!-- ERROR: invalid template sheet name --&gt;"))</f>
        <v/>
      </c>
      <c s="288" r="C30"/>
      <c s="180" r="D30"/>
      <c s="180" r="E30"/>
      <c s="180" r="F30"/>
      <c s="180" r="G30"/>
      <c s="148" r="H30"/>
      <c s="180" r="I30"/>
      <c s="180" r="J30"/>
      <c s="180" r="K30"/>
      <c s="180" r="L30"/>
      <c s="180" r="M30"/>
      <c s="180" r="N30"/>
      <c s="180" r="O30"/>
      <c s="180" r="P30"/>
      <c s="180" r="Q30"/>
      <c s="180" r="R30"/>
      <c s="180" r="S30"/>
      <c s="180" r="T30"/>
      <c s="180" r="U30"/>
      <c s="180" r="V30"/>
      <c s="180" r="W30"/>
      <c s="180" r="X30"/>
      <c s="180" r="Y30"/>
      <c s="180" r="Z30"/>
      <c s="180" r="AA30"/>
      <c s="180" r="AB30"/>
      <c s="180" r="AC30"/>
      <c s="180" r="AD30"/>
      <c s="180" r="AE30"/>
      <c s="180" r="AF30"/>
      <c s="180" r="AG30"/>
      <c s="180" r="AH30"/>
      <c s="180" r="AI30"/>
      <c s="180" r="AJ30"/>
      <c s="180" r="AK30"/>
      <c s="180" r="AL30"/>
      <c s="180" r="AM30"/>
      <c s="268" r="AN30"/>
      <c s="55" r="AO30"/>
      <c s="288" r="AP30"/>
      <c s="180" r="AQ30"/>
      <c s="180" r="AR30"/>
      <c s="180" r="AS30"/>
      <c s="180" r="AT30"/>
      <c s="268" r="AU30"/>
      <c s="288" r="AV30"/>
      <c s="180" r="AW30"/>
      <c s="79" r="AX30"/>
      <c s="30" r="AY30"/>
      <c s="180" r="AZ30"/>
      <c s="180" r="BA30"/>
      <c s="180" r="BB30"/>
      <c s="180" r="BC30"/>
      <c s="180" r="BD30"/>
      <c s="180" r="BE30"/>
      <c s="268" r="BF30"/>
      <c s="22" r="BG30"/>
    </row>
    <row r="31">
      <c t="str" s="88" r="A31">
        <f>if((left(INDIRECT(("kml!A" &amp; ROW())),5)="&lt;!-- "),mid(INDIRECT(("kml!A" &amp; ROW())),6,(find("-",INDIRECT(("kml!A" &amp; ROW())),5)-7)),if((left(iferror(indirect((indirect(("H" &amp; ROW())) &amp; "!$A$1")),"invalid template"),8)="Template"),"","ERROR: invalid template sheet name"))</f>
        <v>ERROR: invalid template sheet name</v>
      </c>
      <c t="str" s="135" r="B31">
        <f>if((INDIRECT(("H" &amp; ROW()))=""),"",iferror(substitute(indirect((INDIRECT(("H" &amp; ROW()))&amp;"!K86")),"{Template_Name}",substitute(INDIRECT(("H" &amp; ROW()))," ","_")),"&lt;!-- ERROR: invalid template sheet name --&gt;"))</f>
        <v/>
      </c>
      <c s="288" r="C31"/>
      <c s="180" r="D31"/>
      <c s="180" r="E31"/>
      <c s="180" r="F31"/>
      <c s="180" r="G31"/>
      <c s="148" r="H31"/>
      <c s="180" r="I31"/>
      <c s="180" r="J31"/>
      <c s="180" r="K31"/>
      <c s="180" r="L31"/>
      <c s="180" r="M31"/>
      <c s="180" r="N31"/>
      <c s="180" r="O31"/>
      <c s="180" r="P31"/>
      <c s="180" r="Q31"/>
      <c s="180" r="R31"/>
      <c s="180" r="S31"/>
      <c s="180" r="T31"/>
      <c s="180" r="U31"/>
      <c s="180" r="V31"/>
      <c s="180" r="W31"/>
      <c s="180" r="X31"/>
      <c s="180" r="Y31"/>
      <c s="180" r="Z31"/>
      <c s="180" r="AA31"/>
      <c s="180" r="AB31"/>
      <c s="180" r="AC31"/>
      <c s="180" r="AD31"/>
      <c s="180" r="AE31"/>
      <c s="180" r="AF31"/>
      <c s="180" r="AG31"/>
      <c s="180" r="AH31"/>
      <c s="180" r="AI31"/>
      <c s="180" r="AJ31"/>
      <c s="180" r="AK31"/>
      <c s="180" r="AL31"/>
      <c s="180" r="AM31"/>
      <c s="268" r="AN31"/>
      <c s="55" r="AO31"/>
      <c s="288" r="AP31"/>
      <c s="180" r="AQ31"/>
      <c s="180" r="AR31"/>
      <c s="180" r="AS31"/>
      <c s="180" r="AT31"/>
      <c s="268" r="AU31"/>
      <c s="288" r="AV31"/>
      <c s="180" r="AW31"/>
      <c s="79" r="AX31"/>
      <c s="30" r="AY31"/>
      <c s="180" r="AZ31"/>
      <c s="180" r="BA31"/>
      <c s="180" r="BB31"/>
      <c s="180" r="BC31"/>
      <c s="180" r="BD31"/>
      <c s="180" r="BE31"/>
      <c s="268" r="BF31"/>
      <c s="22" r="BG31"/>
    </row>
    <row r="32">
      <c t="str" s="88" r="A32">
        <f>if((left(INDIRECT(("kml!A" &amp; ROW())),5)="&lt;!-- "),mid(INDIRECT(("kml!A" &amp; ROW())),6,(find("-",INDIRECT(("kml!A" &amp; ROW())),5)-7)),if((left(iferror(indirect((indirect(("H" &amp; ROW())) &amp; "!$A$1")),"invalid template"),8)="Template"),"","ERROR: invalid template sheet name"))</f>
        <v>ERROR: invalid template sheet name</v>
      </c>
      <c t="str" s="135" r="B32">
        <f>if((INDIRECT(("H" &amp; ROW()))=""),"",iferror(substitute(indirect((INDIRECT(("H" &amp; ROW()))&amp;"!K86")),"{Template_Name}",substitute(INDIRECT(("H" &amp; ROW()))," ","_")),"&lt;!-- ERROR: invalid template sheet name --&gt;"))</f>
        <v/>
      </c>
      <c s="288" r="C32"/>
      <c s="180" r="D32"/>
      <c s="180" r="E32"/>
      <c s="180" r="F32"/>
      <c s="180" r="G32"/>
      <c s="148" r="H32"/>
      <c s="180" r="I32"/>
      <c s="180" r="J32"/>
      <c s="180" r="K32"/>
      <c s="180" r="L32"/>
      <c s="180" r="M32"/>
      <c s="180" r="N32"/>
      <c s="180" r="O32"/>
      <c s="180" r="P32"/>
      <c s="180" r="Q32"/>
      <c s="180" r="R32"/>
      <c s="180" r="S32"/>
      <c s="180" r="T32"/>
      <c s="180" r="U32"/>
      <c s="180" r="V32"/>
      <c s="180" r="W32"/>
      <c s="180" r="X32"/>
      <c s="180" r="Y32"/>
      <c s="180" r="Z32"/>
      <c s="180" r="AA32"/>
      <c s="180" r="AB32"/>
      <c s="180" r="AC32"/>
      <c s="180" r="AD32"/>
      <c s="180" r="AE32"/>
      <c s="180" r="AF32"/>
      <c s="180" r="AG32"/>
      <c s="180" r="AH32"/>
      <c s="180" r="AI32"/>
      <c s="180" r="AJ32"/>
      <c s="180" r="AK32"/>
      <c s="180" r="AL32"/>
      <c s="180" r="AM32"/>
      <c s="268" r="AN32"/>
      <c s="55" r="AO32"/>
      <c s="288" r="AP32"/>
      <c s="180" r="AQ32"/>
      <c s="180" r="AR32"/>
      <c s="180" r="AS32"/>
      <c s="180" r="AT32"/>
      <c s="268" r="AU32"/>
      <c s="288" r="AV32"/>
      <c s="180" r="AW32"/>
      <c s="79" r="AX32"/>
      <c s="30" r="AY32"/>
      <c s="180" r="AZ32"/>
      <c s="180" r="BA32"/>
      <c s="180" r="BB32"/>
      <c s="180" r="BC32"/>
      <c s="180" r="BD32"/>
      <c s="180" r="BE32"/>
      <c s="268" r="BF32"/>
      <c s="22" r="BG32"/>
    </row>
    <row r="33">
      <c t="str" s="88" r="A33">
        <f>if((left(INDIRECT(("kml!A" &amp; ROW())),5)="&lt;!-- "),mid(INDIRECT(("kml!A" &amp; ROW())),6,(find("-",INDIRECT(("kml!A" &amp; ROW())),5)-7)),if((left(iferror(indirect((indirect(("H" &amp; ROW())) &amp; "!$A$1")),"invalid template"),8)="Template"),"","ERROR: invalid template sheet name"))</f>
        <v>ERROR: invalid template sheet name</v>
      </c>
      <c t="str" s="135" r="B33">
        <f>if((INDIRECT(("H" &amp; ROW()))=""),"",iferror(substitute(indirect((INDIRECT(("H" &amp; ROW()))&amp;"!K86")),"{Template_Name}",substitute(INDIRECT(("H" &amp; ROW()))," ","_")),"&lt;!-- ERROR: invalid template sheet name --&gt;"))</f>
        <v/>
      </c>
      <c s="288" r="C33"/>
      <c s="180" r="D33"/>
      <c s="180" r="E33"/>
      <c s="180" r="F33"/>
      <c s="180" r="G33"/>
      <c s="148" r="H33"/>
      <c s="180" r="I33"/>
      <c s="180" r="J33"/>
      <c s="180" r="K33"/>
      <c s="180" r="L33"/>
      <c s="180" r="M33"/>
      <c s="180" r="N33"/>
      <c s="180" r="O33"/>
      <c s="180" r="P33"/>
      <c s="180" r="Q33"/>
      <c s="180" r="R33"/>
      <c s="180" r="S33"/>
      <c s="180" r="T33"/>
      <c s="180" r="U33"/>
      <c s="180" r="V33"/>
      <c s="180" r="W33"/>
      <c s="180" r="X33"/>
      <c s="180" r="Y33"/>
      <c s="180" r="Z33"/>
      <c s="180" r="AA33"/>
      <c s="180" r="AB33"/>
      <c s="180" r="AC33"/>
      <c s="180" r="AD33"/>
      <c s="180" r="AE33"/>
      <c s="180" r="AF33"/>
      <c s="180" r="AG33"/>
      <c s="180" r="AH33"/>
      <c s="180" r="AI33"/>
      <c s="180" r="AJ33"/>
      <c s="180" r="AK33"/>
      <c s="180" r="AL33"/>
      <c s="180" r="AM33"/>
      <c s="268" r="AN33"/>
      <c s="55" r="AO33"/>
      <c s="288" r="AP33"/>
      <c s="180" r="AQ33"/>
      <c s="180" r="AR33"/>
      <c s="180" r="AS33"/>
      <c s="180" r="AT33"/>
      <c s="268" r="AU33"/>
      <c s="288" r="AV33"/>
      <c s="180" r="AW33"/>
      <c s="79" r="AX33"/>
      <c s="30" r="AY33"/>
      <c s="180" r="AZ33"/>
      <c s="180" r="BA33"/>
      <c s="180" r="BB33"/>
      <c s="180" r="BC33"/>
      <c s="180" r="BD33"/>
      <c s="180" r="BE33"/>
      <c s="268" r="BF33"/>
      <c s="22" r="BG33"/>
    </row>
    <row r="34">
      <c t="str" s="88" r="A34">
        <f>if((left(INDIRECT(("kml!A" &amp; ROW())),5)="&lt;!-- "),mid(INDIRECT(("kml!A" &amp; ROW())),6,(find("-",INDIRECT(("kml!A" &amp; ROW())),5)-7)),if((left(iferror(indirect((indirect(("H" &amp; ROW())) &amp; "!$A$1")),"invalid template"),8)="Template"),"","ERROR: invalid template sheet name"))</f>
        <v>ERROR: invalid template sheet name</v>
      </c>
      <c t="str" s="135" r="B34">
        <f>if((INDIRECT(("H" &amp; ROW()))=""),"",iferror(substitute(indirect((INDIRECT(("H" &amp; ROW()))&amp;"!K86")),"{Template_Name}",substitute(INDIRECT(("H" &amp; ROW()))," ","_")),"&lt;!-- ERROR: invalid template sheet name --&gt;"))</f>
        <v/>
      </c>
      <c s="288" r="C34"/>
      <c s="180" r="D34"/>
      <c s="180" r="E34"/>
      <c s="180" r="F34"/>
      <c s="180" r="G34"/>
      <c s="148" r="H34"/>
      <c s="180" r="I34"/>
      <c s="180" r="J34"/>
      <c s="180" r="K34"/>
      <c s="180" r="L34"/>
      <c s="180" r="M34"/>
      <c s="180" r="N34"/>
      <c s="180" r="O34"/>
      <c s="180" r="P34"/>
      <c s="180" r="Q34"/>
      <c s="180" r="R34"/>
      <c s="180" r="S34"/>
      <c s="180" r="T34"/>
      <c s="180" r="U34"/>
      <c s="180" r="V34"/>
      <c s="180" r="W34"/>
      <c s="180" r="X34"/>
      <c s="180" r="Y34"/>
      <c s="180" r="Z34"/>
      <c s="180" r="AA34"/>
      <c s="180" r="AB34"/>
      <c s="180" r="AC34"/>
      <c s="180" r="AD34"/>
      <c s="180" r="AE34"/>
      <c s="180" r="AF34"/>
      <c s="180" r="AG34"/>
      <c s="180" r="AH34"/>
      <c s="180" r="AI34"/>
      <c s="180" r="AJ34"/>
      <c s="180" r="AK34"/>
      <c s="180" r="AL34"/>
      <c s="180" r="AM34"/>
      <c s="268" r="AN34"/>
      <c s="55" r="AO34"/>
      <c s="288" r="AP34"/>
      <c s="180" r="AQ34"/>
      <c s="180" r="AR34"/>
      <c s="180" r="AS34"/>
      <c s="180" r="AT34"/>
      <c s="268" r="AU34"/>
      <c s="288" r="AV34"/>
      <c s="180" r="AW34"/>
      <c s="79" r="AX34"/>
      <c s="30" r="AY34"/>
      <c s="180" r="AZ34"/>
      <c s="180" r="BA34"/>
      <c s="180" r="BB34"/>
      <c s="180" r="BC34"/>
      <c s="180" r="BD34"/>
      <c s="180" r="BE34"/>
      <c s="268" r="BF34"/>
      <c s="22" r="BG34"/>
    </row>
    <row r="35">
      <c t="str" s="88" r="A35">
        <f>if((left(INDIRECT(("kml!A" &amp; ROW())),5)="&lt;!-- "),mid(INDIRECT(("kml!A" &amp; ROW())),6,(find("-",INDIRECT(("kml!A" &amp; ROW())),5)-7)),if((left(iferror(indirect((indirect(("H" &amp; ROW())) &amp; "!$A$1")),"invalid template"),8)="Template"),"","ERROR: invalid template sheet name"))</f>
        <v>ERROR: invalid template sheet name</v>
      </c>
      <c t="str" s="135" r="B35">
        <f>if((INDIRECT(("H" &amp; ROW()))=""),"",iferror(substitute(indirect((INDIRECT(("H" &amp; ROW()))&amp;"!K86")),"{Template_Name}",substitute(INDIRECT(("H" &amp; ROW()))," ","_")),"&lt;!-- ERROR: invalid template sheet name --&gt;"))</f>
        <v/>
      </c>
      <c s="288" r="C35"/>
      <c s="180" r="D35"/>
      <c s="180" r="E35"/>
      <c s="180" r="F35"/>
      <c s="180" r="G35"/>
      <c s="148" r="H35"/>
      <c s="180" r="I35"/>
      <c s="180" r="J35"/>
      <c s="180" r="K35"/>
      <c s="180" r="L35"/>
      <c s="180" r="M35"/>
      <c s="180" r="N35"/>
      <c s="180" r="O35"/>
      <c s="180" r="P35"/>
      <c s="180" r="Q35"/>
      <c s="180" r="R35"/>
      <c s="180" r="S35"/>
      <c s="180" r="T35"/>
      <c s="180" r="U35"/>
      <c s="180" r="V35"/>
      <c s="180" r="W35"/>
      <c s="180" r="X35"/>
      <c s="180" r="Y35"/>
      <c s="180" r="Z35"/>
      <c s="180" r="AA35"/>
      <c s="180" r="AB35"/>
      <c s="180" r="AC35"/>
      <c s="180" r="AD35"/>
      <c s="180" r="AE35"/>
      <c s="180" r="AF35"/>
      <c s="180" r="AG35"/>
      <c s="180" r="AH35"/>
      <c s="180" r="AI35"/>
      <c s="180" r="AJ35"/>
      <c s="180" r="AK35"/>
      <c s="180" r="AL35"/>
      <c s="180" r="AM35"/>
      <c s="268" r="AN35"/>
      <c s="55" r="AO35"/>
      <c s="288" r="AP35"/>
      <c s="180" r="AQ35"/>
      <c s="180" r="AR35"/>
      <c s="180" r="AS35"/>
      <c s="180" r="AT35"/>
      <c s="268" r="AU35"/>
      <c s="288" r="AV35"/>
      <c s="180" r="AW35"/>
      <c s="79" r="AX35"/>
      <c s="30" r="AY35"/>
      <c s="180" r="AZ35"/>
      <c s="180" r="BA35"/>
      <c s="180" r="BB35"/>
      <c s="180" r="BC35"/>
      <c s="180" r="BD35"/>
      <c s="180" r="BE35"/>
      <c s="268" r="BF35"/>
      <c s="22" r="BG35"/>
    </row>
    <row r="36">
      <c t="str" s="88" r="A36">
        <f>if((left(INDIRECT(("kml!A" &amp; ROW())),5)="&lt;!-- "),mid(INDIRECT(("kml!A" &amp; ROW())),6,(find("-",INDIRECT(("kml!A" &amp; ROW())),5)-7)),if((left(iferror(indirect((indirect(("H" &amp; ROW())) &amp; "!$A$1")),"invalid template"),8)="Template"),"","ERROR: invalid template sheet name"))</f>
        <v>ERROR: invalid template sheet name</v>
      </c>
      <c t="str" s="135" r="B36">
        <f>if((INDIRECT(("H" &amp; ROW()))=""),"",iferror(substitute(indirect((INDIRECT(("H" &amp; ROW()))&amp;"!K86")),"{Template_Name}",substitute(INDIRECT(("H" &amp; ROW()))," ","_")),"&lt;!-- ERROR: invalid template sheet name --&gt;"))</f>
        <v/>
      </c>
      <c s="288" r="C36"/>
      <c s="180" r="D36"/>
      <c s="180" r="E36"/>
      <c s="180" r="F36"/>
      <c s="180" r="G36"/>
      <c s="148" r="H36"/>
      <c s="180" r="I36"/>
      <c s="180" r="J36"/>
      <c s="180" r="K36"/>
      <c s="180" r="L36"/>
      <c s="180" r="M36"/>
      <c s="180" r="N36"/>
      <c s="180" r="O36"/>
      <c s="180" r="P36"/>
      <c s="180" r="Q36"/>
      <c s="180" r="R36"/>
      <c s="180" r="S36"/>
      <c s="180" r="T36"/>
      <c s="180" r="U36"/>
      <c s="180" r="V36"/>
      <c s="180" r="W36"/>
      <c s="180" r="X36"/>
      <c s="180" r="Y36"/>
      <c s="180" r="Z36"/>
      <c s="180" r="AA36"/>
      <c s="180" r="AB36"/>
      <c s="180" r="AC36"/>
      <c s="180" r="AD36"/>
      <c s="180" r="AE36"/>
      <c s="180" r="AF36"/>
      <c s="180" r="AG36"/>
      <c s="180" r="AH36"/>
      <c s="180" r="AI36"/>
      <c s="180" r="AJ36"/>
      <c s="180" r="AK36"/>
      <c s="180" r="AL36"/>
      <c s="180" r="AM36"/>
      <c s="268" r="AN36"/>
      <c s="55" r="AO36"/>
      <c s="288" r="AP36"/>
      <c s="180" r="AQ36"/>
      <c s="180" r="AR36"/>
      <c s="180" r="AS36"/>
      <c s="180" r="AT36"/>
      <c s="268" r="AU36"/>
      <c s="288" r="AV36"/>
      <c s="180" r="AW36"/>
      <c s="79" r="AX36"/>
      <c s="30" r="AY36"/>
      <c s="180" r="AZ36"/>
      <c s="180" r="BA36"/>
      <c s="180" r="BB36"/>
      <c s="180" r="BC36"/>
      <c s="180" r="BD36"/>
      <c s="180" r="BE36"/>
      <c s="268" r="BF36"/>
      <c s="22" r="BG36"/>
    </row>
    <row r="37">
      <c t="str" s="88" r="A37">
        <f>if((left(INDIRECT(("kml!A" &amp; ROW())),5)="&lt;!-- "),mid(INDIRECT(("kml!A" &amp; ROW())),6,(find("-",INDIRECT(("kml!A" &amp; ROW())),5)-7)),if((left(iferror(indirect((indirect(("H" &amp; ROW())) &amp; "!$A$1")),"invalid template"),8)="Template"),"","ERROR: invalid template sheet name"))</f>
        <v>ERROR: invalid template sheet name</v>
      </c>
      <c t="str" s="135" r="B37">
        <f>if((INDIRECT(("H" &amp; ROW()))=""),"",iferror(substitute(indirect((INDIRECT(("H" &amp; ROW()))&amp;"!K86")),"{Template_Name}",substitute(INDIRECT(("H" &amp; ROW()))," ","_")),"&lt;!-- ERROR: invalid template sheet name --&gt;"))</f>
        <v/>
      </c>
      <c s="288" r="C37"/>
      <c s="180" r="D37"/>
      <c s="180" r="E37"/>
      <c s="180" r="F37"/>
      <c s="180" r="G37"/>
      <c s="148" r="H37"/>
      <c s="180" r="I37"/>
      <c s="180" r="J37"/>
      <c s="180" r="K37"/>
      <c s="180" r="L37"/>
      <c s="180" r="M37"/>
      <c s="180" r="N37"/>
      <c s="180" r="O37"/>
      <c s="180" r="P37"/>
      <c s="180" r="Q37"/>
      <c s="180" r="R37"/>
      <c s="180" r="S37"/>
      <c s="180" r="T37"/>
      <c s="180" r="U37"/>
      <c s="180" r="V37"/>
      <c s="180" r="W37"/>
      <c s="180" r="X37"/>
      <c s="180" r="Y37"/>
      <c s="180" r="Z37"/>
      <c s="180" r="AA37"/>
      <c s="180" r="AB37"/>
      <c s="180" r="AC37"/>
      <c s="180" r="AD37"/>
      <c s="180" r="AE37"/>
      <c s="180" r="AF37"/>
      <c s="180" r="AG37"/>
      <c s="180" r="AH37"/>
      <c s="180" r="AI37"/>
      <c s="180" r="AJ37"/>
      <c s="180" r="AK37"/>
      <c s="180" r="AL37"/>
      <c s="180" r="AM37"/>
      <c s="268" r="AN37"/>
      <c s="55" r="AO37"/>
      <c s="288" r="AP37"/>
      <c s="180" r="AQ37"/>
      <c s="180" r="AR37"/>
      <c s="180" r="AS37"/>
      <c s="180" r="AT37"/>
      <c s="268" r="AU37"/>
      <c s="288" r="AV37"/>
      <c s="180" r="AW37"/>
      <c s="79" r="AX37"/>
      <c s="30" r="AY37"/>
      <c s="180" r="AZ37"/>
      <c s="180" r="BA37"/>
      <c s="180" r="BB37"/>
      <c s="180" r="BC37"/>
      <c s="180" r="BD37"/>
      <c s="180" r="BE37"/>
      <c s="268" r="BF37"/>
      <c s="22" r="BG37"/>
    </row>
    <row r="38">
      <c t="str" s="88" r="A38">
        <f>if((left(INDIRECT(("kml!A" &amp; ROW())),5)="&lt;!-- "),mid(INDIRECT(("kml!A" &amp; ROW())),6,(find("-",INDIRECT(("kml!A" &amp; ROW())),5)-7)),if((left(iferror(indirect((indirect(("H" &amp; ROW())) &amp; "!$A$1")),"invalid template"),8)="Template"),"","ERROR: invalid template sheet name"))</f>
        <v>ERROR: invalid template sheet name</v>
      </c>
      <c t="str" s="135" r="B38">
        <f>if((INDIRECT(("H" &amp; ROW()))=""),"",iferror(substitute(indirect((INDIRECT(("H" &amp; ROW()))&amp;"!K86")),"{Template_Name}",substitute(INDIRECT(("H" &amp; ROW()))," ","_")),"&lt;!-- ERROR: invalid template sheet name --&gt;"))</f>
        <v/>
      </c>
      <c s="288" r="C38"/>
      <c s="180" r="D38"/>
      <c s="180" r="E38"/>
      <c s="180" r="F38"/>
      <c s="180" r="G38"/>
      <c s="148" r="H38"/>
      <c s="180" r="I38"/>
      <c s="180" r="J38"/>
      <c s="180" r="K38"/>
      <c s="180" r="L38"/>
      <c s="180" r="M38"/>
      <c s="180" r="N38"/>
      <c s="180" r="O38"/>
      <c s="180" r="P38"/>
      <c s="180" r="Q38"/>
      <c s="180" r="R38"/>
      <c s="180" r="S38"/>
      <c s="180" r="T38"/>
      <c s="180" r="U38"/>
      <c s="180" r="V38"/>
      <c s="180" r="W38"/>
      <c s="180" r="X38"/>
      <c s="180" r="Y38"/>
      <c s="180" r="Z38"/>
      <c s="180" r="AA38"/>
      <c s="180" r="AB38"/>
      <c s="180" r="AC38"/>
      <c s="180" r="AD38"/>
      <c s="180" r="AE38"/>
      <c s="180" r="AF38"/>
      <c s="180" r="AG38"/>
      <c s="180" r="AH38"/>
      <c s="180" r="AI38"/>
      <c s="180" r="AJ38"/>
      <c s="180" r="AK38"/>
      <c s="180" r="AL38"/>
      <c s="180" r="AM38"/>
      <c s="268" r="AN38"/>
      <c s="55" r="AO38"/>
      <c s="288" r="AP38"/>
      <c s="180" r="AQ38"/>
      <c s="180" r="AR38"/>
      <c s="180" r="AS38"/>
      <c s="180" r="AT38"/>
      <c s="268" r="AU38"/>
      <c s="288" r="AV38"/>
      <c s="180" r="AW38"/>
      <c s="79" r="AX38"/>
      <c s="30" r="AY38"/>
      <c s="180" r="AZ38"/>
      <c s="180" r="BA38"/>
      <c s="180" r="BB38"/>
      <c s="180" r="BC38"/>
      <c s="180" r="BD38"/>
      <c s="180" r="BE38"/>
      <c s="268" r="BF38"/>
      <c s="22" r="BG38"/>
    </row>
    <row r="39">
      <c t="str" s="88" r="A39">
        <f>if((left(INDIRECT(("kml!A" &amp; ROW())),5)="&lt;!-- "),mid(INDIRECT(("kml!A" &amp; ROW())),6,(find("-",INDIRECT(("kml!A" &amp; ROW())),5)-7)),if((left(iferror(indirect((indirect(("H" &amp; ROW())) &amp; "!$A$1")),"invalid template"),8)="Template"),"","ERROR: invalid template sheet name"))</f>
        <v>ERROR: invalid template sheet name</v>
      </c>
      <c t="str" s="135" r="B39">
        <f>if((INDIRECT(("H" &amp; ROW()))=""),"",iferror(substitute(indirect((INDIRECT(("H" &amp; ROW()))&amp;"!K86")),"{Template_Name}",substitute(INDIRECT(("H" &amp; ROW()))," ","_")),"&lt;!-- ERROR: invalid template sheet name --&gt;"))</f>
        <v/>
      </c>
      <c s="288" r="C39"/>
      <c s="180" r="D39"/>
      <c s="180" r="E39"/>
      <c s="180" r="F39"/>
      <c s="180" r="G39"/>
      <c s="148" r="H39"/>
      <c s="180" r="I39"/>
      <c s="180" r="J39"/>
      <c s="180" r="K39"/>
      <c s="180" r="L39"/>
      <c s="180" r="M39"/>
      <c s="180" r="N39"/>
      <c s="180" r="O39"/>
      <c s="180" r="P39"/>
      <c s="180" r="Q39"/>
      <c s="180" r="R39"/>
      <c s="180" r="S39"/>
      <c s="180" r="T39"/>
      <c s="180" r="U39"/>
      <c s="180" r="V39"/>
      <c s="180" r="W39"/>
      <c s="180" r="X39"/>
      <c s="180" r="Y39"/>
      <c s="180" r="Z39"/>
      <c s="180" r="AA39"/>
      <c s="180" r="AB39"/>
      <c s="180" r="AC39"/>
      <c s="180" r="AD39"/>
      <c s="180" r="AE39"/>
      <c s="180" r="AF39"/>
      <c s="180" r="AG39"/>
      <c s="180" r="AH39"/>
      <c s="180" r="AI39"/>
      <c s="180" r="AJ39"/>
      <c s="180" r="AK39"/>
      <c s="180" r="AL39"/>
      <c s="180" r="AM39"/>
      <c s="268" r="AN39"/>
      <c s="55" r="AO39"/>
      <c s="288" r="AP39"/>
      <c s="180" r="AQ39"/>
      <c s="180" r="AR39"/>
      <c s="180" r="AS39"/>
      <c s="180" r="AT39"/>
      <c s="268" r="AU39"/>
      <c s="288" r="AV39"/>
      <c s="180" r="AW39"/>
      <c s="79" r="AX39"/>
      <c s="30" r="AY39"/>
      <c s="180" r="AZ39"/>
      <c s="180" r="BA39"/>
      <c s="180" r="BB39"/>
      <c s="180" r="BC39"/>
      <c s="180" r="BD39"/>
      <c s="180" r="BE39"/>
      <c s="268" r="BF39"/>
      <c s="22" r="BG39"/>
    </row>
    <row r="40">
      <c t="str" s="88" r="A40">
        <f>if((left(INDIRECT(("kml!A" &amp; ROW())),5)="&lt;!-- "),mid(INDIRECT(("kml!A" &amp; ROW())),6,(find("-",INDIRECT(("kml!A" &amp; ROW())),5)-7)),if((left(iferror(indirect((indirect(("H" &amp; ROW())) &amp; "!$A$1")),"invalid template"),8)="Template"),"","ERROR: invalid template sheet name"))</f>
        <v>ERROR: invalid template sheet name</v>
      </c>
      <c t="str" s="135" r="B40">
        <f>if((INDIRECT(("H" &amp; ROW()))=""),"",iferror(substitute(indirect((INDIRECT(("H" &amp; ROW()))&amp;"!K86")),"{Template_Name}",substitute(INDIRECT(("H" &amp; ROW()))," ","_")),"&lt;!-- ERROR: invalid template sheet name --&gt;"))</f>
        <v/>
      </c>
      <c s="288" r="C40"/>
      <c s="180" r="D40"/>
      <c s="180" r="E40"/>
      <c s="180" r="F40"/>
      <c s="180" r="G40"/>
      <c s="148" r="H40"/>
      <c s="180" r="I40"/>
      <c s="180" r="J40"/>
      <c s="180" r="K40"/>
      <c s="180" r="L40"/>
      <c s="180" r="M40"/>
      <c s="180" r="N40"/>
      <c s="180" r="O40"/>
      <c s="180" r="P40"/>
      <c s="180" r="Q40"/>
      <c s="180" r="R40"/>
      <c s="180" r="S40"/>
      <c s="180" r="T40"/>
      <c s="180" r="U40"/>
      <c s="180" r="V40"/>
      <c s="180" r="W40"/>
      <c s="180" r="X40"/>
      <c s="180" r="Y40"/>
      <c s="180" r="Z40"/>
      <c s="180" r="AA40"/>
      <c s="180" r="AB40"/>
      <c s="180" r="AC40"/>
      <c s="180" r="AD40"/>
      <c s="180" r="AE40"/>
      <c s="180" r="AF40"/>
      <c s="180" r="AG40"/>
      <c s="180" r="AH40"/>
      <c s="180" r="AI40"/>
      <c s="180" r="AJ40"/>
      <c s="180" r="AK40"/>
      <c s="180" r="AL40"/>
      <c s="180" r="AM40"/>
      <c s="268" r="AN40"/>
      <c s="55" r="AO40"/>
      <c s="288" r="AP40"/>
      <c s="180" r="AQ40"/>
      <c s="180" r="AR40"/>
      <c s="180" r="AS40"/>
      <c s="180" r="AT40"/>
      <c s="268" r="AU40"/>
      <c s="288" r="AV40"/>
      <c s="180" r="AW40"/>
      <c s="79" r="AX40"/>
      <c s="30" r="AY40"/>
      <c s="180" r="AZ40"/>
      <c s="180" r="BA40"/>
      <c s="180" r="BB40"/>
      <c s="180" r="BC40"/>
      <c s="180" r="BD40"/>
      <c s="180" r="BE40"/>
      <c s="268" r="BF40"/>
      <c s="22" r="BG40"/>
    </row>
    <row r="41">
      <c t="str" s="88" r="A41">
        <f>if((left(INDIRECT(("kml!A" &amp; ROW())),5)="&lt;!-- "),mid(INDIRECT(("kml!A" &amp; ROW())),6,(find("-",INDIRECT(("kml!A" &amp; ROW())),5)-7)),if((left(iferror(indirect((indirect(("H" &amp; ROW())) &amp; "!$A$1")),"invalid template"),8)="Template"),"","ERROR: invalid template sheet name"))</f>
        <v>ERROR: invalid template sheet name</v>
      </c>
      <c t="str" s="135" r="B41">
        <f>if((INDIRECT(("H" &amp; ROW()))=""),"",iferror(substitute(indirect((INDIRECT(("H" &amp; ROW()))&amp;"!K86")),"{Template_Name}",substitute(INDIRECT(("H" &amp; ROW()))," ","_")),"&lt;!-- ERROR: invalid template sheet name --&gt;"))</f>
        <v/>
      </c>
      <c s="288" r="C41"/>
      <c s="180" r="D41"/>
      <c s="180" r="E41"/>
      <c s="180" r="F41"/>
      <c s="180" r="G41"/>
      <c s="148" r="H41"/>
      <c s="180" r="I41"/>
      <c s="180" r="J41"/>
      <c s="180" r="K41"/>
      <c s="180" r="L41"/>
      <c s="180" r="M41"/>
      <c s="180" r="N41"/>
      <c s="180" r="O41"/>
      <c s="180" r="P41"/>
      <c s="180" r="Q41"/>
      <c s="180" r="R41"/>
      <c s="180" r="S41"/>
      <c s="180" r="T41"/>
      <c s="180" r="U41"/>
      <c s="180" r="V41"/>
      <c s="180" r="W41"/>
      <c s="180" r="X41"/>
      <c s="180" r="Y41"/>
      <c s="180" r="Z41"/>
      <c s="180" r="AA41"/>
      <c s="180" r="AB41"/>
      <c s="180" r="AC41"/>
      <c s="180" r="AD41"/>
      <c s="180" r="AE41"/>
      <c s="180" r="AF41"/>
      <c s="180" r="AG41"/>
      <c s="180" r="AH41"/>
      <c s="180" r="AI41"/>
      <c s="180" r="AJ41"/>
      <c s="180" r="AK41"/>
      <c s="180" r="AL41"/>
      <c s="180" r="AM41"/>
      <c s="268" r="AN41"/>
      <c s="55" r="AO41"/>
      <c s="288" r="AP41"/>
      <c s="180" r="AQ41"/>
      <c s="180" r="AR41"/>
      <c s="180" r="AS41"/>
      <c s="180" r="AT41"/>
      <c s="268" r="AU41"/>
      <c s="288" r="AV41"/>
      <c s="180" r="AW41"/>
      <c s="79" r="AX41"/>
      <c s="30" r="AY41"/>
      <c s="180" r="AZ41"/>
      <c s="180" r="BA41"/>
      <c s="180" r="BB41"/>
      <c s="180" r="BC41"/>
      <c s="180" r="BD41"/>
      <c s="180" r="BE41"/>
      <c s="268" r="BF41"/>
      <c s="22" r="BG41"/>
    </row>
    <row r="42">
      <c t="str" s="88" r="A42">
        <f>if((left(INDIRECT(("kml!A" &amp; ROW())),5)="&lt;!-- "),mid(INDIRECT(("kml!A" &amp; ROW())),6,(find("-",INDIRECT(("kml!A" &amp; ROW())),5)-7)),if((left(iferror(indirect((indirect(("H" &amp; ROW())) &amp; "!$A$1")),"invalid template"),8)="Template"),"","ERROR: invalid template sheet name"))</f>
        <v>ERROR: invalid template sheet name</v>
      </c>
      <c t="str" s="135" r="B42">
        <f>if((INDIRECT(("H" &amp; ROW()))=""),"",iferror(substitute(indirect((INDIRECT(("H" &amp; ROW()))&amp;"!K86")),"{Template_Name}",substitute(INDIRECT(("H" &amp; ROW()))," ","_")),"&lt;!-- ERROR: invalid template sheet name --&gt;"))</f>
        <v/>
      </c>
      <c s="288" r="C42"/>
      <c s="180" r="D42"/>
      <c s="180" r="E42"/>
      <c s="180" r="F42"/>
      <c s="180" r="G42"/>
      <c s="148" r="H42"/>
      <c s="180" r="I42"/>
      <c s="180" r="J42"/>
      <c s="180" r="K42"/>
      <c s="180" r="L42"/>
      <c s="180" r="M42"/>
      <c s="180" r="N42"/>
      <c s="180" r="O42"/>
      <c s="180" r="P42"/>
      <c s="180" r="Q42"/>
      <c s="180" r="R42"/>
      <c s="180" r="S42"/>
      <c s="180" r="T42"/>
      <c s="180" r="U42"/>
      <c s="180" r="V42"/>
      <c s="180" r="W42"/>
      <c s="180" r="X42"/>
      <c s="180" r="Y42"/>
      <c s="180" r="Z42"/>
      <c s="180" r="AA42"/>
      <c s="180" r="AB42"/>
      <c s="180" r="AC42"/>
      <c s="180" r="AD42"/>
      <c s="180" r="AE42"/>
      <c s="180" r="AF42"/>
      <c s="180" r="AG42"/>
      <c s="180" r="AH42"/>
      <c s="180" r="AI42"/>
      <c s="180" r="AJ42"/>
      <c s="180" r="AK42"/>
      <c s="180" r="AL42"/>
      <c s="180" r="AM42"/>
      <c s="268" r="AN42"/>
      <c s="55" r="AO42"/>
      <c s="288" r="AP42"/>
      <c s="180" r="AQ42"/>
      <c s="180" r="AR42"/>
      <c s="180" r="AS42"/>
      <c s="180" r="AT42"/>
      <c s="268" r="AU42"/>
      <c s="288" r="AV42"/>
      <c s="180" r="AW42"/>
      <c s="79" r="AX42"/>
      <c s="30" r="AY42"/>
      <c s="180" r="AZ42"/>
      <c s="180" r="BA42"/>
      <c s="180" r="BB42"/>
      <c s="180" r="BC42"/>
      <c s="180" r="BD42"/>
      <c s="180" r="BE42"/>
      <c s="268" r="BF42"/>
      <c s="22" r="BG42"/>
    </row>
    <row r="43">
      <c t="str" s="88" r="A43">
        <f>if((left(INDIRECT(("kml!A" &amp; ROW())),5)="&lt;!-- "),mid(INDIRECT(("kml!A" &amp; ROW())),6,(find("-",INDIRECT(("kml!A" &amp; ROW())),5)-7)),if((left(iferror(indirect((indirect(("H" &amp; ROW())) &amp; "!$A$1")),"invalid template"),8)="Template"),"","ERROR: invalid template sheet name"))</f>
        <v>ERROR: invalid template sheet name</v>
      </c>
      <c t="str" s="135" r="B43">
        <f>if((INDIRECT(("H" &amp; ROW()))=""),"",iferror(substitute(indirect((INDIRECT(("H" &amp; ROW()))&amp;"!K86")),"{Template_Name}",substitute(INDIRECT(("H" &amp; ROW()))," ","_")),"&lt;!-- ERROR: invalid template sheet name --&gt;"))</f>
        <v/>
      </c>
      <c s="288" r="C43"/>
      <c s="180" r="D43"/>
      <c s="180" r="E43"/>
      <c s="180" r="F43"/>
      <c s="180" r="G43"/>
      <c s="148" r="H43"/>
      <c s="180" r="I43"/>
      <c s="180" r="J43"/>
      <c s="180" r="K43"/>
      <c s="180" r="L43"/>
      <c s="180" r="M43"/>
      <c s="180" r="N43"/>
      <c s="180" r="O43"/>
      <c s="180" r="P43"/>
      <c s="180" r="Q43"/>
      <c s="180" r="R43"/>
      <c s="180" r="S43"/>
      <c s="180" r="T43"/>
      <c s="180" r="U43"/>
      <c s="180" r="V43"/>
      <c s="180" r="W43"/>
      <c s="180" r="X43"/>
      <c s="180" r="Y43"/>
      <c s="180" r="Z43"/>
      <c s="180" r="AA43"/>
      <c s="180" r="AB43"/>
      <c s="180" r="AC43"/>
      <c s="180" r="AD43"/>
      <c s="180" r="AE43"/>
      <c s="180" r="AF43"/>
      <c s="180" r="AG43"/>
      <c s="180" r="AH43"/>
      <c s="180" r="AI43"/>
      <c s="180" r="AJ43"/>
      <c s="180" r="AK43"/>
      <c s="180" r="AL43"/>
      <c s="180" r="AM43"/>
      <c s="268" r="AN43"/>
      <c s="55" r="AO43"/>
      <c s="288" r="AP43"/>
      <c s="180" r="AQ43"/>
      <c s="180" r="AR43"/>
      <c s="180" r="AS43"/>
      <c s="180" r="AT43"/>
      <c s="268" r="AU43"/>
      <c s="288" r="AV43"/>
      <c s="180" r="AW43"/>
      <c s="79" r="AX43"/>
      <c s="30" r="AY43"/>
      <c s="180" r="AZ43"/>
      <c s="180" r="BA43"/>
      <c s="180" r="BB43"/>
      <c s="180" r="BC43"/>
      <c s="180" r="BD43"/>
      <c s="180" r="BE43"/>
      <c s="268" r="BF43"/>
      <c s="22" r="BG43"/>
    </row>
    <row r="44">
      <c t="str" s="88" r="A44">
        <f>if((left(INDIRECT(("kml!A" &amp; ROW())),5)="&lt;!-- "),mid(INDIRECT(("kml!A" &amp; ROW())),6,(find("-",INDIRECT(("kml!A" &amp; ROW())),5)-7)),if((left(iferror(indirect((indirect(("H" &amp; ROW())) &amp; "!$A$1")),"invalid template"),8)="Template"),"","ERROR: invalid template sheet name"))</f>
        <v>ERROR: invalid template sheet name</v>
      </c>
      <c t="str" s="135" r="B44">
        <f>if((INDIRECT(("H" &amp; ROW()))=""),"",iferror(substitute(indirect((INDIRECT(("H" &amp; ROW()))&amp;"!K86")),"{Template_Name}",substitute(INDIRECT(("H" &amp; ROW()))," ","_")),"&lt;!-- ERROR: invalid template sheet name --&gt;"))</f>
        <v/>
      </c>
      <c s="288" r="C44"/>
      <c s="180" r="D44"/>
      <c s="180" r="E44"/>
      <c s="180" r="F44"/>
      <c s="180" r="G44"/>
      <c s="148" r="H44"/>
      <c s="180" r="I44"/>
      <c s="180" r="J44"/>
      <c s="180" r="K44"/>
      <c s="180" r="L44"/>
      <c s="180" r="M44"/>
      <c s="180" r="N44"/>
      <c s="180" r="O44"/>
      <c s="180" r="P44"/>
      <c s="180" r="Q44"/>
      <c s="180" r="R44"/>
      <c s="180" r="S44"/>
      <c s="180" r="T44"/>
      <c s="180" r="U44"/>
      <c s="180" r="V44"/>
      <c s="180" r="W44"/>
      <c s="180" r="X44"/>
      <c s="180" r="Y44"/>
      <c s="180" r="Z44"/>
      <c s="180" r="AA44"/>
      <c s="180" r="AB44"/>
      <c s="180" r="AC44"/>
      <c s="180" r="AD44"/>
      <c s="180" r="AE44"/>
      <c s="180" r="AF44"/>
      <c s="180" r="AG44"/>
      <c s="180" r="AH44"/>
      <c s="180" r="AI44"/>
      <c s="180" r="AJ44"/>
      <c s="180" r="AK44"/>
      <c s="180" r="AL44"/>
      <c s="180" r="AM44"/>
      <c s="268" r="AN44"/>
      <c s="55" r="AO44"/>
      <c s="288" r="AP44"/>
      <c s="180" r="AQ44"/>
      <c s="180" r="AR44"/>
      <c s="180" r="AS44"/>
      <c s="180" r="AT44"/>
      <c s="268" r="AU44"/>
      <c s="288" r="AV44"/>
      <c s="180" r="AW44"/>
      <c s="79" r="AX44"/>
      <c s="30" r="AY44"/>
      <c s="180" r="AZ44"/>
      <c s="180" r="BA44"/>
      <c s="180" r="BB44"/>
      <c s="180" r="BC44"/>
      <c s="180" r="BD44"/>
      <c s="180" r="BE44"/>
      <c s="268" r="BF44"/>
      <c s="22" r="BG44"/>
    </row>
    <row r="45">
      <c t="str" s="88" r="A45">
        <f>if((left(INDIRECT(("kml!A" &amp; ROW())),5)="&lt;!-- "),mid(INDIRECT(("kml!A" &amp; ROW())),6,(find("-",INDIRECT(("kml!A" &amp; ROW())),5)-7)),if((left(iferror(indirect((indirect(("H" &amp; ROW())) &amp; "!$A$1")),"invalid template"),8)="Template"),"","ERROR: invalid template sheet name"))</f>
        <v>ERROR: invalid template sheet name</v>
      </c>
      <c t="str" s="135" r="B45">
        <f>if((INDIRECT(("H" &amp; ROW()))=""),"",iferror(substitute(indirect((INDIRECT(("H" &amp; ROW()))&amp;"!K86")),"{Template_Name}",substitute(INDIRECT(("H" &amp; ROW()))," ","_")),"&lt;!-- ERROR: invalid template sheet name --&gt;"))</f>
        <v/>
      </c>
      <c s="288" r="C45"/>
      <c s="180" r="D45"/>
      <c s="180" r="E45"/>
      <c s="180" r="F45"/>
      <c s="180" r="G45"/>
      <c s="148" r="H45"/>
      <c s="180" r="I45"/>
      <c s="180" r="J45"/>
      <c s="180" r="K45"/>
      <c s="180" r="L45"/>
      <c s="180" r="M45"/>
      <c s="180" r="N45"/>
      <c s="180" r="O45"/>
      <c s="180" r="P45"/>
      <c s="180" r="Q45"/>
      <c s="180" r="R45"/>
      <c s="180" r="S45"/>
      <c s="180" r="T45"/>
      <c s="180" r="U45"/>
      <c s="180" r="V45"/>
      <c s="180" r="W45"/>
      <c s="180" r="X45"/>
      <c s="180" r="Y45"/>
      <c s="180" r="Z45"/>
      <c s="180" r="AA45"/>
      <c s="180" r="AB45"/>
      <c s="180" r="AC45"/>
      <c s="180" r="AD45"/>
      <c s="180" r="AE45"/>
      <c s="180" r="AF45"/>
      <c s="180" r="AG45"/>
      <c s="180" r="AH45"/>
      <c s="180" r="AI45"/>
      <c s="180" r="AJ45"/>
      <c s="180" r="AK45"/>
      <c s="180" r="AL45"/>
      <c s="180" r="AM45"/>
      <c s="268" r="AN45"/>
      <c s="55" r="AO45"/>
      <c s="288" r="AP45"/>
      <c s="180" r="AQ45"/>
      <c s="180" r="AR45"/>
      <c s="180" r="AS45"/>
      <c s="180" r="AT45"/>
      <c s="268" r="AU45"/>
      <c s="288" r="AV45"/>
      <c s="180" r="AW45"/>
      <c s="79" r="AX45"/>
      <c s="30" r="AY45"/>
      <c s="180" r="AZ45"/>
      <c s="180" r="BA45"/>
      <c s="180" r="BB45"/>
      <c s="180" r="BC45"/>
      <c s="180" r="BD45"/>
      <c s="180" r="BE45"/>
      <c s="268" r="BF45"/>
      <c s="22" r="BG45"/>
    </row>
    <row r="46">
      <c t="str" s="88" r="A46">
        <f>if((left(INDIRECT(("kml!A" &amp; ROW())),5)="&lt;!-- "),mid(INDIRECT(("kml!A" &amp; ROW())),6,(find("-",INDIRECT(("kml!A" &amp; ROW())),5)-7)),if((left(iferror(indirect((indirect(("H" &amp; ROW())) &amp; "!$A$1")),"invalid template"),8)="Template"),"","ERROR: invalid template sheet name"))</f>
        <v>ERROR: invalid template sheet name</v>
      </c>
      <c t="str" s="135" r="B46">
        <f>if((INDIRECT(("H" &amp; ROW()))=""),"",iferror(substitute(indirect((INDIRECT(("H" &amp; ROW()))&amp;"!K86")),"{Template_Name}",substitute(INDIRECT(("H" &amp; ROW()))," ","_")),"&lt;!-- ERROR: invalid template sheet name --&gt;"))</f>
        <v/>
      </c>
      <c s="288" r="C46"/>
      <c s="180" r="D46"/>
      <c s="180" r="E46"/>
      <c s="180" r="F46"/>
      <c s="180" r="G46"/>
      <c s="148" r="H46"/>
      <c s="180" r="I46"/>
      <c s="180" r="J46"/>
      <c s="180" r="K46"/>
      <c s="180" r="L46"/>
      <c s="180" r="M46"/>
      <c s="180" r="N46"/>
      <c s="180" r="O46"/>
      <c s="180" r="P46"/>
      <c s="180" r="Q46"/>
      <c s="180" r="R46"/>
      <c s="180" r="S46"/>
      <c s="180" r="T46"/>
      <c s="180" r="U46"/>
      <c s="180" r="V46"/>
      <c s="180" r="W46"/>
      <c s="180" r="X46"/>
      <c s="180" r="Y46"/>
      <c s="180" r="Z46"/>
      <c s="180" r="AA46"/>
      <c s="180" r="AB46"/>
      <c s="180" r="AC46"/>
      <c s="180" r="AD46"/>
      <c s="180" r="AE46"/>
      <c s="180" r="AF46"/>
      <c s="180" r="AG46"/>
      <c s="180" r="AH46"/>
      <c s="180" r="AI46"/>
      <c s="180" r="AJ46"/>
      <c s="180" r="AK46"/>
      <c s="180" r="AL46"/>
      <c s="180" r="AM46"/>
      <c s="268" r="AN46"/>
      <c s="55" r="AO46"/>
      <c s="288" r="AP46"/>
      <c s="180" r="AQ46"/>
      <c s="180" r="AR46"/>
      <c s="180" r="AS46"/>
      <c s="180" r="AT46"/>
      <c s="268" r="AU46"/>
      <c s="288" r="AV46"/>
      <c s="180" r="AW46"/>
      <c s="79" r="AX46"/>
      <c s="30" r="AY46"/>
      <c s="180" r="AZ46"/>
      <c s="180" r="BA46"/>
      <c s="180" r="BB46"/>
      <c s="180" r="BC46"/>
      <c s="180" r="BD46"/>
      <c s="180" r="BE46"/>
      <c s="268" r="BF46"/>
      <c s="22" r="BG46"/>
    </row>
    <row r="47">
      <c t="str" s="88" r="A47">
        <f>if((left(INDIRECT(("kml!A" &amp; ROW())),5)="&lt;!-- "),mid(INDIRECT(("kml!A" &amp; ROW())),6,(find("-",INDIRECT(("kml!A" &amp; ROW())),5)-7)),if((left(iferror(indirect((indirect(("H" &amp; ROW())) &amp; "!$A$1")),"invalid template"),8)="Template"),"","ERROR: invalid template sheet name"))</f>
        <v>ERROR: invalid template sheet name</v>
      </c>
      <c t="str" s="135" r="B47">
        <f>if((INDIRECT(("H" &amp; ROW()))=""),"",iferror(substitute(indirect((INDIRECT(("H" &amp; ROW()))&amp;"!K86")),"{Template_Name}",substitute(INDIRECT(("H" &amp; ROW()))," ","_")),"&lt;!-- ERROR: invalid template sheet name --&gt;"))</f>
        <v/>
      </c>
      <c s="288" r="C47"/>
      <c s="180" r="D47"/>
      <c s="180" r="E47"/>
      <c s="180" r="F47"/>
      <c s="180" r="G47"/>
      <c s="148" r="H47"/>
      <c s="180" r="I47"/>
      <c s="180" r="J47"/>
      <c s="180" r="K47"/>
      <c s="180" r="L47"/>
      <c s="180" r="M47"/>
      <c s="180" r="N47"/>
      <c s="180" r="O47"/>
      <c s="180" r="P47"/>
      <c s="180" r="Q47"/>
      <c s="180" r="R47"/>
      <c s="180" r="S47"/>
      <c s="180" r="T47"/>
      <c s="180" r="U47"/>
      <c s="180" r="V47"/>
      <c s="180" r="W47"/>
      <c s="180" r="X47"/>
      <c s="180" r="Y47"/>
      <c s="180" r="Z47"/>
      <c s="180" r="AA47"/>
      <c s="180" r="AB47"/>
      <c s="180" r="AC47"/>
      <c s="180" r="AD47"/>
      <c s="180" r="AE47"/>
      <c s="180" r="AF47"/>
      <c s="180" r="AG47"/>
      <c s="180" r="AH47"/>
      <c s="180" r="AI47"/>
      <c s="180" r="AJ47"/>
      <c s="180" r="AK47"/>
      <c s="180" r="AL47"/>
      <c s="180" r="AM47"/>
      <c s="268" r="AN47"/>
      <c s="55" r="AO47"/>
      <c s="288" r="AP47"/>
      <c s="180" r="AQ47"/>
      <c s="180" r="AR47"/>
      <c s="180" r="AS47"/>
      <c s="180" r="AT47"/>
      <c s="268" r="AU47"/>
      <c s="288" r="AV47"/>
      <c s="180" r="AW47"/>
      <c s="79" r="AX47"/>
      <c s="30" r="AY47"/>
      <c s="180" r="AZ47"/>
      <c s="180" r="BA47"/>
      <c s="180" r="BB47"/>
      <c s="180" r="BC47"/>
      <c s="180" r="BD47"/>
      <c s="180" r="BE47"/>
      <c s="268" r="BF47"/>
      <c s="22" r="BG47"/>
    </row>
    <row r="48">
      <c t="str" s="88" r="A48">
        <f>if((left(INDIRECT(("kml!A" &amp; ROW())),5)="&lt;!-- "),mid(INDIRECT(("kml!A" &amp; ROW())),6,(find("-",INDIRECT(("kml!A" &amp; ROW())),5)-7)),if((left(iferror(indirect((indirect(("H" &amp; ROW())) &amp; "!$A$1")),"invalid template"),8)="Template"),"","ERROR: invalid template sheet name"))</f>
        <v>ERROR: invalid template sheet name</v>
      </c>
      <c t="str" s="135" r="B48">
        <f>if((INDIRECT(("H" &amp; ROW()))=""),"",iferror(substitute(indirect((INDIRECT(("H" &amp; ROW()))&amp;"!K86")),"{Template_Name}",substitute(INDIRECT(("H" &amp; ROW()))," ","_")),"&lt;!-- ERROR: invalid template sheet name --&gt;"))</f>
        <v/>
      </c>
      <c s="288" r="C48"/>
      <c s="180" r="D48"/>
      <c s="180" r="E48"/>
      <c s="180" r="F48"/>
      <c s="180" r="G48"/>
      <c s="148" r="H48"/>
      <c s="180" r="I48"/>
      <c s="180" r="J48"/>
      <c s="180" r="K48"/>
      <c s="180" r="L48"/>
      <c s="180" r="M48"/>
      <c s="180" r="N48"/>
      <c s="180" r="O48"/>
      <c s="180" r="P48"/>
      <c s="180" r="Q48"/>
      <c s="180" r="R48"/>
      <c s="180" r="S48"/>
      <c s="180" r="T48"/>
      <c s="180" r="U48"/>
      <c s="180" r="V48"/>
      <c s="180" r="W48"/>
      <c s="180" r="X48"/>
      <c s="180" r="Y48"/>
      <c s="180" r="Z48"/>
      <c s="180" r="AA48"/>
      <c s="180" r="AB48"/>
      <c s="180" r="AC48"/>
      <c s="180" r="AD48"/>
      <c s="180" r="AE48"/>
      <c s="180" r="AF48"/>
      <c s="180" r="AG48"/>
      <c s="180" r="AH48"/>
      <c s="180" r="AI48"/>
      <c s="180" r="AJ48"/>
      <c s="180" r="AK48"/>
      <c s="180" r="AL48"/>
      <c s="180" r="AM48"/>
      <c s="268" r="AN48"/>
      <c s="55" r="AO48"/>
      <c s="288" r="AP48"/>
      <c s="180" r="AQ48"/>
      <c s="180" r="AR48"/>
      <c s="180" r="AS48"/>
      <c s="180" r="AT48"/>
      <c s="268" r="AU48"/>
      <c s="288" r="AV48"/>
      <c s="180" r="AW48"/>
      <c s="79" r="AX48"/>
      <c s="30" r="AY48"/>
      <c s="180" r="AZ48"/>
      <c s="180" r="BA48"/>
      <c s="180" r="BB48"/>
      <c s="180" r="BC48"/>
      <c s="180" r="BD48"/>
      <c s="180" r="BE48"/>
      <c s="268" r="BF48"/>
      <c s="22" r="BG48"/>
    </row>
    <row r="49">
      <c t="str" s="88" r="A49">
        <f>if((left(INDIRECT(("kml!A" &amp; ROW())),5)="&lt;!-- "),mid(INDIRECT(("kml!A" &amp; ROW())),6,(find("-",INDIRECT(("kml!A" &amp; ROW())),5)-7)),if((left(iferror(indirect((indirect(("H" &amp; ROW())) &amp; "!$A$1")),"invalid template"),8)="Template"),"","ERROR: invalid template sheet name"))</f>
        <v>ERROR: invalid template sheet name</v>
      </c>
      <c t="str" s="135" r="B49">
        <f>if((INDIRECT(("H" &amp; ROW()))=""),"",iferror(substitute(indirect((INDIRECT(("H" &amp; ROW()))&amp;"!K86")),"{Template_Name}",substitute(INDIRECT(("H" &amp; ROW()))," ","_")),"&lt;!-- ERROR: invalid template sheet name --&gt;"))</f>
        <v/>
      </c>
      <c s="288" r="C49"/>
      <c s="180" r="D49"/>
      <c s="180" r="E49"/>
      <c s="180" r="F49"/>
      <c s="180" r="G49"/>
      <c s="148" r="H49"/>
      <c s="180" r="I49"/>
      <c s="180" r="J49"/>
      <c s="180" r="K49"/>
      <c s="180" r="L49"/>
      <c s="180" r="M49"/>
      <c s="180" r="N49"/>
      <c s="180" r="O49"/>
      <c s="180" r="P49"/>
      <c s="180" r="Q49"/>
      <c s="180" r="R49"/>
      <c s="180" r="S49"/>
      <c s="180" r="T49"/>
      <c s="180" r="U49"/>
      <c s="180" r="V49"/>
      <c s="180" r="W49"/>
      <c s="180" r="X49"/>
      <c s="180" r="Y49"/>
      <c s="180" r="Z49"/>
      <c s="180" r="AA49"/>
      <c s="180" r="AB49"/>
      <c s="180" r="AC49"/>
      <c s="180" r="AD49"/>
      <c s="180" r="AE49"/>
      <c s="180" r="AF49"/>
      <c s="180" r="AG49"/>
      <c s="180" r="AH49"/>
      <c s="180" r="AI49"/>
      <c s="180" r="AJ49"/>
      <c s="180" r="AK49"/>
      <c s="180" r="AL49"/>
      <c s="180" r="AM49"/>
      <c s="268" r="AN49"/>
      <c s="55" r="AO49"/>
      <c s="288" r="AP49"/>
      <c s="180" r="AQ49"/>
      <c s="180" r="AR49"/>
      <c s="180" r="AS49"/>
      <c s="180" r="AT49"/>
      <c s="268" r="AU49"/>
      <c s="288" r="AV49"/>
      <c s="180" r="AW49"/>
      <c s="79" r="AX49"/>
      <c s="30" r="AY49"/>
      <c s="180" r="AZ49"/>
      <c s="180" r="BA49"/>
      <c s="180" r="BB49"/>
      <c s="180" r="BC49"/>
      <c s="180" r="BD49"/>
      <c s="180" r="BE49"/>
      <c s="268" r="BF49"/>
      <c s="22" r="BG49"/>
    </row>
    <row r="50">
      <c t="str" s="88" r="A50">
        <f>if((left(INDIRECT(("kml!A" &amp; ROW())),5)="&lt;!-- "),mid(INDIRECT(("kml!A" &amp; ROW())),6,(find("-",INDIRECT(("kml!A" &amp; ROW())),5)-7)),if((left(iferror(indirect((indirect(("H" &amp; ROW())) &amp; "!$A$1")),"invalid template"),8)="Template"),"","ERROR: invalid template sheet name"))</f>
        <v>ERROR: invalid template sheet name</v>
      </c>
      <c t="str" s="135" r="B50">
        <f>if((INDIRECT(("H" &amp; ROW()))=""),"",iferror(substitute(indirect((INDIRECT(("H" &amp; ROW()))&amp;"!K86")),"{Template_Name}",substitute(INDIRECT(("H" &amp; ROW()))," ","_")),"&lt;!-- ERROR: invalid template sheet name --&gt;"))</f>
        <v/>
      </c>
      <c s="288" r="C50"/>
      <c s="180" r="D50"/>
      <c s="180" r="E50"/>
      <c s="180" r="F50"/>
      <c s="180" r="G50"/>
      <c s="148" r="H50"/>
      <c s="180" r="I50"/>
      <c s="180" r="J50"/>
      <c s="180" r="K50"/>
      <c s="180" r="L50"/>
      <c s="180" r="M50"/>
      <c s="180" r="N50"/>
      <c s="180" r="O50"/>
      <c s="180" r="P50"/>
      <c s="180" r="Q50"/>
      <c s="180" r="R50"/>
      <c s="180" r="S50"/>
      <c s="180" r="T50"/>
      <c s="180" r="U50"/>
      <c s="180" r="V50"/>
      <c s="180" r="W50"/>
      <c s="180" r="X50"/>
      <c s="180" r="Y50"/>
      <c s="180" r="Z50"/>
      <c s="180" r="AA50"/>
      <c s="180" r="AB50"/>
      <c s="180" r="AC50"/>
      <c s="180" r="AD50"/>
      <c s="180" r="AE50"/>
      <c s="180" r="AF50"/>
      <c s="180" r="AG50"/>
      <c s="180" r="AH50"/>
      <c s="180" r="AI50"/>
      <c s="180" r="AJ50"/>
      <c s="180" r="AK50"/>
      <c s="180" r="AL50"/>
      <c s="180" r="AM50"/>
      <c s="268" r="AN50"/>
      <c s="55" r="AO50"/>
      <c s="288" r="AP50"/>
      <c s="180" r="AQ50"/>
      <c s="180" r="AR50"/>
      <c s="180" r="AS50"/>
      <c s="180" r="AT50"/>
      <c s="268" r="AU50"/>
      <c s="288" r="AV50"/>
      <c s="180" r="AW50"/>
      <c s="79" r="AX50"/>
      <c s="30" r="AY50"/>
      <c s="180" r="AZ50"/>
      <c s="180" r="BA50"/>
      <c s="180" r="BB50"/>
      <c s="180" r="BC50"/>
      <c s="180" r="BD50"/>
      <c s="180" r="BE50"/>
      <c s="268" r="BF50"/>
      <c s="22" r="BG50"/>
    </row>
    <row r="51">
      <c t="str" s="88" r="A51">
        <f>if((left(INDIRECT(("kml!A" &amp; ROW())),5)="&lt;!-- "),mid(INDIRECT(("kml!A" &amp; ROW())),6,(find("-",INDIRECT(("kml!A" &amp; ROW())),5)-7)),if((left(iferror(indirect((indirect(("H" &amp; ROW())) &amp; "!$A$1")),"invalid template"),8)="Template"),"","ERROR: invalid template sheet name"))</f>
        <v>ERROR: invalid template sheet name</v>
      </c>
      <c t="str" s="135" r="B51">
        <f>if((INDIRECT(("H" &amp; ROW()))=""),"",iferror(substitute(indirect((INDIRECT(("H" &amp; ROW()))&amp;"!K86")),"{Template_Name}",substitute(INDIRECT(("H" &amp; ROW()))," ","_")),"&lt;!-- ERROR: invalid template sheet name --&gt;"))</f>
        <v/>
      </c>
      <c s="288" r="C51"/>
      <c s="180" r="D51"/>
      <c s="180" r="E51"/>
      <c s="180" r="F51"/>
      <c s="180" r="G51"/>
      <c s="148" r="H51"/>
      <c s="180" r="I51"/>
      <c s="180" r="J51"/>
      <c s="180" r="K51"/>
      <c s="180" r="L51"/>
      <c s="180" r="M51"/>
      <c s="180" r="N51"/>
      <c s="180" r="O51"/>
      <c s="180" r="P51"/>
      <c s="180" r="Q51"/>
      <c s="180" r="R51"/>
      <c s="180" r="S51"/>
      <c s="180" r="T51"/>
      <c s="180" r="U51"/>
      <c s="180" r="V51"/>
      <c s="180" r="W51"/>
      <c s="180" r="X51"/>
      <c s="180" r="Y51"/>
      <c s="180" r="Z51"/>
      <c s="180" r="AA51"/>
      <c s="180" r="AB51"/>
      <c s="180" r="AC51"/>
      <c s="180" r="AD51"/>
      <c s="180" r="AE51"/>
      <c s="180" r="AF51"/>
      <c s="180" r="AG51"/>
      <c s="180" r="AH51"/>
      <c s="180" r="AI51"/>
      <c s="180" r="AJ51"/>
      <c s="180" r="AK51"/>
      <c s="180" r="AL51"/>
      <c s="180" r="AM51"/>
      <c s="268" r="AN51"/>
      <c s="55" r="AO51"/>
      <c s="288" r="AP51"/>
      <c s="180" r="AQ51"/>
      <c s="180" r="AR51"/>
      <c s="180" r="AS51"/>
      <c s="180" r="AT51"/>
      <c s="268" r="AU51"/>
      <c s="288" r="AV51"/>
      <c s="180" r="AW51"/>
      <c s="79" r="AX51"/>
      <c s="30" r="AY51"/>
      <c s="180" r="AZ51"/>
      <c s="180" r="BA51"/>
      <c s="180" r="BB51"/>
      <c s="180" r="BC51"/>
      <c s="180" r="BD51"/>
      <c s="180" r="BE51"/>
      <c s="268" r="BF51"/>
      <c s="22" r="BG51"/>
    </row>
    <row r="52">
      <c t="str" s="88" r="A52">
        <f>if((left(INDIRECT(("kml!A" &amp; ROW())),5)="&lt;!-- "),mid(INDIRECT(("kml!A" &amp; ROW())),6,(find("-",INDIRECT(("kml!A" &amp; ROW())),5)-7)),if((left(iferror(indirect((indirect(("H" &amp; ROW())) &amp; "!$A$1")),"invalid template"),8)="Template"),"","ERROR: invalid template sheet name"))</f>
        <v>ERROR: invalid template sheet name</v>
      </c>
      <c t="str" s="135" r="B52">
        <f>if((INDIRECT(("H" &amp; ROW()))=""),"",iferror(substitute(indirect((INDIRECT(("H" &amp; ROW()))&amp;"!K86")),"{Template_Name}",substitute(INDIRECT(("H" &amp; ROW()))," ","_")),"&lt;!-- ERROR: invalid template sheet name --&gt;"))</f>
        <v/>
      </c>
      <c s="288" r="C52"/>
      <c s="180" r="D52"/>
      <c s="180" r="E52"/>
      <c s="180" r="F52"/>
      <c s="180" r="G52"/>
      <c s="148" r="H52"/>
      <c s="180" r="I52"/>
      <c s="180" r="J52"/>
      <c s="180" r="K52"/>
      <c s="180" r="L52"/>
      <c s="180" r="M52"/>
      <c s="180" r="N52"/>
      <c s="180" r="O52"/>
      <c s="180" r="P52"/>
      <c s="180" r="Q52"/>
      <c s="180" r="R52"/>
      <c s="180" r="S52"/>
      <c s="180" r="T52"/>
      <c s="180" r="U52"/>
      <c s="180" r="V52"/>
      <c s="180" r="W52"/>
      <c s="180" r="X52"/>
      <c s="180" r="Y52"/>
      <c s="180" r="Z52"/>
      <c s="180" r="AA52"/>
      <c s="180" r="AB52"/>
      <c s="180" r="AC52"/>
      <c s="180" r="AD52"/>
      <c s="180" r="AE52"/>
      <c s="180" r="AF52"/>
      <c s="180" r="AG52"/>
      <c s="180" r="AH52"/>
      <c s="180" r="AI52"/>
      <c s="180" r="AJ52"/>
      <c s="180" r="AK52"/>
      <c s="180" r="AL52"/>
      <c s="180" r="AM52"/>
      <c s="268" r="AN52"/>
      <c s="55" r="AO52"/>
      <c s="288" r="AP52"/>
      <c s="180" r="AQ52"/>
      <c s="180" r="AR52"/>
      <c s="180" r="AS52"/>
      <c s="180" r="AT52"/>
      <c s="268" r="AU52"/>
      <c s="288" r="AV52"/>
      <c s="180" r="AW52"/>
      <c s="79" r="AX52"/>
      <c s="30" r="AY52"/>
      <c s="180" r="AZ52"/>
      <c s="180" r="BA52"/>
      <c s="180" r="BB52"/>
      <c s="180" r="BC52"/>
      <c s="180" r="BD52"/>
      <c s="180" r="BE52"/>
      <c s="268" r="BF52"/>
      <c s="22" r="BG52"/>
    </row>
    <row r="53">
      <c t="str" s="88" r="A53">
        <f>if((left(INDIRECT(("kml!A" &amp; ROW())),5)="&lt;!-- "),mid(INDIRECT(("kml!A" &amp; ROW())),6,(find("-",INDIRECT(("kml!A" &amp; ROW())),5)-7)),if((left(iferror(indirect((indirect(("H" &amp; ROW())) &amp; "!$A$1")),"invalid template"),8)="Template"),"","ERROR: invalid template sheet name"))</f>
        <v>ERROR: invalid template sheet name</v>
      </c>
      <c t="str" s="135" r="B53">
        <f>if((INDIRECT(("H" &amp; ROW()))=""),"",iferror(substitute(indirect((INDIRECT(("H" &amp; ROW()))&amp;"!K86")),"{Template_Name}",substitute(INDIRECT(("H" &amp; ROW()))," ","_")),"&lt;!-- ERROR: invalid template sheet name --&gt;"))</f>
        <v/>
      </c>
      <c s="288" r="C53"/>
      <c s="180" r="D53"/>
      <c s="180" r="E53"/>
      <c s="180" r="F53"/>
      <c s="180" r="G53"/>
      <c s="148" r="H53"/>
      <c s="180" r="I53"/>
      <c s="180" r="J53"/>
      <c s="180" r="K53"/>
      <c s="180" r="L53"/>
      <c s="180" r="M53"/>
      <c s="180" r="N53"/>
      <c s="180" r="O53"/>
      <c s="180" r="P53"/>
      <c s="180" r="Q53"/>
      <c s="180" r="R53"/>
      <c s="180" r="S53"/>
      <c s="180" r="T53"/>
      <c s="180" r="U53"/>
      <c s="180" r="V53"/>
      <c s="180" r="W53"/>
      <c s="180" r="X53"/>
      <c s="180" r="Y53"/>
      <c s="180" r="Z53"/>
      <c s="180" r="AA53"/>
      <c s="180" r="AB53"/>
      <c s="180" r="AC53"/>
      <c s="180" r="AD53"/>
      <c s="180" r="AE53"/>
      <c s="180" r="AF53"/>
      <c s="180" r="AG53"/>
      <c s="180" r="AH53"/>
      <c s="180" r="AI53"/>
      <c s="180" r="AJ53"/>
      <c s="180" r="AK53"/>
      <c s="180" r="AL53"/>
      <c s="180" r="AM53"/>
      <c s="268" r="AN53"/>
      <c s="55" r="AO53"/>
      <c s="288" r="AP53"/>
      <c s="180" r="AQ53"/>
      <c s="180" r="AR53"/>
      <c s="180" r="AS53"/>
      <c s="180" r="AT53"/>
      <c s="268" r="AU53"/>
      <c s="288" r="AV53"/>
      <c s="180" r="AW53"/>
      <c s="79" r="AX53"/>
      <c s="30" r="AY53"/>
      <c s="180" r="AZ53"/>
      <c s="180" r="BA53"/>
      <c s="180" r="BB53"/>
      <c s="180" r="BC53"/>
      <c s="180" r="BD53"/>
      <c s="180" r="BE53"/>
      <c s="268" r="BF53"/>
      <c s="22" r="BG53"/>
    </row>
    <row r="54">
      <c t="str" s="88" r="A54">
        <f>if((left(INDIRECT(("kml!A" &amp; ROW())),5)="&lt;!-- "),mid(INDIRECT(("kml!A" &amp; ROW())),6,(find("-",INDIRECT(("kml!A" &amp; ROW())),5)-7)),if((left(iferror(indirect((indirect(("H" &amp; ROW())) &amp; "!$A$1")),"invalid template"),8)="Template"),"","ERROR: invalid template sheet name"))</f>
        <v>ERROR: invalid template sheet name</v>
      </c>
      <c t="str" s="135" r="B54">
        <f>if((INDIRECT(("H" &amp; ROW()))=""),"",iferror(substitute(indirect((INDIRECT(("H" &amp; ROW()))&amp;"!K86")),"{Template_Name}",substitute(INDIRECT(("H" &amp; ROW()))," ","_")),"&lt;!-- ERROR: invalid template sheet name --&gt;"))</f>
        <v/>
      </c>
      <c s="288" r="C54"/>
      <c s="180" r="D54"/>
      <c s="180" r="E54"/>
      <c s="180" r="F54"/>
      <c s="180" r="G54"/>
      <c s="148" r="H54"/>
      <c s="180" r="I54"/>
      <c s="180" r="J54"/>
      <c s="180" r="K54"/>
      <c s="180" r="L54"/>
      <c s="180" r="M54"/>
      <c s="180" r="N54"/>
      <c s="180" r="O54"/>
      <c s="180" r="P54"/>
      <c s="180" r="Q54"/>
      <c s="180" r="R54"/>
      <c s="180" r="S54"/>
      <c s="180" r="T54"/>
      <c s="180" r="U54"/>
      <c s="180" r="V54"/>
      <c s="180" r="W54"/>
      <c s="180" r="X54"/>
      <c s="180" r="Y54"/>
      <c s="180" r="Z54"/>
      <c s="180" r="AA54"/>
      <c s="180" r="AB54"/>
      <c s="180" r="AC54"/>
      <c s="180" r="AD54"/>
      <c s="180" r="AE54"/>
      <c s="180" r="AF54"/>
      <c s="180" r="AG54"/>
      <c s="180" r="AH54"/>
      <c s="180" r="AI54"/>
      <c s="180" r="AJ54"/>
      <c s="180" r="AK54"/>
      <c s="180" r="AL54"/>
      <c s="180" r="AM54"/>
      <c s="268" r="AN54"/>
      <c s="55" r="AO54"/>
      <c s="288" r="AP54"/>
      <c s="180" r="AQ54"/>
      <c s="180" r="AR54"/>
      <c s="180" r="AS54"/>
      <c s="180" r="AT54"/>
      <c s="268" r="AU54"/>
      <c s="288" r="AV54"/>
      <c s="180" r="AW54"/>
      <c s="79" r="AX54"/>
      <c s="30" r="AY54"/>
      <c s="180" r="AZ54"/>
      <c s="180" r="BA54"/>
      <c s="180" r="BB54"/>
      <c s="180" r="BC54"/>
      <c s="180" r="BD54"/>
      <c s="180" r="BE54"/>
      <c s="268" r="BF54"/>
      <c s="22" r="BG54"/>
    </row>
    <row r="55">
      <c t="str" s="88" r="A55">
        <f>if((left(INDIRECT(("kml!A" &amp; ROW())),5)="&lt;!-- "),mid(INDIRECT(("kml!A" &amp; ROW())),6,(find("-",INDIRECT(("kml!A" &amp; ROW())),5)-7)),if((left(iferror(indirect((indirect(("H" &amp; ROW())) &amp; "!$A$1")),"invalid template"),8)="Template"),"","ERROR: invalid template sheet name"))</f>
        <v>ERROR: invalid template sheet name</v>
      </c>
      <c t="str" s="135" r="B55">
        <f>if((INDIRECT(("H" &amp; ROW()))=""),"",iferror(substitute(indirect((INDIRECT(("H" &amp; ROW()))&amp;"!K86")),"{Template_Name}",substitute(INDIRECT(("H" &amp; ROW()))," ","_")),"&lt;!-- ERROR: invalid template sheet name --&gt;"))</f>
        <v/>
      </c>
      <c s="288" r="C55"/>
      <c s="180" r="D55"/>
      <c s="180" r="E55"/>
      <c s="180" r="F55"/>
      <c s="180" r="G55"/>
      <c s="148" r="H55"/>
      <c s="180" r="I55"/>
      <c s="180" r="J55"/>
      <c s="180" r="K55"/>
      <c s="180" r="L55"/>
      <c s="180" r="M55"/>
      <c s="180" r="N55"/>
      <c s="180" r="O55"/>
      <c s="180" r="P55"/>
      <c s="180" r="Q55"/>
      <c s="180" r="R55"/>
      <c s="180" r="S55"/>
      <c s="180" r="T55"/>
      <c s="180" r="U55"/>
      <c s="180" r="V55"/>
      <c s="180" r="W55"/>
      <c s="180" r="X55"/>
      <c s="180" r="Y55"/>
      <c s="180" r="Z55"/>
      <c s="180" r="AA55"/>
      <c s="180" r="AB55"/>
      <c s="180" r="AC55"/>
      <c s="180" r="AD55"/>
      <c s="180" r="AE55"/>
      <c s="180" r="AF55"/>
      <c s="180" r="AG55"/>
      <c s="180" r="AH55"/>
      <c s="180" r="AI55"/>
      <c s="180" r="AJ55"/>
      <c s="180" r="AK55"/>
      <c s="180" r="AL55"/>
      <c s="180" r="AM55"/>
      <c s="268" r="AN55"/>
      <c s="55" r="AO55"/>
      <c s="288" r="AP55"/>
      <c s="180" r="AQ55"/>
      <c s="180" r="AR55"/>
      <c s="180" r="AS55"/>
      <c s="180" r="AT55"/>
      <c s="268" r="AU55"/>
      <c s="288" r="AV55"/>
      <c s="180" r="AW55"/>
      <c s="79" r="AX55"/>
      <c s="30" r="AY55"/>
      <c s="180" r="AZ55"/>
      <c s="180" r="BA55"/>
      <c s="180" r="BB55"/>
      <c s="180" r="BC55"/>
      <c s="180" r="BD55"/>
      <c s="180" r="BE55"/>
      <c s="268" r="BF55"/>
      <c s="22" r="BG55"/>
    </row>
    <row r="56">
      <c t="str" s="88" r="A56">
        <f>if((left(INDIRECT(("kml!A" &amp; ROW())),5)="&lt;!-- "),mid(INDIRECT(("kml!A" &amp; ROW())),6,(find("-",INDIRECT(("kml!A" &amp; ROW())),5)-7)),if((left(iferror(indirect((indirect(("H" &amp; ROW())) &amp; "!$A$1")),"invalid template"),8)="Template"),"","ERROR: invalid template sheet name"))</f>
        <v>ERROR: invalid template sheet name</v>
      </c>
      <c t="str" s="135" r="B56">
        <f>if((INDIRECT(("H" &amp; ROW()))=""),"",iferror(substitute(indirect((INDIRECT(("H" &amp; ROW()))&amp;"!K86")),"{Template_Name}",substitute(INDIRECT(("H" &amp; ROW()))," ","_")),"&lt;!-- ERROR: invalid template sheet name --&gt;"))</f>
        <v/>
      </c>
      <c s="288" r="C56"/>
      <c s="180" r="D56"/>
      <c s="180" r="E56"/>
      <c s="180" r="F56"/>
      <c s="180" r="G56"/>
      <c s="148" r="H56"/>
      <c s="180" r="I56"/>
      <c s="180" r="J56"/>
      <c s="180" r="K56"/>
      <c s="180" r="L56"/>
      <c s="180" r="M56"/>
      <c s="180" r="N56"/>
      <c s="180" r="O56"/>
      <c s="180" r="P56"/>
      <c s="180" r="Q56"/>
      <c s="180" r="R56"/>
      <c s="180" r="S56"/>
      <c s="180" r="T56"/>
      <c s="180" r="U56"/>
      <c s="180" r="V56"/>
      <c s="180" r="W56"/>
      <c s="180" r="X56"/>
      <c s="180" r="Y56"/>
      <c s="180" r="Z56"/>
      <c s="180" r="AA56"/>
      <c s="180" r="AB56"/>
      <c s="180" r="AC56"/>
      <c s="180" r="AD56"/>
      <c s="180" r="AE56"/>
      <c s="180" r="AF56"/>
      <c s="180" r="AG56"/>
      <c s="180" r="AH56"/>
      <c s="180" r="AI56"/>
      <c s="180" r="AJ56"/>
      <c s="180" r="AK56"/>
      <c s="180" r="AL56"/>
      <c s="180" r="AM56"/>
      <c s="268" r="AN56"/>
      <c s="55" r="AO56"/>
      <c s="288" r="AP56"/>
      <c s="180" r="AQ56"/>
      <c s="180" r="AR56"/>
      <c s="180" r="AS56"/>
      <c s="180" r="AT56"/>
      <c s="268" r="AU56"/>
      <c s="288" r="AV56"/>
      <c s="180" r="AW56"/>
      <c s="79" r="AX56"/>
      <c s="30" r="AY56"/>
      <c s="180" r="AZ56"/>
      <c s="180" r="BA56"/>
      <c s="180" r="BB56"/>
      <c s="180" r="BC56"/>
      <c s="180" r="BD56"/>
      <c s="180" r="BE56"/>
      <c s="268" r="BF56"/>
      <c s="22" r="BG56"/>
    </row>
    <row r="57">
      <c t="str" s="88" r="A57">
        <f>if((left(INDIRECT(("kml!A" &amp; ROW())),5)="&lt;!-- "),mid(INDIRECT(("kml!A" &amp; ROW())),6,(find("-",INDIRECT(("kml!A" &amp; ROW())),5)-7)),if((left(iferror(indirect((indirect(("H" &amp; ROW())) &amp; "!$A$1")),"invalid template"),8)="Template"),"","ERROR: invalid template sheet name"))</f>
        <v>ERROR: invalid template sheet name</v>
      </c>
      <c t="str" s="135" r="B57">
        <f>if((INDIRECT(("H" &amp; ROW()))=""),"",iferror(substitute(indirect((INDIRECT(("H" &amp; ROW()))&amp;"!K86")),"{Template_Name}",substitute(INDIRECT(("H" &amp; ROW()))," ","_")),"&lt;!-- ERROR: invalid template sheet name --&gt;"))</f>
        <v/>
      </c>
      <c s="288" r="C57"/>
      <c s="180" r="D57"/>
      <c s="180" r="E57"/>
      <c s="180" r="F57"/>
      <c s="180" r="G57"/>
      <c s="148" r="H57"/>
      <c s="180" r="I57"/>
      <c s="180" r="J57"/>
      <c s="180" r="K57"/>
      <c s="180" r="L57"/>
      <c s="180" r="M57"/>
      <c s="180" r="N57"/>
      <c s="180" r="O57"/>
      <c s="180" r="P57"/>
      <c s="180" r="Q57"/>
      <c s="180" r="R57"/>
      <c s="180" r="S57"/>
      <c s="180" r="T57"/>
      <c s="180" r="U57"/>
      <c s="180" r="V57"/>
      <c s="180" r="W57"/>
      <c s="180" r="X57"/>
      <c s="180" r="Y57"/>
      <c s="180" r="Z57"/>
      <c s="180" r="AA57"/>
      <c s="180" r="AB57"/>
      <c s="180" r="AC57"/>
      <c s="180" r="AD57"/>
      <c s="180" r="AE57"/>
      <c s="180" r="AF57"/>
      <c s="180" r="AG57"/>
      <c s="180" r="AH57"/>
      <c s="180" r="AI57"/>
      <c s="180" r="AJ57"/>
      <c s="180" r="AK57"/>
      <c s="180" r="AL57"/>
      <c s="180" r="AM57"/>
      <c s="268" r="AN57"/>
      <c s="55" r="AO57"/>
      <c s="288" r="AP57"/>
      <c s="180" r="AQ57"/>
      <c s="180" r="AR57"/>
      <c s="180" r="AS57"/>
      <c s="180" r="AT57"/>
      <c s="268" r="AU57"/>
      <c s="288" r="AV57"/>
      <c s="180" r="AW57"/>
      <c s="79" r="AX57"/>
      <c s="30" r="AY57"/>
      <c s="180" r="AZ57"/>
      <c s="180" r="BA57"/>
      <c s="180" r="BB57"/>
      <c s="180" r="BC57"/>
      <c s="180" r="BD57"/>
      <c s="180" r="BE57"/>
      <c s="268" r="BF57"/>
      <c s="22" r="BG57"/>
    </row>
    <row r="58">
      <c t="str" s="88" r="A58">
        <f>if((left(INDIRECT(("kml!A" &amp; ROW())),5)="&lt;!-- "),mid(INDIRECT(("kml!A" &amp; ROW())),6,(find("-",INDIRECT(("kml!A" &amp; ROW())),5)-7)),if((left(iferror(indirect((indirect(("H" &amp; ROW())) &amp; "!$A$1")),"invalid template"),8)="Template"),"","ERROR: invalid template sheet name"))</f>
        <v>ERROR: invalid template sheet name</v>
      </c>
      <c t="str" s="135" r="B58">
        <f>if((INDIRECT(("H" &amp; ROW()))=""),"",iferror(substitute(indirect((INDIRECT(("H" &amp; ROW()))&amp;"!K86")),"{Template_Name}",substitute(INDIRECT(("H" &amp; ROW()))," ","_")),"&lt;!-- ERROR: invalid template sheet name --&gt;"))</f>
        <v/>
      </c>
      <c s="288" r="C58"/>
      <c s="180" r="D58"/>
      <c s="180" r="E58"/>
      <c s="180" r="F58"/>
      <c s="180" r="G58"/>
      <c s="148" r="H58"/>
      <c s="180" r="I58"/>
      <c s="180" r="J58"/>
      <c s="180" r="K58"/>
      <c s="180" r="L58"/>
      <c s="180" r="M58"/>
      <c s="180" r="N58"/>
      <c s="180" r="O58"/>
      <c s="180" r="P58"/>
      <c s="180" r="Q58"/>
      <c s="180" r="R58"/>
      <c s="180" r="S58"/>
      <c s="180" r="T58"/>
      <c s="180" r="U58"/>
      <c s="180" r="V58"/>
      <c s="180" r="W58"/>
      <c s="180" r="X58"/>
      <c s="180" r="Y58"/>
      <c s="180" r="Z58"/>
      <c s="180" r="AA58"/>
      <c s="180" r="AB58"/>
      <c s="180" r="AC58"/>
      <c s="180" r="AD58"/>
      <c s="180" r="AE58"/>
      <c s="180" r="AF58"/>
      <c s="180" r="AG58"/>
      <c s="180" r="AH58"/>
      <c s="180" r="AI58"/>
      <c s="180" r="AJ58"/>
      <c s="180" r="AK58"/>
      <c s="180" r="AL58"/>
      <c s="180" r="AM58"/>
      <c s="268" r="AN58"/>
      <c s="55" r="AO58"/>
      <c s="288" r="AP58"/>
      <c s="180" r="AQ58"/>
      <c s="180" r="AR58"/>
      <c s="180" r="AS58"/>
      <c s="180" r="AT58"/>
      <c s="268" r="AU58"/>
      <c s="288" r="AV58"/>
      <c s="180" r="AW58"/>
      <c s="79" r="AX58"/>
      <c s="30" r="AY58"/>
      <c s="180" r="AZ58"/>
      <c s="180" r="BA58"/>
      <c s="180" r="BB58"/>
      <c s="180" r="BC58"/>
      <c s="180" r="BD58"/>
      <c s="180" r="BE58"/>
      <c s="268" r="BF58"/>
      <c s="22" r="BG58"/>
    </row>
    <row r="59">
      <c t="str" s="88" r="A59">
        <f>if((left(INDIRECT(("kml!A" &amp; ROW())),5)="&lt;!-- "),mid(INDIRECT(("kml!A" &amp; ROW())),6,(find("-",INDIRECT(("kml!A" &amp; ROW())),5)-7)),if((left(iferror(indirect((indirect(("H" &amp; ROW())) &amp; "!$A$1")),"invalid template"),8)="Template"),"","ERROR: invalid template sheet name"))</f>
        <v>ERROR: invalid template sheet name</v>
      </c>
      <c t="str" s="135" r="B59">
        <f>if((INDIRECT(("H" &amp; ROW()))=""),"",iferror(substitute(indirect((INDIRECT(("H" &amp; ROW()))&amp;"!K86")),"{Template_Name}",substitute(INDIRECT(("H" &amp; ROW()))," ","_")),"&lt;!-- ERROR: invalid template sheet name --&gt;"))</f>
        <v/>
      </c>
      <c s="288" r="C59"/>
      <c s="180" r="D59"/>
      <c s="180" r="E59"/>
      <c s="180" r="F59"/>
      <c s="180" r="G59"/>
      <c s="148" r="H59"/>
      <c s="180" r="I59"/>
      <c s="180" r="J59"/>
      <c s="180" r="K59"/>
      <c s="180" r="L59"/>
      <c s="180" r="M59"/>
      <c s="180" r="N59"/>
      <c s="180" r="O59"/>
      <c s="180" r="P59"/>
      <c s="180" r="Q59"/>
      <c s="180" r="R59"/>
      <c s="180" r="S59"/>
      <c s="180" r="T59"/>
      <c s="180" r="U59"/>
      <c s="180" r="V59"/>
      <c s="180" r="W59"/>
      <c s="180" r="X59"/>
      <c s="180" r="Y59"/>
      <c s="180" r="Z59"/>
      <c s="180" r="AA59"/>
      <c s="180" r="AB59"/>
      <c s="180" r="AC59"/>
      <c s="180" r="AD59"/>
      <c s="180" r="AE59"/>
      <c s="180" r="AF59"/>
      <c s="180" r="AG59"/>
      <c s="180" r="AH59"/>
      <c s="180" r="AI59"/>
      <c s="180" r="AJ59"/>
      <c s="180" r="AK59"/>
      <c s="180" r="AL59"/>
      <c s="180" r="AM59"/>
      <c s="268" r="AN59"/>
      <c s="55" r="AO59"/>
      <c s="288" r="AP59"/>
      <c s="180" r="AQ59"/>
      <c s="180" r="AR59"/>
      <c s="180" r="AS59"/>
      <c s="180" r="AT59"/>
      <c s="268" r="AU59"/>
      <c s="288" r="AV59"/>
      <c s="180" r="AW59"/>
      <c s="79" r="AX59"/>
      <c s="30" r="AY59"/>
      <c s="180" r="AZ59"/>
      <c s="180" r="BA59"/>
      <c s="180" r="BB59"/>
      <c s="180" r="BC59"/>
      <c s="180" r="BD59"/>
      <c s="180" r="BE59"/>
      <c s="268" r="BF59"/>
      <c s="22" r="BG59"/>
    </row>
    <row r="60">
      <c t="str" s="88" r="A60">
        <f>if((left(INDIRECT(("kml!A" &amp; ROW())),5)="&lt;!-- "),mid(INDIRECT(("kml!A" &amp; ROW())),6,(find("-",INDIRECT(("kml!A" &amp; ROW())),5)-7)),if((left(iferror(indirect((indirect(("H" &amp; ROW())) &amp; "!$A$1")),"invalid template"),8)="Template"),"","ERROR: invalid template sheet name"))</f>
        <v>ERROR: invalid template sheet name</v>
      </c>
      <c t="str" s="135" r="B60">
        <f>if((INDIRECT(("H" &amp; ROW()))=""),"",iferror(substitute(indirect((INDIRECT(("H" &amp; ROW()))&amp;"!K86")),"{Template_Name}",substitute(INDIRECT(("H" &amp; ROW()))," ","_")),"&lt;!-- ERROR: invalid template sheet name --&gt;"))</f>
        <v/>
      </c>
      <c s="288" r="C60"/>
      <c s="180" r="D60"/>
      <c s="180" r="E60"/>
      <c s="180" r="F60"/>
      <c s="180" r="G60"/>
      <c s="148" r="H60"/>
      <c s="180" r="I60"/>
      <c s="180" r="J60"/>
      <c s="180" r="K60"/>
      <c s="180" r="L60"/>
      <c s="180" r="M60"/>
      <c s="180" r="N60"/>
      <c s="180" r="O60"/>
      <c s="180" r="P60"/>
      <c s="180" r="Q60"/>
      <c s="180" r="R60"/>
      <c s="180" r="S60"/>
      <c s="180" r="T60"/>
      <c s="180" r="U60"/>
      <c s="180" r="V60"/>
      <c s="180" r="W60"/>
      <c s="180" r="X60"/>
      <c s="180" r="Y60"/>
      <c s="180" r="Z60"/>
      <c s="180" r="AA60"/>
      <c s="180" r="AB60"/>
      <c s="180" r="AC60"/>
      <c s="180" r="AD60"/>
      <c s="180" r="AE60"/>
      <c s="180" r="AF60"/>
      <c s="180" r="AG60"/>
      <c s="180" r="AH60"/>
      <c s="180" r="AI60"/>
      <c s="180" r="AJ60"/>
      <c s="180" r="AK60"/>
      <c s="180" r="AL60"/>
      <c s="180" r="AM60"/>
      <c s="268" r="AN60"/>
      <c s="55" r="AO60"/>
      <c s="288" r="AP60"/>
      <c s="180" r="AQ60"/>
      <c s="180" r="AR60"/>
      <c s="180" r="AS60"/>
      <c s="180" r="AT60"/>
      <c s="268" r="AU60"/>
      <c s="288" r="AV60"/>
      <c s="180" r="AW60"/>
      <c s="79" r="AX60"/>
      <c s="30" r="AY60"/>
      <c s="180" r="AZ60"/>
      <c s="180" r="BA60"/>
      <c s="180" r="BB60"/>
      <c s="180" r="BC60"/>
      <c s="180" r="BD60"/>
      <c s="180" r="BE60"/>
      <c s="268" r="BF60"/>
      <c s="22" r="BG60"/>
    </row>
    <row r="61">
      <c t="str" s="88" r="A61">
        <f>if((left(INDIRECT(("kml!A" &amp; ROW())),5)="&lt;!-- "),mid(INDIRECT(("kml!A" &amp; ROW())),6,(find("-",INDIRECT(("kml!A" &amp; ROW())),5)-7)),if((left(iferror(indirect((indirect(("H" &amp; ROW())) &amp; "!$A$1")),"invalid template"),8)="Template"),"","ERROR: invalid template sheet name"))</f>
        <v>ERROR: invalid template sheet name</v>
      </c>
      <c t="str" s="135" r="B61">
        <f>if((INDIRECT(("H" &amp; ROW()))=""),"",iferror(substitute(indirect((INDIRECT(("H" &amp; ROW()))&amp;"!K86")),"{Template_Name}",substitute(INDIRECT(("H" &amp; ROW()))," ","_")),"&lt;!-- ERROR: invalid template sheet name --&gt;"))</f>
        <v/>
      </c>
      <c s="288" r="C61"/>
      <c s="180" r="D61"/>
      <c s="180" r="E61"/>
      <c s="180" r="F61"/>
      <c s="180" r="G61"/>
      <c s="148" r="H61"/>
      <c s="180" r="I61"/>
      <c s="180" r="J61"/>
      <c s="180" r="K61"/>
      <c s="180" r="L61"/>
      <c s="180" r="M61"/>
      <c s="180" r="N61"/>
      <c s="180" r="O61"/>
      <c s="180" r="P61"/>
      <c s="180" r="Q61"/>
      <c s="180" r="R61"/>
      <c s="180" r="S61"/>
      <c s="180" r="T61"/>
      <c s="180" r="U61"/>
      <c s="180" r="V61"/>
      <c s="180" r="W61"/>
      <c s="180" r="X61"/>
      <c s="180" r="Y61"/>
      <c s="180" r="Z61"/>
      <c s="180" r="AA61"/>
      <c s="180" r="AB61"/>
      <c s="180" r="AC61"/>
      <c s="180" r="AD61"/>
      <c s="180" r="AE61"/>
      <c s="180" r="AF61"/>
      <c s="180" r="AG61"/>
      <c s="180" r="AH61"/>
      <c s="180" r="AI61"/>
      <c s="180" r="AJ61"/>
      <c s="180" r="AK61"/>
      <c s="180" r="AL61"/>
      <c s="180" r="AM61"/>
      <c s="268" r="AN61"/>
      <c s="55" r="AO61"/>
      <c s="288" r="AP61"/>
      <c s="180" r="AQ61"/>
      <c s="180" r="AR61"/>
      <c s="180" r="AS61"/>
      <c s="180" r="AT61"/>
      <c s="268" r="AU61"/>
      <c s="288" r="AV61"/>
      <c s="180" r="AW61"/>
      <c s="79" r="AX61"/>
      <c s="30" r="AY61"/>
      <c s="180" r="AZ61"/>
      <c s="180" r="BA61"/>
      <c s="180" r="BB61"/>
      <c s="180" r="BC61"/>
      <c s="180" r="BD61"/>
      <c s="180" r="BE61"/>
      <c s="268" r="BF61"/>
      <c s="22" r="BG61"/>
    </row>
    <row r="62">
      <c t="str" s="88" r="A62">
        <f>if((left(INDIRECT(("kml!A" &amp; ROW())),5)="&lt;!-- "),mid(INDIRECT(("kml!A" &amp; ROW())),6,(find("-",INDIRECT(("kml!A" &amp; ROW())),5)-7)),if((left(iferror(indirect((indirect(("H" &amp; ROW())) &amp; "!$A$1")),"invalid template"),8)="Template"),"","ERROR: invalid template sheet name"))</f>
        <v>ERROR: invalid template sheet name</v>
      </c>
      <c t="str" s="135" r="B62">
        <f>if((INDIRECT(("H" &amp; ROW()))=""),"",iferror(substitute(indirect((INDIRECT(("H" &amp; ROW()))&amp;"!K86")),"{Template_Name}",substitute(INDIRECT(("H" &amp; ROW()))," ","_")),"&lt;!-- ERROR: invalid template sheet name --&gt;"))</f>
        <v/>
      </c>
      <c s="288" r="C62"/>
      <c s="180" r="D62"/>
      <c s="180" r="E62"/>
      <c s="180" r="F62"/>
      <c s="180" r="G62"/>
      <c s="148" r="H62"/>
      <c s="180" r="I62"/>
      <c s="180" r="J62"/>
      <c s="180" r="K62"/>
      <c s="180" r="L62"/>
      <c s="180" r="M62"/>
      <c s="180" r="N62"/>
      <c s="180" r="O62"/>
      <c s="180" r="P62"/>
      <c s="180" r="Q62"/>
      <c s="180" r="R62"/>
      <c s="180" r="S62"/>
      <c s="180" r="T62"/>
      <c s="180" r="U62"/>
      <c s="180" r="V62"/>
      <c s="180" r="W62"/>
      <c s="180" r="X62"/>
      <c s="180" r="Y62"/>
      <c s="180" r="Z62"/>
      <c s="180" r="AA62"/>
      <c s="180" r="AB62"/>
      <c s="180" r="AC62"/>
      <c s="180" r="AD62"/>
      <c s="180" r="AE62"/>
      <c s="180" r="AF62"/>
      <c s="180" r="AG62"/>
      <c s="180" r="AH62"/>
      <c s="180" r="AI62"/>
      <c s="180" r="AJ62"/>
      <c s="180" r="AK62"/>
      <c s="180" r="AL62"/>
      <c s="180" r="AM62"/>
      <c s="268" r="AN62"/>
      <c s="55" r="AO62"/>
      <c s="288" r="AP62"/>
      <c s="180" r="AQ62"/>
      <c s="180" r="AR62"/>
      <c s="180" r="AS62"/>
      <c s="180" r="AT62"/>
      <c s="268" r="AU62"/>
      <c s="288" r="AV62"/>
      <c s="180" r="AW62"/>
      <c s="79" r="AX62"/>
      <c s="30" r="AY62"/>
      <c s="180" r="AZ62"/>
      <c s="180" r="BA62"/>
      <c s="180" r="BB62"/>
      <c s="180" r="BC62"/>
      <c s="180" r="BD62"/>
      <c s="180" r="BE62"/>
      <c s="268" r="BF62"/>
      <c s="22" r="BG62"/>
    </row>
    <row r="63">
      <c t="str" s="88" r="A63">
        <f>if((left(INDIRECT(("kml!A" &amp; ROW())),5)="&lt;!-- "),mid(INDIRECT(("kml!A" &amp; ROW())),6,(find("-",INDIRECT(("kml!A" &amp; ROW())),5)-7)),if((left(iferror(indirect((indirect(("H" &amp; ROW())) &amp; "!$A$1")),"invalid template"),8)="Template"),"","ERROR: invalid template sheet name"))</f>
        <v>ERROR: invalid template sheet name</v>
      </c>
      <c t="str" s="135" r="B63">
        <f>if((INDIRECT(("H" &amp; ROW()))=""),"",iferror(substitute(indirect((INDIRECT(("H" &amp; ROW()))&amp;"!K86")),"{Template_Name}",substitute(INDIRECT(("H" &amp; ROW()))," ","_")),"&lt;!-- ERROR: invalid template sheet name --&gt;"))</f>
        <v/>
      </c>
      <c s="288" r="C63"/>
      <c s="180" r="D63"/>
      <c s="180" r="E63"/>
      <c s="180" r="F63"/>
      <c s="180" r="G63"/>
      <c s="148" r="H63"/>
      <c s="180" r="I63"/>
      <c s="180" r="J63"/>
      <c s="180" r="K63"/>
      <c s="180" r="L63"/>
      <c s="180" r="M63"/>
      <c s="180" r="N63"/>
      <c s="180" r="O63"/>
      <c s="180" r="P63"/>
      <c s="180" r="Q63"/>
      <c s="180" r="R63"/>
      <c s="180" r="S63"/>
      <c s="180" r="T63"/>
      <c s="180" r="U63"/>
      <c s="180" r="V63"/>
      <c s="180" r="W63"/>
      <c s="180" r="X63"/>
      <c s="180" r="Y63"/>
      <c s="180" r="Z63"/>
      <c s="180" r="AA63"/>
      <c s="180" r="AB63"/>
      <c s="180" r="AC63"/>
      <c s="180" r="AD63"/>
      <c s="180" r="AE63"/>
      <c s="180" r="AF63"/>
      <c s="180" r="AG63"/>
      <c s="180" r="AH63"/>
      <c s="180" r="AI63"/>
      <c s="180" r="AJ63"/>
      <c s="180" r="AK63"/>
      <c s="180" r="AL63"/>
      <c s="180" r="AM63"/>
      <c s="268" r="AN63"/>
      <c s="55" r="AO63"/>
      <c s="288" r="AP63"/>
      <c s="180" r="AQ63"/>
      <c s="180" r="AR63"/>
      <c s="180" r="AS63"/>
      <c s="180" r="AT63"/>
      <c s="268" r="AU63"/>
      <c s="288" r="AV63"/>
      <c s="180" r="AW63"/>
      <c s="79" r="AX63"/>
      <c s="30" r="AY63"/>
      <c s="180" r="AZ63"/>
      <c s="180" r="BA63"/>
      <c s="180" r="BB63"/>
      <c s="180" r="BC63"/>
      <c s="180" r="BD63"/>
      <c s="180" r="BE63"/>
      <c s="268" r="BF63"/>
      <c s="22" r="BG63"/>
    </row>
    <row r="64">
      <c t="str" s="88" r="A64">
        <f>if((left(INDIRECT(("kml!A" &amp; ROW())),5)="&lt;!-- "),mid(INDIRECT(("kml!A" &amp; ROW())),6,(find("-",INDIRECT(("kml!A" &amp; ROW())),5)-7)),if((left(iferror(indirect((indirect(("H" &amp; ROW())) &amp; "!$A$1")),"invalid template"),8)="Template"),"","ERROR: invalid template sheet name"))</f>
        <v>ERROR: invalid template sheet name</v>
      </c>
      <c t="str" s="135" r="B64">
        <f>if((INDIRECT(("H" &amp; ROW()))=""),"",iferror(substitute(indirect((INDIRECT(("H" &amp; ROW()))&amp;"!K86")),"{Template_Name}",substitute(INDIRECT(("H" &amp; ROW()))," ","_")),"&lt;!-- ERROR: invalid template sheet name --&gt;"))</f>
        <v/>
      </c>
      <c s="288" r="C64"/>
      <c s="180" r="D64"/>
      <c s="180" r="E64"/>
      <c s="180" r="F64"/>
      <c s="180" r="G64"/>
      <c s="148" r="H64"/>
      <c s="180" r="I64"/>
      <c s="180" r="J64"/>
      <c s="180" r="K64"/>
      <c s="180" r="L64"/>
      <c s="180" r="M64"/>
      <c s="180" r="N64"/>
      <c s="180" r="O64"/>
      <c s="180" r="P64"/>
      <c s="180" r="Q64"/>
      <c s="180" r="R64"/>
      <c s="180" r="S64"/>
      <c s="180" r="T64"/>
      <c s="180" r="U64"/>
      <c s="180" r="V64"/>
      <c s="180" r="W64"/>
      <c s="180" r="X64"/>
      <c s="180" r="Y64"/>
      <c s="180" r="Z64"/>
      <c s="180" r="AA64"/>
      <c s="180" r="AB64"/>
      <c s="180" r="AC64"/>
      <c s="180" r="AD64"/>
      <c s="180" r="AE64"/>
      <c s="180" r="AF64"/>
      <c s="180" r="AG64"/>
      <c s="180" r="AH64"/>
      <c s="180" r="AI64"/>
      <c s="180" r="AJ64"/>
      <c s="180" r="AK64"/>
      <c s="180" r="AL64"/>
      <c s="180" r="AM64"/>
      <c s="268" r="AN64"/>
      <c s="55" r="AO64"/>
      <c s="288" r="AP64"/>
      <c s="180" r="AQ64"/>
      <c s="180" r="AR64"/>
      <c s="180" r="AS64"/>
      <c s="180" r="AT64"/>
      <c s="268" r="AU64"/>
      <c s="288" r="AV64"/>
      <c s="180" r="AW64"/>
      <c s="79" r="AX64"/>
      <c s="30" r="AY64"/>
      <c s="180" r="AZ64"/>
      <c s="180" r="BA64"/>
      <c s="180" r="BB64"/>
      <c s="180" r="BC64"/>
      <c s="180" r="BD64"/>
      <c s="180" r="BE64"/>
      <c s="268" r="BF64"/>
      <c s="22" r="BG64"/>
    </row>
    <row r="65">
      <c t="str" s="88" r="A65">
        <f>if((left(INDIRECT(("kml!A" &amp; ROW())),5)="&lt;!-- "),mid(INDIRECT(("kml!A" &amp; ROW())),6,(find("-",INDIRECT(("kml!A" &amp; ROW())),5)-7)),if((left(iferror(indirect((indirect(("H" &amp; ROW())) &amp; "!$A$1")),"invalid template"),8)="Template"),"","ERROR: invalid template sheet name"))</f>
        <v>ERROR: invalid template sheet name</v>
      </c>
      <c t="str" s="135" r="B65">
        <f>if((INDIRECT(("H" &amp; ROW()))=""),"",iferror(substitute(indirect((INDIRECT(("H" &amp; ROW()))&amp;"!K86")),"{Template_Name}",substitute(INDIRECT(("H" &amp; ROW()))," ","_")),"&lt;!-- ERROR: invalid template sheet name --&gt;"))</f>
        <v/>
      </c>
      <c s="288" r="C65"/>
      <c s="180" r="D65"/>
      <c s="180" r="E65"/>
      <c s="180" r="F65"/>
      <c s="180" r="G65"/>
      <c s="148" r="H65"/>
      <c s="180" r="I65"/>
      <c s="180" r="J65"/>
      <c s="180" r="K65"/>
      <c s="180" r="L65"/>
      <c s="180" r="M65"/>
      <c s="180" r="N65"/>
      <c s="180" r="O65"/>
      <c s="180" r="P65"/>
      <c s="180" r="Q65"/>
      <c s="180" r="R65"/>
      <c s="180" r="S65"/>
      <c s="180" r="T65"/>
      <c s="180" r="U65"/>
      <c s="180" r="V65"/>
      <c s="180" r="W65"/>
      <c s="180" r="X65"/>
      <c s="180" r="Y65"/>
      <c s="180" r="Z65"/>
      <c s="180" r="AA65"/>
      <c s="180" r="AB65"/>
      <c s="180" r="AC65"/>
      <c s="180" r="AD65"/>
      <c s="180" r="AE65"/>
      <c s="180" r="AF65"/>
      <c s="180" r="AG65"/>
      <c s="180" r="AH65"/>
      <c s="180" r="AI65"/>
      <c s="180" r="AJ65"/>
      <c s="180" r="AK65"/>
      <c s="180" r="AL65"/>
      <c s="180" r="AM65"/>
      <c s="268" r="AN65"/>
      <c s="55" r="AO65"/>
      <c s="288" r="AP65"/>
      <c s="180" r="AQ65"/>
      <c s="180" r="AR65"/>
      <c s="180" r="AS65"/>
      <c s="180" r="AT65"/>
      <c s="268" r="AU65"/>
      <c s="288" r="AV65"/>
      <c s="180" r="AW65"/>
      <c s="79" r="AX65"/>
      <c s="30" r="AY65"/>
      <c s="180" r="AZ65"/>
      <c s="180" r="BA65"/>
      <c s="180" r="BB65"/>
      <c s="180" r="BC65"/>
      <c s="180" r="BD65"/>
      <c s="180" r="BE65"/>
      <c s="268" r="BF65"/>
      <c s="22" r="BG65"/>
    </row>
    <row r="66">
      <c t="str" s="88" r="A66">
        <f>if((left(INDIRECT(("kml!A" &amp; ROW())),5)="&lt;!-- "),mid(INDIRECT(("kml!A" &amp; ROW())),6,(find("-",INDIRECT(("kml!A" &amp; ROW())),5)-7)),if((left(iferror(indirect((indirect(("H" &amp; ROW())) &amp; "!$A$1")),"invalid template"),8)="Template"),"","ERROR: invalid template sheet name"))</f>
        <v>ERROR: invalid template sheet name</v>
      </c>
      <c t="str" s="135" r="B66">
        <f>if((INDIRECT(("H" &amp; ROW()))=""),"",iferror(substitute(indirect((INDIRECT(("H" &amp; ROW()))&amp;"!K86")),"{Template_Name}",substitute(INDIRECT(("H" &amp; ROW()))," ","_")),"&lt;!-- ERROR: invalid template sheet name --&gt;"))</f>
        <v/>
      </c>
      <c s="288" r="C66"/>
      <c s="180" r="D66"/>
      <c s="180" r="E66"/>
      <c s="180" r="F66"/>
      <c s="180" r="G66"/>
      <c s="148" r="H66"/>
      <c s="180" r="I66"/>
      <c s="180" r="J66"/>
      <c s="180" r="K66"/>
      <c s="180" r="L66"/>
      <c s="180" r="M66"/>
      <c s="180" r="N66"/>
      <c s="180" r="O66"/>
      <c s="180" r="P66"/>
      <c s="180" r="Q66"/>
      <c s="180" r="R66"/>
      <c s="180" r="S66"/>
      <c s="180" r="T66"/>
      <c s="180" r="U66"/>
      <c s="180" r="V66"/>
      <c s="180" r="W66"/>
      <c s="180" r="X66"/>
      <c s="180" r="Y66"/>
      <c s="180" r="Z66"/>
      <c s="180" r="AA66"/>
      <c s="180" r="AB66"/>
      <c s="180" r="AC66"/>
      <c s="180" r="AD66"/>
      <c s="180" r="AE66"/>
      <c s="180" r="AF66"/>
      <c s="180" r="AG66"/>
      <c s="180" r="AH66"/>
      <c s="180" r="AI66"/>
      <c s="180" r="AJ66"/>
      <c s="180" r="AK66"/>
      <c s="180" r="AL66"/>
      <c s="180" r="AM66"/>
      <c s="268" r="AN66"/>
      <c s="55" r="AO66"/>
      <c s="288" r="AP66"/>
      <c s="180" r="AQ66"/>
      <c s="180" r="AR66"/>
      <c s="180" r="AS66"/>
      <c s="180" r="AT66"/>
      <c s="268" r="AU66"/>
      <c s="288" r="AV66"/>
      <c s="180" r="AW66"/>
      <c s="79" r="AX66"/>
      <c s="30" r="AY66"/>
      <c s="180" r="AZ66"/>
      <c s="180" r="BA66"/>
      <c s="180" r="BB66"/>
      <c s="180" r="BC66"/>
      <c s="180" r="BD66"/>
      <c s="180" r="BE66"/>
      <c s="268" r="BF66"/>
      <c s="22" r="BG66"/>
    </row>
    <row r="67">
      <c t="str" s="88" r="A67">
        <f>if((left(INDIRECT(("kml!A" &amp; ROW())),5)="&lt;!-- "),mid(INDIRECT(("kml!A" &amp; ROW())),6,(find("-",INDIRECT(("kml!A" &amp; ROW())),5)-7)),if((left(iferror(indirect((indirect(("H" &amp; ROW())) &amp; "!$A$1")),"invalid template"),8)="Template"),"","ERROR: invalid template sheet name"))</f>
        <v>ERROR: invalid template sheet name</v>
      </c>
      <c t="str" s="135" r="B67">
        <f>if((INDIRECT(("H" &amp; ROW()))=""),"",iferror(substitute(indirect((INDIRECT(("H" &amp; ROW()))&amp;"!K86")),"{Template_Name}",substitute(INDIRECT(("H" &amp; ROW()))," ","_")),"&lt;!-- ERROR: invalid template sheet name --&gt;"))</f>
        <v/>
      </c>
      <c s="288" r="C67"/>
      <c s="180" r="D67"/>
      <c s="180" r="E67"/>
      <c s="180" r="F67"/>
      <c s="180" r="G67"/>
      <c s="148" r="H67"/>
      <c s="180" r="I67"/>
      <c s="180" r="J67"/>
      <c s="180" r="K67"/>
      <c s="180" r="L67"/>
      <c s="180" r="M67"/>
      <c s="180" r="N67"/>
      <c s="180" r="O67"/>
      <c s="180" r="P67"/>
      <c s="180" r="Q67"/>
      <c s="180" r="R67"/>
      <c s="180" r="S67"/>
      <c s="180" r="T67"/>
      <c s="180" r="U67"/>
      <c s="180" r="V67"/>
      <c s="180" r="W67"/>
      <c s="180" r="X67"/>
      <c s="180" r="Y67"/>
      <c s="180" r="Z67"/>
      <c s="180" r="AA67"/>
      <c s="180" r="AB67"/>
      <c s="180" r="AC67"/>
      <c s="180" r="AD67"/>
      <c s="180" r="AE67"/>
      <c s="180" r="AF67"/>
      <c s="180" r="AG67"/>
      <c s="180" r="AH67"/>
      <c s="180" r="AI67"/>
      <c s="180" r="AJ67"/>
      <c s="180" r="AK67"/>
      <c s="180" r="AL67"/>
      <c s="180" r="AM67"/>
      <c s="268" r="AN67"/>
      <c s="55" r="AO67"/>
      <c s="288" r="AP67"/>
      <c s="180" r="AQ67"/>
      <c s="180" r="AR67"/>
      <c s="180" r="AS67"/>
      <c s="180" r="AT67"/>
      <c s="268" r="AU67"/>
      <c s="288" r="AV67"/>
      <c s="180" r="AW67"/>
      <c s="79" r="AX67"/>
      <c s="30" r="AY67"/>
      <c s="180" r="AZ67"/>
      <c s="180" r="BA67"/>
      <c s="180" r="BB67"/>
      <c s="180" r="BC67"/>
      <c s="180" r="BD67"/>
      <c s="180" r="BE67"/>
      <c s="268" r="BF67"/>
      <c s="22" r="BG67"/>
    </row>
    <row r="68">
      <c t="str" s="88" r="A68">
        <f>if((left(INDIRECT(("kml!A" &amp; ROW())),5)="&lt;!-- "),mid(INDIRECT(("kml!A" &amp; ROW())),6,(find("-",INDIRECT(("kml!A" &amp; ROW())),5)-7)),if((left(iferror(indirect((indirect(("H" &amp; ROW())) &amp; "!$A$1")),"invalid template"),8)="Template"),"","ERROR: invalid template sheet name"))</f>
        <v>ERROR: invalid template sheet name</v>
      </c>
      <c t="str" s="135" r="B68">
        <f>if((INDIRECT(("H" &amp; ROW()))=""),"",iferror(substitute(indirect((INDIRECT(("H" &amp; ROW()))&amp;"!K86")),"{Template_Name}",substitute(INDIRECT(("H" &amp; ROW()))," ","_")),"&lt;!-- ERROR: invalid template sheet name --&gt;"))</f>
        <v/>
      </c>
      <c s="288" r="C68"/>
      <c s="180" r="D68"/>
      <c s="180" r="E68"/>
      <c s="180" r="F68"/>
      <c s="180" r="G68"/>
      <c s="148" r="H68"/>
      <c s="180" r="I68"/>
      <c s="180" r="J68"/>
      <c s="180" r="K68"/>
      <c s="180" r="L68"/>
      <c s="180" r="M68"/>
      <c s="180" r="N68"/>
      <c s="180" r="O68"/>
      <c s="180" r="P68"/>
      <c s="180" r="Q68"/>
      <c s="180" r="R68"/>
      <c s="180" r="S68"/>
      <c s="180" r="T68"/>
      <c s="180" r="U68"/>
      <c s="180" r="V68"/>
      <c s="180" r="W68"/>
      <c s="180" r="X68"/>
      <c s="180" r="Y68"/>
      <c s="180" r="Z68"/>
      <c s="180" r="AA68"/>
      <c s="180" r="AB68"/>
      <c s="180" r="AC68"/>
      <c s="180" r="AD68"/>
      <c s="180" r="AE68"/>
      <c s="180" r="AF68"/>
      <c s="180" r="AG68"/>
      <c s="180" r="AH68"/>
      <c s="180" r="AI68"/>
      <c s="180" r="AJ68"/>
      <c s="180" r="AK68"/>
      <c s="180" r="AL68"/>
      <c s="180" r="AM68"/>
      <c s="268" r="AN68"/>
      <c s="55" r="AO68"/>
      <c s="288" r="AP68"/>
      <c s="180" r="AQ68"/>
      <c s="180" r="AR68"/>
      <c s="180" r="AS68"/>
      <c s="180" r="AT68"/>
      <c s="268" r="AU68"/>
      <c s="288" r="AV68"/>
      <c s="180" r="AW68"/>
      <c s="79" r="AX68"/>
      <c s="30" r="AY68"/>
      <c s="180" r="AZ68"/>
      <c s="180" r="BA68"/>
      <c s="180" r="BB68"/>
      <c s="180" r="BC68"/>
      <c s="180" r="BD68"/>
      <c s="180" r="BE68"/>
      <c s="268" r="BF68"/>
      <c s="22" r="BG68"/>
    </row>
    <row r="69">
      <c t="str" s="88" r="A69">
        <f>if((left(INDIRECT(("kml!A" &amp; ROW())),5)="&lt;!-- "),mid(INDIRECT(("kml!A" &amp; ROW())),6,(find("-",INDIRECT(("kml!A" &amp; ROW())),5)-7)),if((left(iferror(indirect((indirect(("H" &amp; ROW())) &amp; "!$A$1")),"invalid template"),8)="Template"),"","ERROR: invalid template sheet name"))</f>
        <v>ERROR: invalid template sheet name</v>
      </c>
      <c t="str" s="135" r="B69">
        <f>if((INDIRECT(("H" &amp; ROW()))=""),"",iferror(substitute(indirect((INDIRECT(("H" &amp; ROW()))&amp;"!K86")),"{Template_Name}",substitute(INDIRECT(("H" &amp; ROW()))," ","_")),"&lt;!-- ERROR: invalid template sheet name --&gt;"))</f>
        <v/>
      </c>
      <c s="288" r="C69"/>
      <c s="180" r="D69"/>
      <c s="180" r="E69"/>
      <c s="180" r="F69"/>
      <c s="180" r="G69"/>
      <c s="148" r="H69"/>
      <c s="180" r="I69"/>
      <c s="180" r="J69"/>
      <c s="180" r="K69"/>
      <c s="180" r="L69"/>
      <c s="180" r="M69"/>
      <c s="180" r="N69"/>
      <c s="180" r="O69"/>
      <c s="180" r="P69"/>
      <c s="180" r="Q69"/>
      <c s="180" r="R69"/>
      <c s="180" r="S69"/>
      <c s="180" r="T69"/>
      <c s="180" r="U69"/>
      <c s="180" r="V69"/>
      <c s="180" r="W69"/>
      <c s="180" r="X69"/>
      <c s="180" r="Y69"/>
      <c s="180" r="Z69"/>
      <c s="180" r="AA69"/>
      <c s="180" r="AB69"/>
      <c s="180" r="AC69"/>
      <c s="180" r="AD69"/>
      <c s="180" r="AE69"/>
      <c s="180" r="AF69"/>
      <c s="180" r="AG69"/>
      <c s="180" r="AH69"/>
      <c s="180" r="AI69"/>
      <c s="180" r="AJ69"/>
      <c s="180" r="AK69"/>
      <c s="180" r="AL69"/>
      <c s="180" r="AM69"/>
      <c s="268" r="AN69"/>
      <c s="55" r="AO69"/>
      <c s="288" r="AP69"/>
      <c s="180" r="AQ69"/>
      <c s="180" r="AR69"/>
      <c s="180" r="AS69"/>
      <c s="180" r="AT69"/>
      <c s="268" r="AU69"/>
      <c s="288" r="AV69"/>
      <c s="180" r="AW69"/>
      <c s="79" r="AX69"/>
      <c s="30" r="AY69"/>
      <c s="180" r="AZ69"/>
      <c s="180" r="BA69"/>
      <c s="180" r="BB69"/>
      <c s="180" r="BC69"/>
      <c s="180" r="BD69"/>
      <c s="180" r="BE69"/>
      <c s="268" r="BF69"/>
      <c s="22" r="BG69"/>
    </row>
    <row r="70">
      <c t="str" s="88" r="A70">
        <f>if((left(INDIRECT(("kml!A" &amp; ROW())),5)="&lt;!-- "),mid(INDIRECT(("kml!A" &amp; ROW())),6,(find("-",INDIRECT(("kml!A" &amp; ROW())),5)-7)),if((left(iferror(indirect((indirect(("H" &amp; ROW())) &amp; "!$A$1")),"invalid template"),8)="Template"),"","ERROR: invalid template sheet name"))</f>
        <v>ERROR: invalid template sheet name</v>
      </c>
      <c t="str" s="135" r="B70">
        <f>if((INDIRECT(("H" &amp; ROW()))=""),"",iferror(substitute(indirect((INDIRECT(("H" &amp; ROW()))&amp;"!K86")),"{Template_Name}",substitute(INDIRECT(("H" &amp; ROW()))," ","_")),"&lt;!-- ERROR: invalid template sheet name --&gt;"))</f>
        <v/>
      </c>
      <c s="288" r="C70"/>
      <c s="180" r="D70"/>
      <c s="180" r="E70"/>
      <c s="180" r="F70"/>
      <c s="180" r="G70"/>
      <c s="148" r="H70"/>
      <c s="180" r="I70"/>
      <c s="180" r="J70"/>
      <c s="180" r="K70"/>
      <c s="180" r="L70"/>
      <c s="180" r="M70"/>
      <c s="180" r="N70"/>
      <c s="180" r="O70"/>
      <c s="180" r="P70"/>
      <c s="180" r="Q70"/>
      <c s="180" r="R70"/>
      <c s="180" r="S70"/>
      <c s="180" r="T70"/>
      <c s="180" r="U70"/>
      <c s="180" r="V70"/>
      <c s="180" r="W70"/>
      <c s="180" r="X70"/>
      <c s="180" r="Y70"/>
      <c s="180" r="Z70"/>
      <c s="180" r="AA70"/>
      <c s="180" r="AB70"/>
      <c s="180" r="AC70"/>
      <c s="180" r="AD70"/>
      <c s="180" r="AE70"/>
      <c s="180" r="AF70"/>
      <c s="180" r="AG70"/>
      <c s="180" r="AH70"/>
      <c s="180" r="AI70"/>
      <c s="180" r="AJ70"/>
      <c s="180" r="AK70"/>
      <c s="180" r="AL70"/>
      <c s="180" r="AM70"/>
      <c s="268" r="AN70"/>
      <c s="55" r="AO70"/>
      <c s="288" r="AP70"/>
      <c s="180" r="AQ70"/>
      <c s="180" r="AR70"/>
      <c s="180" r="AS70"/>
      <c s="180" r="AT70"/>
      <c s="268" r="AU70"/>
      <c s="288" r="AV70"/>
      <c s="180" r="AW70"/>
      <c s="79" r="AX70"/>
      <c s="30" r="AY70"/>
      <c s="180" r="AZ70"/>
      <c s="180" r="BA70"/>
      <c s="180" r="BB70"/>
      <c s="180" r="BC70"/>
      <c s="180" r="BD70"/>
      <c s="180" r="BE70"/>
      <c s="268" r="BF70"/>
      <c s="22" r="BG70"/>
    </row>
    <row r="71">
      <c t="str" s="88" r="A71">
        <f>if((left(INDIRECT(("kml!A" &amp; ROW())),5)="&lt;!-- "),mid(INDIRECT(("kml!A" &amp; ROW())),6,(find("-",INDIRECT(("kml!A" &amp; ROW())),5)-7)),if((left(iferror(indirect((indirect(("H" &amp; ROW())) &amp; "!$A$1")),"invalid template"),8)="Template"),"","ERROR: invalid template sheet name"))</f>
        <v>ERROR: invalid template sheet name</v>
      </c>
      <c t="str" s="135" r="B71">
        <f>if((INDIRECT(("H" &amp; ROW()))=""),"",iferror(substitute(indirect((INDIRECT(("H" &amp; ROW()))&amp;"!K86")),"{Template_Name}",substitute(INDIRECT(("H" &amp; ROW()))," ","_")),"&lt;!-- ERROR: invalid template sheet name --&gt;"))</f>
        <v/>
      </c>
      <c s="288" r="C71"/>
      <c s="180" r="D71"/>
      <c s="180" r="E71"/>
      <c s="180" r="F71"/>
      <c s="180" r="G71"/>
      <c s="148" r="H71"/>
      <c s="180" r="I71"/>
      <c s="180" r="J71"/>
      <c s="180" r="K71"/>
      <c s="180" r="L71"/>
      <c s="180" r="M71"/>
      <c s="180" r="N71"/>
      <c s="180" r="O71"/>
      <c s="180" r="P71"/>
      <c s="180" r="Q71"/>
      <c s="180" r="R71"/>
      <c s="180" r="S71"/>
      <c s="180" r="T71"/>
      <c s="180" r="U71"/>
      <c s="180" r="V71"/>
      <c s="180" r="W71"/>
      <c s="180" r="X71"/>
      <c s="180" r="Y71"/>
      <c s="180" r="Z71"/>
      <c s="180" r="AA71"/>
      <c s="180" r="AB71"/>
      <c s="180" r="AC71"/>
      <c s="180" r="AD71"/>
      <c s="180" r="AE71"/>
      <c s="180" r="AF71"/>
      <c s="180" r="AG71"/>
      <c s="180" r="AH71"/>
      <c s="180" r="AI71"/>
      <c s="180" r="AJ71"/>
      <c s="180" r="AK71"/>
      <c s="180" r="AL71"/>
      <c s="180" r="AM71"/>
      <c s="268" r="AN71"/>
      <c s="55" r="AO71"/>
      <c s="288" r="AP71"/>
      <c s="180" r="AQ71"/>
      <c s="180" r="AR71"/>
      <c s="180" r="AS71"/>
      <c s="180" r="AT71"/>
      <c s="268" r="AU71"/>
      <c s="288" r="AV71"/>
      <c s="180" r="AW71"/>
      <c s="79" r="AX71"/>
      <c s="30" r="AY71"/>
      <c s="180" r="AZ71"/>
      <c s="180" r="BA71"/>
      <c s="180" r="BB71"/>
      <c s="180" r="BC71"/>
      <c s="180" r="BD71"/>
      <c s="180" r="BE71"/>
      <c s="268" r="BF71"/>
      <c s="22" r="BG71"/>
    </row>
    <row r="72">
      <c t="str" s="88" r="A72">
        <f>if((left(INDIRECT(("kml!A" &amp; ROW())),5)="&lt;!-- "),mid(INDIRECT(("kml!A" &amp; ROW())),6,(find("-",INDIRECT(("kml!A" &amp; ROW())),5)-7)),if((left(iferror(indirect((indirect(("H" &amp; ROW())) &amp; "!$A$1")),"invalid template"),8)="Template"),"","ERROR: invalid template sheet name"))</f>
        <v>ERROR: invalid template sheet name</v>
      </c>
      <c t="str" s="135" r="B72">
        <f>if((INDIRECT(("H" &amp; ROW()))=""),"",iferror(substitute(indirect((INDIRECT(("H" &amp; ROW()))&amp;"!K86")),"{Template_Name}",substitute(INDIRECT(("H" &amp; ROW()))," ","_")),"&lt;!-- ERROR: invalid template sheet name --&gt;"))</f>
        <v/>
      </c>
      <c s="288" r="C72"/>
      <c s="180" r="D72"/>
      <c s="180" r="E72"/>
      <c s="180" r="F72"/>
      <c s="180" r="G72"/>
      <c s="148" r="H72"/>
      <c s="180" r="I72"/>
      <c s="180" r="J72"/>
      <c s="180" r="K72"/>
      <c s="180" r="L72"/>
      <c s="180" r="M72"/>
      <c s="180" r="N72"/>
      <c s="180" r="O72"/>
      <c s="180" r="P72"/>
      <c s="180" r="Q72"/>
      <c s="180" r="R72"/>
      <c s="180" r="S72"/>
      <c s="180" r="T72"/>
      <c s="180" r="U72"/>
      <c s="180" r="V72"/>
      <c s="180" r="W72"/>
      <c s="180" r="X72"/>
      <c s="180" r="Y72"/>
      <c s="180" r="Z72"/>
      <c s="180" r="AA72"/>
      <c s="180" r="AB72"/>
      <c s="180" r="AC72"/>
      <c s="180" r="AD72"/>
      <c s="180" r="AE72"/>
      <c s="180" r="AF72"/>
      <c s="180" r="AG72"/>
      <c s="180" r="AH72"/>
      <c s="180" r="AI72"/>
      <c s="180" r="AJ72"/>
      <c s="180" r="AK72"/>
      <c s="180" r="AL72"/>
      <c s="180" r="AM72"/>
      <c s="268" r="AN72"/>
      <c s="55" r="AO72"/>
      <c s="288" r="AP72"/>
      <c s="180" r="AQ72"/>
      <c s="180" r="AR72"/>
      <c s="180" r="AS72"/>
      <c s="180" r="AT72"/>
      <c s="268" r="AU72"/>
      <c s="288" r="AV72"/>
      <c s="180" r="AW72"/>
      <c s="79" r="AX72"/>
      <c s="30" r="AY72"/>
      <c s="180" r="AZ72"/>
      <c s="180" r="BA72"/>
      <c s="180" r="BB72"/>
      <c s="180" r="BC72"/>
      <c s="180" r="BD72"/>
      <c s="180" r="BE72"/>
      <c s="268" r="BF72"/>
      <c s="22" r="BG72"/>
    </row>
    <row r="73">
      <c t="str" s="88" r="A73">
        <f>if((left(INDIRECT(("kml!A" &amp; ROW())),5)="&lt;!-- "),mid(INDIRECT(("kml!A" &amp; ROW())),6,(find("-",INDIRECT(("kml!A" &amp; ROW())),5)-7)),if((left(iferror(indirect((indirect(("H" &amp; ROW())) &amp; "!$A$1")),"invalid template"),8)="Template"),"","ERROR: invalid template sheet name"))</f>
        <v>ERROR: invalid template sheet name</v>
      </c>
      <c t="str" s="135" r="B73">
        <f>if((INDIRECT(("H" &amp; ROW()))=""),"",iferror(substitute(indirect((INDIRECT(("H" &amp; ROW()))&amp;"!K86")),"{Template_Name}",substitute(INDIRECT(("H" &amp; ROW()))," ","_")),"&lt;!-- ERROR: invalid template sheet name --&gt;"))</f>
        <v/>
      </c>
      <c s="288" r="C73"/>
      <c s="180" r="D73"/>
      <c s="180" r="E73"/>
      <c s="180" r="F73"/>
      <c s="180" r="G73"/>
      <c s="148" r="H73"/>
      <c s="180" r="I73"/>
      <c s="180" r="J73"/>
      <c s="180" r="K73"/>
      <c s="180" r="L73"/>
      <c s="180" r="M73"/>
      <c s="180" r="N73"/>
      <c s="180" r="O73"/>
      <c s="180" r="P73"/>
      <c s="180" r="Q73"/>
      <c s="180" r="R73"/>
      <c s="180" r="S73"/>
      <c s="180" r="T73"/>
      <c s="180" r="U73"/>
      <c s="180" r="V73"/>
      <c s="180" r="W73"/>
      <c s="180" r="X73"/>
      <c s="180" r="Y73"/>
      <c s="180" r="Z73"/>
      <c s="180" r="AA73"/>
      <c s="180" r="AB73"/>
      <c s="180" r="AC73"/>
      <c s="180" r="AD73"/>
      <c s="180" r="AE73"/>
      <c s="180" r="AF73"/>
      <c s="180" r="AG73"/>
      <c s="180" r="AH73"/>
      <c s="180" r="AI73"/>
      <c s="180" r="AJ73"/>
      <c s="180" r="AK73"/>
      <c s="180" r="AL73"/>
      <c s="180" r="AM73"/>
      <c s="268" r="AN73"/>
      <c s="55" r="AO73"/>
      <c s="288" r="AP73"/>
      <c s="180" r="AQ73"/>
      <c s="180" r="AR73"/>
      <c s="180" r="AS73"/>
      <c s="180" r="AT73"/>
      <c s="268" r="AU73"/>
      <c s="288" r="AV73"/>
      <c s="180" r="AW73"/>
      <c s="79" r="AX73"/>
      <c s="30" r="AY73"/>
      <c s="180" r="AZ73"/>
      <c s="180" r="BA73"/>
      <c s="180" r="BB73"/>
      <c s="180" r="BC73"/>
      <c s="180" r="BD73"/>
      <c s="180" r="BE73"/>
      <c s="268" r="BF73"/>
      <c s="22" r="BG73"/>
    </row>
    <row r="74">
      <c t="str" s="88" r="A74">
        <f>if((left(INDIRECT(("kml!A" &amp; ROW())),5)="&lt;!-- "),mid(INDIRECT(("kml!A" &amp; ROW())),6,(find("-",INDIRECT(("kml!A" &amp; ROW())),5)-7)),if((left(iferror(indirect((indirect(("H" &amp; ROW())) &amp; "!$A$1")),"invalid template"),8)="Template"),"","ERROR: invalid template sheet name"))</f>
        <v>ERROR: invalid template sheet name</v>
      </c>
      <c t="str" s="135" r="B74">
        <f>if((INDIRECT(("H" &amp; ROW()))=""),"",iferror(substitute(indirect((INDIRECT(("H" &amp; ROW()))&amp;"!K86")),"{Template_Name}",substitute(INDIRECT(("H" &amp; ROW()))," ","_")),"&lt;!-- ERROR: invalid template sheet name --&gt;"))</f>
        <v/>
      </c>
      <c s="288" r="C74"/>
      <c s="180" r="D74"/>
      <c s="180" r="E74"/>
      <c s="180" r="F74"/>
      <c s="180" r="G74"/>
      <c s="148" r="H74"/>
      <c s="180" r="I74"/>
      <c s="180" r="J74"/>
      <c s="180" r="K74"/>
      <c s="180" r="L74"/>
      <c s="180" r="M74"/>
      <c s="180" r="N74"/>
      <c s="180" r="O74"/>
      <c s="180" r="P74"/>
      <c s="180" r="Q74"/>
      <c s="180" r="R74"/>
      <c s="180" r="S74"/>
      <c s="180" r="T74"/>
      <c s="180" r="U74"/>
      <c s="180" r="V74"/>
      <c s="180" r="W74"/>
      <c s="180" r="X74"/>
      <c s="180" r="Y74"/>
      <c s="180" r="Z74"/>
      <c s="180" r="AA74"/>
      <c s="180" r="AB74"/>
      <c s="180" r="AC74"/>
      <c s="180" r="AD74"/>
      <c s="180" r="AE74"/>
      <c s="180" r="AF74"/>
      <c s="180" r="AG74"/>
      <c s="180" r="AH74"/>
      <c s="180" r="AI74"/>
      <c s="180" r="AJ74"/>
      <c s="180" r="AK74"/>
      <c s="180" r="AL74"/>
      <c s="180" r="AM74"/>
      <c s="268" r="AN74"/>
      <c s="55" r="AO74"/>
      <c s="288" r="AP74"/>
      <c s="180" r="AQ74"/>
      <c s="180" r="AR74"/>
      <c s="180" r="AS74"/>
      <c s="180" r="AT74"/>
      <c s="268" r="AU74"/>
      <c s="288" r="AV74"/>
      <c s="180" r="AW74"/>
      <c s="79" r="AX74"/>
      <c s="30" r="AY74"/>
      <c s="180" r="AZ74"/>
      <c s="180" r="BA74"/>
      <c s="180" r="BB74"/>
      <c s="180" r="BC74"/>
      <c s="180" r="BD74"/>
      <c s="180" r="BE74"/>
      <c s="268" r="BF74"/>
      <c s="22" r="BG74"/>
    </row>
    <row r="75">
      <c t="str" s="88" r="A75">
        <f>if((left(INDIRECT(("kml!A" &amp; ROW())),5)="&lt;!-- "),mid(INDIRECT(("kml!A" &amp; ROW())),6,(find("-",INDIRECT(("kml!A" &amp; ROW())),5)-7)),if((left(iferror(indirect((indirect(("H" &amp; ROW())) &amp; "!$A$1")),"invalid template"),8)="Template"),"","ERROR: invalid template sheet name"))</f>
        <v>ERROR: invalid template sheet name</v>
      </c>
      <c t="str" s="135" r="B75">
        <f>if((INDIRECT(("H" &amp; ROW()))=""),"",iferror(substitute(indirect((INDIRECT(("H" &amp; ROW()))&amp;"!K86")),"{Template_Name}",substitute(INDIRECT(("H" &amp; ROW()))," ","_")),"&lt;!-- ERROR: invalid template sheet name --&gt;"))</f>
        <v/>
      </c>
      <c s="288" r="C75"/>
      <c s="180" r="D75"/>
      <c s="180" r="E75"/>
      <c s="180" r="F75"/>
      <c s="180" r="G75"/>
      <c s="148" r="H75"/>
      <c s="180" r="I75"/>
      <c s="180" r="J75"/>
      <c s="180" r="K75"/>
      <c s="180" r="L75"/>
      <c s="180" r="M75"/>
      <c s="180" r="N75"/>
      <c s="180" r="O75"/>
      <c s="180" r="P75"/>
      <c s="180" r="Q75"/>
      <c s="180" r="R75"/>
      <c s="180" r="S75"/>
      <c s="180" r="T75"/>
      <c s="180" r="U75"/>
      <c s="180" r="V75"/>
      <c s="180" r="W75"/>
      <c s="180" r="X75"/>
      <c s="180" r="Y75"/>
      <c s="180" r="Z75"/>
      <c s="180" r="AA75"/>
      <c s="180" r="AB75"/>
      <c s="180" r="AC75"/>
      <c s="180" r="AD75"/>
      <c s="180" r="AE75"/>
      <c s="180" r="AF75"/>
      <c s="180" r="AG75"/>
      <c s="180" r="AH75"/>
      <c s="180" r="AI75"/>
      <c s="180" r="AJ75"/>
      <c s="180" r="AK75"/>
      <c s="180" r="AL75"/>
      <c s="180" r="AM75"/>
      <c s="268" r="AN75"/>
      <c s="55" r="AO75"/>
      <c s="288" r="AP75"/>
      <c s="180" r="AQ75"/>
      <c s="180" r="AR75"/>
      <c s="180" r="AS75"/>
      <c s="180" r="AT75"/>
      <c s="268" r="AU75"/>
      <c s="288" r="AV75"/>
      <c s="180" r="AW75"/>
      <c s="79" r="AX75"/>
      <c s="30" r="AY75"/>
      <c s="180" r="AZ75"/>
      <c s="180" r="BA75"/>
      <c s="180" r="BB75"/>
      <c s="180" r="BC75"/>
      <c s="180" r="BD75"/>
      <c s="180" r="BE75"/>
      <c s="268" r="BF75"/>
      <c s="22" r="BG75"/>
    </row>
    <row r="76">
      <c t="str" s="88" r="A76">
        <f>if((left(INDIRECT(("kml!A" &amp; ROW())),5)="&lt;!-- "),mid(INDIRECT(("kml!A" &amp; ROW())),6,(find("-",INDIRECT(("kml!A" &amp; ROW())),5)-7)),if((left(iferror(indirect((indirect(("H" &amp; ROW())) &amp; "!$A$1")),"invalid template"),8)="Template"),"","ERROR: invalid template sheet name"))</f>
        <v>ERROR: invalid template sheet name</v>
      </c>
      <c t="str" s="135" r="B76">
        <f>if((INDIRECT(("H" &amp; ROW()))=""),"",iferror(substitute(indirect((INDIRECT(("H" &amp; ROW()))&amp;"!K86")),"{Template_Name}",substitute(INDIRECT(("H" &amp; ROW()))," ","_")),"&lt;!-- ERROR: invalid template sheet name --&gt;"))</f>
        <v/>
      </c>
      <c s="288" r="C76"/>
      <c s="180" r="D76"/>
      <c s="180" r="E76"/>
      <c s="180" r="F76"/>
      <c s="180" r="G76"/>
      <c s="148" r="H76"/>
      <c s="180" r="I76"/>
      <c s="180" r="J76"/>
      <c s="180" r="K76"/>
      <c s="180" r="L76"/>
      <c s="180" r="M76"/>
      <c s="180" r="N76"/>
      <c s="180" r="O76"/>
      <c s="180" r="P76"/>
      <c s="180" r="Q76"/>
      <c s="180" r="R76"/>
      <c s="180" r="S76"/>
      <c s="180" r="T76"/>
      <c s="180" r="U76"/>
      <c s="180" r="V76"/>
      <c s="180" r="W76"/>
      <c s="180" r="X76"/>
      <c s="180" r="Y76"/>
      <c s="180" r="Z76"/>
      <c s="180" r="AA76"/>
      <c s="180" r="AB76"/>
      <c s="180" r="AC76"/>
      <c s="180" r="AD76"/>
      <c s="180" r="AE76"/>
      <c s="180" r="AF76"/>
      <c s="180" r="AG76"/>
      <c s="180" r="AH76"/>
      <c s="180" r="AI76"/>
      <c s="180" r="AJ76"/>
      <c s="180" r="AK76"/>
      <c s="180" r="AL76"/>
      <c s="180" r="AM76"/>
      <c s="268" r="AN76"/>
      <c s="55" r="AO76"/>
      <c s="288" r="AP76"/>
      <c s="180" r="AQ76"/>
      <c s="180" r="AR76"/>
      <c s="180" r="AS76"/>
      <c s="180" r="AT76"/>
      <c s="268" r="AU76"/>
      <c s="288" r="AV76"/>
      <c s="180" r="AW76"/>
      <c s="79" r="AX76"/>
      <c s="30" r="AY76"/>
      <c s="180" r="AZ76"/>
      <c s="180" r="BA76"/>
      <c s="180" r="BB76"/>
      <c s="180" r="BC76"/>
      <c s="180" r="BD76"/>
      <c s="180" r="BE76"/>
      <c s="268" r="BF76"/>
      <c s="22" r="BG76"/>
    </row>
    <row r="77">
      <c t="str" s="88" r="A77">
        <f>if((left(INDIRECT(("kml!A" &amp; ROW())),5)="&lt;!-- "),mid(INDIRECT(("kml!A" &amp; ROW())),6,(find("-",INDIRECT(("kml!A" &amp; ROW())),5)-7)),if((left(iferror(indirect((indirect(("H" &amp; ROW())) &amp; "!$A$1")),"invalid template"),8)="Template"),"","ERROR: invalid template sheet name"))</f>
        <v>ERROR: invalid template sheet name</v>
      </c>
      <c t="str" s="135" r="B77">
        <f>if((INDIRECT(("H" &amp; ROW()))=""),"",iferror(substitute(indirect((INDIRECT(("H" &amp; ROW()))&amp;"!K86")),"{Template_Name}",substitute(INDIRECT(("H" &amp; ROW()))," ","_")),"&lt;!-- ERROR: invalid template sheet name --&gt;"))</f>
        <v/>
      </c>
      <c s="288" r="C77"/>
      <c s="180" r="D77"/>
      <c s="180" r="E77"/>
      <c s="180" r="F77"/>
      <c s="180" r="G77"/>
      <c s="148" r="H77"/>
      <c s="180" r="I77"/>
      <c s="180" r="J77"/>
      <c s="180" r="K77"/>
      <c s="180" r="L77"/>
      <c s="180" r="M77"/>
      <c s="180" r="N77"/>
      <c s="180" r="O77"/>
      <c s="180" r="P77"/>
      <c s="180" r="Q77"/>
      <c s="180" r="R77"/>
      <c s="180" r="S77"/>
      <c s="180" r="T77"/>
      <c s="180" r="U77"/>
      <c s="180" r="V77"/>
      <c s="180" r="W77"/>
      <c s="180" r="X77"/>
      <c s="180" r="Y77"/>
      <c s="180" r="Z77"/>
      <c s="180" r="AA77"/>
      <c s="180" r="AB77"/>
      <c s="180" r="AC77"/>
      <c s="180" r="AD77"/>
      <c s="180" r="AE77"/>
      <c s="180" r="AF77"/>
      <c s="180" r="AG77"/>
      <c s="180" r="AH77"/>
      <c s="180" r="AI77"/>
      <c s="180" r="AJ77"/>
      <c s="180" r="AK77"/>
      <c s="180" r="AL77"/>
      <c s="180" r="AM77"/>
      <c s="268" r="AN77"/>
      <c s="55" r="AO77"/>
      <c s="288" r="AP77"/>
      <c s="180" r="AQ77"/>
      <c s="180" r="AR77"/>
      <c s="180" r="AS77"/>
      <c s="180" r="AT77"/>
      <c s="268" r="AU77"/>
      <c s="288" r="AV77"/>
      <c s="180" r="AW77"/>
      <c s="79" r="AX77"/>
      <c s="30" r="AY77"/>
      <c s="180" r="AZ77"/>
      <c s="180" r="BA77"/>
      <c s="180" r="BB77"/>
      <c s="180" r="BC77"/>
      <c s="180" r="BD77"/>
      <c s="180" r="BE77"/>
      <c s="268" r="BF77"/>
      <c s="22" r="BG77"/>
    </row>
    <row r="78">
      <c t="str" s="88" r="A78">
        <f>if((left(INDIRECT(("kml!A" &amp; ROW())),5)="&lt;!-- "),mid(INDIRECT(("kml!A" &amp; ROW())),6,(find("-",INDIRECT(("kml!A" &amp; ROW())),5)-7)),if((left(iferror(indirect((indirect(("H" &amp; ROW())) &amp; "!$A$1")),"invalid template"),8)="Template"),"","ERROR: invalid template sheet name"))</f>
        <v>ERROR: invalid template sheet name</v>
      </c>
      <c t="str" s="135" r="B78">
        <f>if((INDIRECT(("H" &amp; ROW()))=""),"",iferror(substitute(indirect((INDIRECT(("H" &amp; ROW()))&amp;"!K86")),"{Template_Name}",substitute(INDIRECT(("H" &amp; ROW()))," ","_")),"&lt;!-- ERROR: invalid template sheet name --&gt;"))</f>
        <v/>
      </c>
      <c s="288" r="C78"/>
      <c s="180" r="D78"/>
      <c s="180" r="E78"/>
      <c s="180" r="F78"/>
      <c s="180" r="G78"/>
      <c s="148" r="H78"/>
      <c s="180" r="I78"/>
      <c s="180" r="J78"/>
      <c s="180" r="K78"/>
      <c s="180" r="L78"/>
      <c s="180" r="M78"/>
      <c s="180" r="N78"/>
      <c s="180" r="O78"/>
      <c s="180" r="P78"/>
      <c s="180" r="Q78"/>
      <c s="180" r="R78"/>
      <c s="180" r="S78"/>
      <c s="180" r="T78"/>
      <c s="180" r="U78"/>
      <c s="180" r="V78"/>
      <c s="180" r="W78"/>
      <c s="180" r="X78"/>
      <c s="180" r="Y78"/>
      <c s="180" r="Z78"/>
      <c s="180" r="AA78"/>
      <c s="180" r="AB78"/>
      <c s="180" r="AC78"/>
      <c s="180" r="AD78"/>
      <c s="180" r="AE78"/>
      <c s="180" r="AF78"/>
      <c s="180" r="AG78"/>
      <c s="180" r="AH78"/>
      <c s="180" r="AI78"/>
      <c s="180" r="AJ78"/>
      <c s="180" r="AK78"/>
      <c s="180" r="AL78"/>
      <c s="180" r="AM78"/>
      <c s="268" r="AN78"/>
      <c s="55" r="AO78"/>
      <c s="288" r="AP78"/>
      <c s="180" r="AQ78"/>
      <c s="180" r="AR78"/>
      <c s="180" r="AS78"/>
      <c s="180" r="AT78"/>
      <c s="268" r="AU78"/>
      <c s="288" r="AV78"/>
      <c s="180" r="AW78"/>
      <c s="79" r="AX78"/>
      <c s="30" r="AY78"/>
      <c s="180" r="AZ78"/>
      <c s="180" r="BA78"/>
      <c s="180" r="BB78"/>
      <c s="180" r="BC78"/>
      <c s="180" r="BD78"/>
      <c s="180" r="BE78"/>
      <c s="268" r="BF78"/>
      <c s="22" r="BG78"/>
    </row>
    <row r="79">
      <c t="str" s="88" r="A79">
        <f>if((left(INDIRECT(("kml!A" &amp; ROW())),5)="&lt;!-- "),mid(INDIRECT(("kml!A" &amp; ROW())),6,(find("-",INDIRECT(("kml!A" &amp; ROW())),5)-7)),if((left(iferror(indirect((indirect(("H" &amp; ROW())) &amp; "!$A$1")),"invalid template"),8)="Template"),"","ERROR: invalid template sheet name"))</f>
        <v>ERROR: invalid template sheet name</v>
      </c>
      <c t="str" s="135" r="B79">
        <f>if((INDIRECT(("H" &amp; ROW()))=""),"",iferror(substitute(indirect((INDIRECT(("H" &amp; ROW()))&amp;"!K86")),"{Template_Name}",substitute(INDIRECT(("H" &amp; ROW()))," ","_")),"&lt;!-- ERROR: invalid template sheet name --&gt;"))</f>
        <v/>
      </c>
      <c s="288" r="C79"/>
      <c s="180" r="D79"/>
      <c s="180" r="E79"/>
      <c s="180" r="F79"/>
      <c s="180" r="G79"/>
      <c s="148" r="H79"/>
      <c s="180" r="I79"/>
      <c s="180" r="J79"/>
      <c s="180" r="K79"/>
      <c s="180" r="L79"/>
      <c s="180" r="M79"/>
      <c s="180" r="N79"/>
      <c s="180" r="O79"/>
      <c s="180" r="P79"/>
      <c s="180" r="Q79"/>
      <c s="180" r="R79"/>
      <c s="180" r="S79"/>
      <c s="180" r="T79"/>
      <c s="180" r="U79"/>
      <c s="180" r="V79"/>
      <c s="180" r="W79"/>
      <c s="180" r="X79"/>
      <c s="180" r="Y79"/>
      <c s="180" r="Z79"/>
      <c s="180" r="AA79"/>
      <c s="180" r="AB79"/>
      <c s="180" r="AC79"/>
      <c s="180" r="AD79"/>
      <c s="180" r="AE79"/>
      <c s="180" r="AF79"/>
      <c s="180" r="AG79"/>
      <c s="180" r="AH79"/>
      <c s="180" r="AI79"/>
      <c s="180" r="AJ79"/>
      <c s="180" r="AK79"/>
      <c s="180" r="AL79"/>
      <c s="180" r="AM79"/>
      <c s="268" r="AN79"/>
      <c s="55" r="AO79"/>
      <c s="288" r="AP79"/>
      <c s="180" r="AQ79"/>
      <c s="180" r="AR79"/>
      <c s="180" r="AS79"/>
      <c s="180" r="AT79"/>
      <c s="268" r="AU79"/>
      <c s="288" r="AV79"/>
      <c s="180" r="AW79"/>
      <c s="79" r="AX79"/>
      <c s="30" r="AY79"/>
      <c s="180" r="AZ79"/>
      <c s="180" r="BA79"/>
      <c s="180" r="BB79"/>
      <c s="180" r="BC79"/>
      <c s="180" r="BD79"/>
      <c s="180" r="BE79"/>
      <c s="268" r="BF79"/>
      <c s="22" r="BG79"/>
    </row>
    <row r="80">
      <c t="str" s="88" r="A80">
        <f>if((left(INDIRECT(("kml!A" &amp; ROW())),5)="&lt;!-- "),mid(INDIRECT(("kml!A" &amp; ROW())),6,(find("-",INDIRECT(("kml!A" &amp; ROW())),5)-7)),if((left(iferror(indirect((indirect(("H" &amp; ROW())) &amp; "!$A$1")),"invalid template"),8)="Template"),"","ERROR: invalid template sheet name"))</f>
        <v>ERROR: invalid template sheet name</v>
      </c>
      <c t="str" s="135" r="B80">
        <f>if((INDIRECT(("H" &amp; ROW()))=""),"",iferror(substitute(indirect((INDIRECT(("H" &amp; ROW()))&amp;"!K86")),"{Template_Name}",substitute(INDIRECT(("H" &amp; ROW()))," ","_")),"&lt;!-- ERROR: invalid template sheet name --&gt;"))</f>
        <v/>
      </c>
      <c s="288" r="C80"/>
      <c s="180" r="D80"/>
      <c s="180" r="E80"/>
      <c s="180" r="F80"/>
      <c s="180" r="G80"/>
      <c s="148" r="H80"/>
      <c s="180" r="I80"/>
      <c s="180" r="J80"/>
      <c s="180" r="K80"/>
      <c s="180" r="L80"/>
      <c s="180" r="M80"/>
      <c s="180" r="N80"/>
      <c s="180" r="O80"/>
      <c s="180" r="P80"/>
      <c s="180" r="Q80"/>
      <c s="180" r="R80"/>
      <c s="180" r="S80"/>
      <c s="180" r="T80"/>
      <c s="180" r="U80"/>
      <c s="180" r="V80"/>
      <c s="180" r="W80"/>
      <c s="180" r="X80"/>
      <c s="180" r="Y80"/>
      <c s="180" r="Z80"/>
      <c s="180" r="AA80"/>
      <c s="180" r="AB80"/>
      <c s="180" r="AC80"/>
      <c s="180" r="AD80"/>
      <c s="180" r="AE80"/>
      <c s="180" r="AF80"/>
      <c s="180" r="AG80"/>
      <c s="180" r="AH80"/>
      <c s="180" r="AI80"/>
      <c s="180" r="AJ80"/>
      <c s="180" r="AK80"/>
      <c s="180" r="AL80"/>
      <c s="180" r="AM80"/>
      <c s="268" r="AN80"/>
      <c s="55" r="AO80"/>
      <c s="288" r="AP80"/>
      <c s="180" r="AQ80"/>
      <c s="180" r="AR80"/>
      <c s="180" r="AS80"/>
      <c s="180" r="AT80"/>
      <c s="268" r="AU80"/>
      <c s="288" r="AV80"/>
      <c s="180" r="AW80"/>
      <c s="79" r="AX80"/>
      <c s="30" r="AY80"/>
      <c s="180" r="AZ80"/>
      <c s="180" r="BA80"/>
      <c s="180" r="BB80"/>
      <c s="180" r="BC80"/>
      <c s="180" r="BD80"/>
      <c s="180" r="BE80"/>
      <c s="268" r="BF80"/>
      <c s="22" r="BG80"/>
    </row>
    <row r="81">
      <c t="str" s="88" r="A81">
        <f>if((left(INDIRECT(("kml!A" &amp; ROW())),5)="&lt;!-- "),mid(INDIRECT(("kml!A" &amp; ROW())),6,(find("-",INDIRECT(("kml!A" &amp; ROW())),5)-7)),if((left(iferror(indirect((indirect(("H" &amp; ROW())) &amp; "!$A$1")),"invalid template"),8)="Template"),"","ERROR: invalid template sheet name"))</f>
        <v>ERROR: invalid template sheet name</v>
      </c>
      <c t="str" s="135" r="B81">
        <f>if((INDIRECT(("H" &amp; ROW()))=""),"",iferror(substitute(indirect((INDIRECT(("H" &amp; ROW()))&amp;"!K86")),"{Template_Name}",substitute(INDIRECT(("H" &amp; ROW()))," ","_")),"&lt;!-- ERROR: invalid template sheet name --&gt;"))</f>
        <v/>
      </c>
      <c s="288" r="C81"/>
      <c s="180" r="D81"/>
      <c s="180" r="E81"/>
      <c s="180" r="F81"/>
      <c s="180" r="G81"/>
      <c s="148" r="H81"/>
      <c s="180" r="I81"/>
      <c s="180" r="J81"/>
      <c s="180" r="K81"/>
      <c s="180" r="L81"/>
      <c s="180" r="M81"/>
      <c s="180" r="N81"/>
      <c s="180" r="O81"/>
      <c s="180" r="P81"/>
      <c s="180" r="Q81"/>
      <c s="180" r="R81"/>
      <c s="180" r="S81"/>
      <c s="180" r="T81"/>
      <c s="180" r="U81"/>
      <c s="180" r="V81"/>
      <c s="180" r="W81"/>
      <c s="180" r="X81"/>
      <c s="180" r="Y81"/>
      <c s="180" r="Z81"/>
      <c s="180" r="AA81"/>
      <c s="180" r="AB81"/>
      <c s="180" r="AC81"/>
      <c s="180" r="AD81"/>
      <c s="180" r="AE81"/>
      <c s="180" r="AF81"/>
      <c s="180" r="AG81"/>
      <c s="180" r="AH81"/>
      <c s="180" r="AI81"/>
      <c s="180" r="AJ81"/>
      <c s="180" r="AK81"/>
      <c s="180" r="AL81"/>
      <c s="180" r="AM81"/>
      <c s="268" r="AN81"/>
      <c s="55" r="AO81"/>
      <c s="288" r="AP81"/>
      <c s="180" r="AQ81"/>
      <c s="180" r="AR81"/>
      <c s="180" r="AS81"/>
      <c s="180" r="AT81"/>
      <c s="268" r="AU81"/>
      <c s="288" r="AV81"/>
      <c s="180" r="AW81"/>
      <c s="79" r="AX81"/>
      <c s="30" r="AY81"/>
      <c s="180" r="AZ81"/>
      <c s="180" r="BA81"/>
      <c s="180" r="BB81"/>
      <c s="180" r="BC81"/>
      <c s="180" r="BD81"/>
      <c s="180" r="BE81"/>
      <c s="268" r="BF81"/>
      <c s="22" r="BG81"/>
    </row>
    <row r="82">
      <c t="str" s="88" r="A82">
        <f>if((left(INDIRECT(("kml!A" &amp; ROW())),5)="&lt;!-- "),mid(INDIRECT(("kml!A" &amp; ROW())),6,(find("-",INDIRECT(("kml!A" &amp; ROW())),5)-7)),if((left(iferror(indirect((indirect(("H" &amp; ROW())) &amp; "!$A$1")),"invalid template"),8)="Template"),"","ERROR: invalid template sheet name"))</f>
        <v>ERROR: invalid template sheet name</v>
      </c>
      <c t="str" s="135" r="B82">
        <f>if((INDIRECT(("H" &amp; ROW()))=""),"",iferror(substitute(indirect((INDIRECT(("H" &amp; ROW()))&amp;"!K86")),"{Template_Name}",substitute(INDIRECT(("H" &amp; ROW()))," ","_")),"&lt;!-- ERROR: invalid template sheet name --&gt;"))</f>
        <v/>
      </c>
      <c s="288" r="C82"/>
      <c s="180" r="D82"/>
      <c s="180" r="E82"/>
      <c s="180" r="F82"/>
      <c s="180" r="G82"/>
      <c s="148" r="H82"/>
      <c s="180" r="I82"/>
      <c s="180" r="J82"/>
      <c s="180" r="K82"/>
      <c s="180" r="L82"/>
      <c s="180" r="M82"/>
      <c s="180" r="N82"/>
      <c s="180" r="O82"/>
      <c s="180" r="P82"/>
      <c s="180" r="Q82"/>
      <c s="180" r="R82"/>
      <c s="180" r="S82"/>
      <c s="180" r="T82"/>
      <c s="180" r="U82"/>
      <c s="180" r="V82"/>
      <c s="180" r="W82"/>
      <c s="180" r="X82"/>
      <c s="180" r="Y82"/>
      <c s="180" r="Z82"/>
      <c s="180" r="AA82"/>
      <c s="180" r="AB82"/>
      <c s="180" r="AC82"/>
      <c s="180" r="AD82"/>
      <c s="180" r="AE82"/>
      <c s="180" r="AF82"/>
      <c s="180" r="AG82"/>
      <c s="180" r="AH82"/>
      <c s="180" r="AI82"/>
      <c s="180" r="AJ82"/>
      <c s="180" r="AK82"/>
      <c s="180" r="AL82"/>
      <c s="180" r="AM82"/>
      <c s="268" r="AN82"/>
      <c s="55" r="AO82"/>
      <c s="288" r="AP82"/>
      <c s="180" r="AQ82"/>
      <c s="180" r="AR82"/>
      <c s="180" r="AS82"/>
      <c s="180" r="AT82"/>
      <c s="268" r="AU82"/>
      <c s="288" r="AV82"/>
      <c s="180" r="AW82"/>
      <c s="79" r="AX82"/>
      <c s="30" r="AY82"/>
      <c s="180" r="AZ82"/>
      <c s="180" r="BA82"/>
      <c s="180" r="BB82"/>
      <c s="180" r="BC82"/>
      <c s="180" r="BD82"/>
      <c s="180" r="BE82"/>
      <c s="268" r="BF82"/>
      <c s="22" r="BG82"/>
    </row>
    <row r="83">
      <c t="str" s="88" r="A83">
        <f>if((left(INDIRECT(("kml!A" &amp; ROW())),5)="&lt;!-- "),mid(INDIRECT(("kml!A" &amp; ROW())),6,(find("-",INDIRECT(("kml!A" &amp; ROW())),5)-7)),if((left(iferror(indirect((indirect(("H" &amp; ROW())) &amp; "!$A$1")),"invalid template"),8)="Template"),"","ERROR: invalid template sheet name"))</f>
        <v>ERROR: invalid template sheet name</v>
      </c>
      <c t="str" s="135" r="B83">
        <f>if((INDIRECT(("H" &amp; ROW()))=""),"",iferror(substitute(indirect((INDIRECT(("H" &amp; ROW()))&amp;"!K86")),"{Template_Name}",substitute(INDIRECT(("H" &amp; ROW()))," ","_")),"&lt;!-- ERROR: invalid template sheet name --&gt;"))</f>
        <v/>
      </c>
      <c s="288" r="C83"/>
      <c s="180" r="D83"/>
      <c s="180" r="E83"/>
      <c s="180" r="F83"/>
      <c s="180" r="G83"/>
      <c s="148" r="H83"/>
      <c s="180" r="I83"/>
      <c s="180" r="J83"/>
      <c s="180" r="K83"/>
      <c s="180" r="L83"/>
      <c s="180" r="M83"/>
      <c s="180" r="N83"/>
      <c s="180" r="O83"/>
      <c s="180" r="P83"/>
      <c s="180" r="Q83"/>
      <c s="180" r="R83"/>
      <c s="180" r="S83"/>
      <c s="180" r="T83"/>
      <c s="180" r="U83"/>
      <c s="180" r="V83"/>
      <c s="180" r="W83"/>
      <c s="180" r="X83"/>
      <c s="180" r="Y83"/>
      <c s="180" r="Z83"/>
      <c s="180" r="AA83"/>
      <c s="180" r="AB83"/>
      <c s="180" r="AC83"/>
      <c s="180" r="AD83"/>
      <c s="180" r="AE83"/>
      <c s="180" r="AF83"/>
      <c s="180" r="AG83"/>
      <c s="180" r="AH83"/>
      <c s="180" r="AI83"/>
      <c s="180" r="AJ83"/>
      <c s="180" r="AK83"/>
      <c s="180" r="AL83"/>
      <c s="180" r="AM83"/>
      <c s="268" r="AN83"/>
      <c s="55" r="AO83"/>
      <c s="288" r="AP83"/>
      <c s="180" r="AQ83"/>
      <c s="180" r="AR83"/>
      <c s="180" r="AS83"/>
      <c s="180" r="AT83"/>
      <c s="268" r="AU83"/>
      <c s="288" r="AV83"/>
      <c s="180" r="AW83"/>
      <c s="79" r="AX83"/>
      <c s="30" r="AY83"/>
      <c s="180" r="AZ83"/>
      <c s="180" r="BA83"/>
      <c s="180" r="BB83"/>
      <c s="180" r="BC83"/>
      <c s="180" r="BD83"/>
      <c s="180" r="BE83"/>
      <c s="268" r="BF83"/>
      <c s="22" r="BG83"/>
    </row>
    <row r="84">
      <c t="str" s="88" r="A84">
        <f>if((left(INDIRECT(("kml!A" &amp; ROW())),5)="&lt;!-- "),mid(INDIRECT(("kml!A" &amp; ROW())),6,(find("-",INDIRECT(("kml!A" &amp; ROW())),5)-7)),if((left(iferror(indirect((indirect(("H" &amp; ROW())) &amp; "!$A$1")),"invalid template"),8)="Template"),"","ERROR: invalid template sheet name"))</f>
        <v>ERROR: invalid template sheet name</v>
      </c>
      <c t="str" s="135" r="B84">
        <f>if((INDIRECT(("H" &amp; ROW()))=""),"",iferror(substitute(indirect((INDIRECT(("H" &amp; ROW()))&amp;"!K86")),"{Template_Name}",substitute(INDIRECT(("H" &amp; ROW()))," ","_")),"&lt;!-- ERROR: invalid template sheet name --&gt;"))</f>
        <v/>
      </c>
      <c s="288" r="C84"/>
      <c s="180" r="D84"/>
      <c s="180" r="E84"/>
      <c s="180" r="F84"/>
      <c s="180" r="G84"/>
      <c s="148" r="H84"/>
      <c s="180" r="I84"/>
      <c s="180" r="J84"/>
      <c s="180" r="K84"/>
      <c s="180" r="L84"/>
      <c s="180" r="M84"/>
      <c s="180" r="N84"/>
      <c s="180" r="O84"/>
      <c s="180" r="P84"/>
      <c s="180" r="Q84"/>
      <c s="180" r="R84"/>
      <c s="180" r="S84"/>
      <c s="180" r="T84"/>
      <c s="180" r="U84"/>
      <c s="180" r="V84"/>
      <c s="180" r="W84"/>
      <c s="180" r="X84"/>
      <c s="180" r="Y84"/>
      <c s="180" r="Z84"/>
      <c s="180" r="AA84"/>
      <c s="180" r="AB84"/>
      <c s="180" r="AC84"/>
      <c s="180" r="AD84"/>
      <c s="180" r="AE84"/>
      <c s="180" r="AF84"/>
      <c s="180" r="AG84"/>
      <c s="180" r="AH84"/>
      <c s="180" r="AI84"/>
      <c s="180" r="AJ84"/>
      <c s="180" r="AK84"/>
      <c s="180" r="AL84"/>
      <c s="180" r="AM84"/>
      <c s="268" r="AN84"/>
      <c s="55" r="AO84"/>
      <c s="288" r="AP84"/>
      <c s="180" r="AQ84"/>
      <c s="180" r="AR84"/>
      <c s="180" r="AS84"/>
      <c s="180" r="AT84"/>
      <c s="268" r="AU84"/>
      <c s="288" r="AV84"/>
      <c s="180" r="AW84"/>
      <c s="79" r="AX84"/>
      <c s="30" r="AY84"/>
      <c s="180" r="AZ84"/>
      <c s="180" r="BA84"/>
      <c s="180" r="BB84"/>
      <c s="180" r="BC84"/>
      <c s="180" r="BD84"/>
      <c s="180" r="BE84"/>
      <c s="268" r="BF84"/>
      <c s="22" r="BG84"/>
    </row>
    <row r="85">
      <c t="str" s="88" r="A85">
        <f>if((left(INDIRECT(("kml!A" &amp; ROW())),5)="&lt;!-- "),mid(INDIRECT(("kml!A" &amp; ROW())),6,(find("-",INDIRECT(("kml!A" &amp; ROW())),5)-7)),if((left(iferror(indirect((indirect(("H" &amp; ROW())) &amp; "!$A$1")),"invalid template"),8)="Template"),"","ERROR: invalid template sheet name"))</f>
        <v>ERROR: invalid template sheet name</v>
      </c>
      <c t="str" s="135" r="B85">
        <f>if((INDIRECT(("H" &amp; ROW()))=""),"",iferror(substitute(indirect((INDIRECT(("H" &amp; ROW()))&amp;"!K86")),"{Template_Name}",substitute(INDIRECT(("H" &amp; ROW()))," ","_")),"&lt;!-- ERROR: invalid template sheet name --&gt;"))</f>
        <v/>
      </c>
      <c s="288" r="C85"/>
      <c s="180" r="D85"/>
      <c s="180" r="E85"/>
      <c s="180" r="F85"/>
      <c s="180" r="G85"/>
      <c s="148" r="H85"/>
      <c s="180" r="I85"/>
      <c s="180" r="J85"/>
      <c s="180" r="K85"/>
      <c s="180" r="L85"/>
      <c s="180" r="M85"/>
      <c s="180" r="N85"/>
      <c s="180" r="O85"/>
      <c s="180" r="P85"/>
      <c s="180" r="Q85"/>
      <c s="180" r="R85"/>
      <c s="180" r="S85"/>
      <c s="180" r="T85"/>
      <c s="180" r="U85"/>
      <c s="180" r="V85"/>
      <c s="180" r="W85"/>
      <c s="180" r="X85"/>
      <c s="180" r="Y85"/>
      <c s="180" r="Z85"/>
      <c s="180" r="AA85"/>
      <c s="180" r="AB85"/>
      <c s="180" r="AC85"/>
      <c s="180" r="AD85"/>
      <c s="180" r="AE85"/>
      <c s="180" r="AF85"/>
      <c s="180" r="AG85"/>
      <c s="180" r="AH85"/>
      <c s="180" r="AI85"/>
      <c s="180" r="AJ85"/>
      <c s="180" r="AK85"/>
      <c s="180" r="AL85"/>
      <c s="180" r="AM85"/>
      <c s="268" r="AN85"/>
      <c s="55" r="AO85"/>
      <c s="288" r="AP85"/>
      <c s="180" r="AQ85"/>
      <c s="180" r="AR85"/>
      <c s="180" r="AS85"/>
      <c s="180" r="AT85"/>
      <c s="268" r="AU85"/>
      <c s="288" r="AV85"/>
      <c s="180" r="AW85"/>
      <c s="79" r="AX85"/>
      <c s="30" r="AY85"/>
      <c s="180" r="AZ85"/>
      <c s="180" r="BA85"/>
      <c s="180" r="BB85"/>
      <c s="180" r="BC85"/>
      <c s="180" r="BD85"/>
      <c s="180" r="BE85"/>
      <c s="268" r="BF85"/>
      <c s="22" r="BG85"/>
    </row>
    <row r="86">
      <c t="str" s="88" r="A86">
        <f>if((left(INDIRECT(("kml!A" &amp; ROW())),5)="&lt;!-- "),mid(INDIRECT(("kml!A" &amp; ROW())),6,(find("-",INDIRECT(("kml!A" &amp; ROW())),5)-7)),if((left(iferror(indirect((indirect(("H" &amp; ROW())) &amp; "!$A$1")),"invalid template"),8)="Template"),"","ERROR: invalid template sheet name"))</f>
        <v>ERROR: invalid template sheet name</v>
      </c>
      <c t="str" s="135" r="B86">
        <f>if((INDIRECT(("H" &amp; ROW()))=""),"",iferror(substitute(indirect((INDIRECT(("H" &amp; ROW()))&amp;"!K86")),"{Template_Name}",substitute(INDIRECT(("H" &amp; ROW()))," ","_")),"&lt;!-- ERROR: invalid template sheet name --&gt;"))</f>
        <v/>
      </c>
      <c s="288" r="C86"/>
      <c s="180" r="D86"/>
      <c s="180" r="E86"/>
      <c s="180" r="F86"/>
      <c s="180" r="G86"/>
      <c s="148" r="H86"/>
      <c s="180" r="I86"/>
      <c s="180" r="J86"/>
      <c s="180" r="K86"/>
      <c s="180" r="L86"/>
      <c s="180" r="M86"/>
      <c s="180" r="N86"/>
      <c s="180" r="O86"/>
      <c s="180" r="P86"/>
      <c s="180" r="Q86"/>
      <c s="180" r="R86"/>
      <c s="180" r="S86"/>
      <c s="180" r="T86"/>
      <c s="180" r="U86"/>
      <c s="180" r="V86"/>
      <c s="180" r="W86"/>
      <c s="180" r="X86"/>
      <c s="180" r="Y86"/>
      <c s="180" r="Z86"/>
      <c s="180" r="AA86"/>
      <c s="180" r="AB86"/>
      <c s="180" r="AC86"/>
      <c s="180" r="AD86"/>
      <c s="180" r="AE86"/>
      <c s="180" r="AF86"/>
      <c s="180" r="AG86"/>
      <c s="180" r="AH86"/>
      <c s="180" r="AI86"/>
      <c s="180" r="AJ86"/>
      <c s="180" r="AK86"/>
      <c s="180" r="AL86"/>
      <c s="180" r="AM86"/>
      <c s="268" r="AN86"/>
      <c s="55" r="AO86"/>
      <c s="288" r="AP86"/>
      <c s="180" r="AQ86"/>
      <c s="180" r="AR86"/>
      <c s="180" r="AS86"/>
      <c s="180" r="AT86"/>
      <c s="268" r="AU86"/>
      <c s="288" r="AV86"/>
      <c s="180" r="AW86"/>
      <c s="79" r="AX86"/>
      <c s="30" r="AY86"/>
      <c s="180" r="AZ86"/>
      <c s="180" r="BA86"/>
      <c s="180" r="BB86"/>
      <c s="180" r="BC86"/>
      <c s="180" r="BD86"/>
      <c s="180" r="BE86"/>
      <c s="268" r="BF86"/>
      <c s="22" r="BG86"/>
    </row>
    <row r="87">
      <c t="str" s="88" r="A87">
        <f>if((left(INDIRECT(("kml!A" &amp; ROW())),5)="&lt;!-- "),mid(INDIRECT(("kml!A" &amp; ROW())),6,(find("-",INDIRECT(("kml!A" &amp; ROW())),5)-7)),if((left(iferror(indirect((indirect(("H" &amp; ROW())) &amp; "!$A$1")),"invalid template"),8)="Template"),"","ERROR: invalid template sheet name"))</f>
        <v>ERROR: invalid template sheet name</v>
      </c>
      <c t="str" s="135" r="B87">
        <f>if((INDIRECT(("H" &amp; ROW()))=""),"",iferror(substitute(indirect((INDIRECT(("H" &amp; ROW()))&amp;"!K86")),"{Template_Name}",substitute(INDIRECT(("H" &amp; ROW()))," ","_")),"&lt;!-- ERROR: invalid template sheet name --&gt;"))</f>
        <v/>
      </c>
      <c s="288" r="C87"/>
      <c s="180" r="D87"/>
      <c s="180" r="E87"/>
      <c s="180" r="F87"/>
      <c s="180" r="G87"/>
      <c s="148" r="H87"/>
      <c s="180" r="I87"/>
      <c s="180" r="J87"/>
      <c s="180" r="K87"/>
      <c s="180" r="L87"/>
      <c s="180" r="M87"/>
      <c s="180" r="N87"/>
      <c s="180" r="O87"/>
      <c s="180" r="P87"/>
      <c s="180" r="Q87"/>
      <c s="180" r="R87"/>
      <c s="180" r="S87"/>
      <c s="180" r="T87"/>
      <c s="180" r="U87"/>
      <c s="180" r="V87"/>
      <c s="180" r="W87"/>
      <c s="180" r="X87"/>
      <c s="180" r="Y87"/>
      <c s="180" r="Z87"/>
      <c s="180" r="AA87"/>
      <c s="180" r="AB87"/>
      <c s="180" r="AC87"/>
      <c s="180" r="AD87"/>
      <c s="180" r="AE87"/>
      <c s="180" r="AF87"/>
      <c s="180" r="AG87"/>
      <c s="180" r="AH87"/>
      <c s="180" r="AI87"/>
      <c s="180" r="AJ87"/>
      <c s="180" r="AK87"/>
      <c s="180" r="AL87"/>
      <c s="180" r="AM87"/>
      <c s="268" r="AN87"/>
      <c s="55" r="AO87"/>
      <c s="288" r="AP87"/>
      <c s="180" r="AQ87"/>
      <c s="180" r="AR87"/>
      <c s="180" r="AS87"/>
      <c s="180" r="AT87"/>
      <c s="268" r="AU87"/>
      <c s="288" r="AV87"/>
      <c s="180" r="AW87"/>
      <c s="79" r="AX87"/>
      <c s="30" r="AY87"/>
      <c s="180" r="AZ87"/>
      <c s="180" r="BA87"/>
      <c s="180" r="BB87"/>
      <c s="180" r="BC87"/>
      <c s="180" r="BD87"/>
      <c s="180" r="BE87"/>
      <c s="268" r="BF87"/>
      <c s="22" r="BG87"/>
    </row>
    <row r="88">
      <c t="str" s="88" r="A88">
        <f>if((left(INDIRECT(("kml!A" &amp; ROW())),5)="&lt;!-- "),mid(INDIRECT(("kml!A" &amp; ROW())),6,(find("-",INDIRECT(("kml!A" &amp; ROW())),5)-7)),if((left(iferror(indirect((indirect(("H" &amp; ROW())) &amp; "!$A$1")),"invalid template"),8)="Template"),"","ERROR: invalid template sheet name"))</f>
        <v>ERROR: invalid template sheet name</v>
      </c>
      <c t="str" s="135" r="B88">
        <f>if((INDIRECT(("H" &amp; ROW()))=""),"",iferror(substitute(indirect((INDIRECT(("H" &amp; ROW()))&amp;"!K86")),"{Template_Name}",substitute(INDIRECT(("H" &amp; ROW()))," ","_")),"&lt;!-- ERROR: invalid template sheet name --&gt;"))</f>
        <v/>
      </c>
      <c s="288" r="C88"/>
      <c s="180" r="D88"/>
      <c s="180" r="E88"/>
      <c s="180" r="F88"/>
      <c s="180" r="G88"/>
      <c s="148" r="H88"/>
      <c s="180" r="I88"/>
      <c s="180" r="J88"/>
      <c s="180" r="K88"/>
      <c s="180" r="L88"/>
      <c s="180" r="M88"/>
      <c s="180" r="N88"/>
      <c s="180" r="O88"/>
      <c s="180" r="P88"/>
      <c s="180" r="Q88"/>
      <c s="180" r="R88"/>
      <c s="180" r="S88"/>
      <c s="180" r="T88"/>
      <c s="180" r="U88"/>
      <c s="180" r="V88"/>
      <c s="180" r="W88"/>
      <c s="180" r="X88"/>
      <c s="180" r="Y88"/>
      <c s="180" r="Z88"/>
      <c s="180" r="AA88"/>
      <c s="180" r="AB88"/>
      <c s="180" r="AC88"/>
      <c s="180" r="AD88"/>
      <c s="180" r="AE88"/>
      <c s="180" r="AF88"/>
      <c s="180" r="AG88"/>
      <c s="180" r="AH88"/>
      <c s="180" r="AI88"/>
      <c s="180" r="AJ88"/>
      <c s="180" r="AK88"/>
      <c s="180" r="AL88"/>
      <c s="180" r="AM88"/>
      <c s="268" r="AN88"/>
      <c s="55" r="AO88"/>
      <c s="288" r="AP88"/>
      <c s="180" r="AQ88"/>
      <c s="180" r="AR88"/>
      <c s="180" r="AS88"/>
      <c s="180" r="AT88"/>
      <c s="268" r="AU88"/>
      <c s="288" r="AV88"/>
      <c s="180" r="AW88"/>
      <c s="79" r="AX88"/>
      <c s="30" r="AY88"/>
      <c s="180" r="AZ88"/>
      <c s="180" r="BA88"/>
      <c s="180" r="BB88"/>
      <c s="180" r="BC88"/>
      <c s="180" r="BD88"/>
      <c s="180" r="BE88"/>
      <c s="268" r="BF88"/>
      <c s="22" r="BG88"/>
    </row>
    <row r="89">
      <c t="str" s="88" r="A89">
        <f>if((left(INDIRECT(("kml!A" &amp; ROW())),5)="&lt;!-- "),mid(INDIRECT(("kml!A" &amp; ROW())),6,(find("-",INDIRECT(("kml!A" &amp; ROW())),5)-7)),if((left(iferror(indirect((indirect(("H" &amp; ROW())) &amp; "!$A$1")),"invalid template"),8)="Template"),"","ERROR: invalid template sheet name"))</f>
        <v>ERROR: invalid template sheet name</v>
      </c>
      <c t="str" s="135" r="B89">
        <f>if((INDIRECT(("H" &amp; ROW()))=""),"",iferror(substitute(indirect((INDIRECT(("H" &amp; ROW()))&amp;"!K86")),"{Template_Name}",substitute(INDIRECT(("H" &amp; ROW()))," ","_")),"&lt;!-- ERROR: invalid template sheet name --&gt;"))</f>
        <v/>
      </c>
      <c s="288" r="C89"/>
      <c s="180" r="D89"/>
      <c s="180" r="E89"/>
      <c s="180" r="F89"/>
      <c s="180" r="G89"/>
      <c s="148" r="H89"/>
      <c s="180" r="I89"/>
      <c s="180" r="J89"/>
      <c s="180" r="K89"/>
      <c s="180" r="L89"/>
      <c s="180" r="M89"/>
      <c s="180" r="N89"/>
      <c s="180" r="O89"/>
      <c s="180" r="P89"/>
      <c s="180" r="Q89"/>
      <c s="180" r="R89"/>
      <c s="180" r="S89"/>
      <c s="180" r="T89"/>
      <c s="180" r="U89"/>
      <c s="180" r="V89"/>
      <c s="180" r="W89"/>
      <c s="180" r="X89"/>
      <c s="180" r="Y89"/>
      <c s="180" r="Z89"/>
      <c s="180" r="AA89"/>
      <c s="180" r="AB89"/>
      <c s="180" r="AC89"/>
      <c s="180" r="AD89"/>
      <c s="180" r="AE89"/>
      <c s="180" r="AF89"/>
      <c s="180" r="AG89"/>
      <c s="180" r="AH89"/>
      <c s="180" r="AI89"/>
      <c s="180" r="AJ89"/>
      <c s="180" r="AK89"/>
      <c s="180" r="AL89"/>
      <c s="180" r="AM89"/>
      <c s="268" r="AN89"/>
      <c s="55" r="AO89"/>
      <c s="288" r="AP89"/>
      <c s="180" r="AQ89"/>
      <c s="180" r="AR89"/>
      <c s="180" r="AS89"/>
      <c s="180" r="AT89"/>
      <c s="268" r="AU89"/>
      <c s="288" r="AV89"/>
      <c s="180" r="AW89"/>
      <c s="79" r="AX89"/>
      <c s="30" r="AY89"/>
      <c s="180" r="AZ89"/>
      <c s="180" r="BA89"/>
      <c s="180" r="BB89"/>
      <c s="180" r="BC89"/>
      <c s="180" r="BD89"/>
      <c s="180" r="BE89"/>
      <c s="268" r="BF89"/>
      <c s="22" r="BG89"/>
    </row>
    <row r="90">
      <c t="str" s="88" r="A90">
        <f>if((left(INDIRECT(("kml!A" &amp; ROW())),5)="&lt;!-- "),mid(INDIRECT(("kml!A" &amp; ROW())),6,(find("-",INDIRECT(("kml!A" &amp; ROW())),5)-7)),if((left(iferror(indirect((indirect(("H" &amp; ROW())) &amp; "!$A$1")),"invalid template"),8)="Template"),"","ERROR: invalid template sheet name"))</f>
        <v>ERROR: invalid template sheet name</v>
      </c>
      <c t="str" s="135" r="B90">
        <f>if((INDIRECT(("H" &amp; ROW()))=""),"",iferror(substitute(indirect((INDIRECT(("H" &amp; ROW()))&amp;"!K86")),"{Template_Name}",substitute(INDIRECT(("H" &amp; ROW()))," ","_")),"&lt;!-- ERROR: invalid template sheet name --&gt;"))</f>
        <v/>
      </c>
      <c s="288" r="C90"/>
      <c s="180" r="D90"/>
      <c s="180" r="E90"/>
      <c s="180" r="F90"/>
      <c s="180" r="G90"/>
      <c s="148" r="H90"/>
      <c s="180" r="I90"/>
      <c s="180" r="J90"/>
      <c s="180" r="K90"/>
      <c s="180" r="L90"/>
      <c s="180" r="M90"/>
      <c s="180" r="N90"/>
      <c s="180" r="O90"/>
      <c s="180" r="P90"/>
      <c s="180" r="Q90"/>
      <c s="180" r="R90"/>
      <c s="180" r="S90"/>
      <c s="180" r="T90"/>
      <c s="180" r="U90"/>
      <c s="180" r="V90"/>
      <c s="180" r="W90"/>
      <c s="180" r="X90"/>
      <c s="180" r="Y90"/>
      <c s="180" r="Z90"/>
      <c s="180" r="AA90"/>
      <c s="180" r="AB90"/>
      <c s="180" r="AC90"/>
      <c s="180" r="AD90"/>
      <c s="180" r="AE90"/>
      <c s="180" r="AF90"/>
      <c s="180" r="AG90"/>
      <c s="180" r="AH90"/>
      <c s="180" r="AI90"/>
      <c s="180" r="AJ90"/>
      <c s="180" r="AK90"/>
      <c s="180" r="AL90"/>
      <c s="180" r="AM90"/>
      <c s="268" r="AN90"/>
      <c s="55" r="AO90"/>
      <c s="288" r="AP90"/>
      <c s="180" r="AQ90"/>
      <c s="180" r="AR90"/>
      <c s="180" r="AS90"/>
      <c s="180" r="AT90"/>
      <c s="268" r="AU90"/>
      <c s="288" r="AV90"/>
      <c s="180" r="AW90"/>
      <c s="79" r="AX90"/>
      <c s="30" r="AY90"/>
      <c s="180" r="AZ90"/>
      <c s="180" r="BA90"/>
      <c s="180" r="BB90"/>
      <c s="180" r="BC90"/>
      <c s="180" r="BD90"/>
      <c s="180" r="BE90"/>
      <c s="268" r="BF90"/>
      <c s="22" r="BG90"/>
    </row>
    <row r="91">
      <c t="str" s="88" r="A91">
        <f>if((left(INDIRECT(("kml!A" &amp; ROW())),5)="&lt;!-- "),mid(INDIRECT(("kml!A" &amp; ROW())),6,(find("-",INDIRECT(("kml!A" &amp; ROW())),5)-7)),if((left(iferror(indirect((indirect(("H" &amp; ROW())) &amp; "!$A$1")),"invalid template"),8)="Template"),"","ERROR: invalid template sheet name"))</f>
        <v>ERROR: invalid template sheet name</v>
      </c>
      <c t="str" s="135" r="B91">
        <f>if((INDIRECT(("H" &amp; ROW()))=""),"",iferror(substitute(indirect((INDIRECT(("H" &amp; ROW()))&amp;"!K86")),"{Template_Name}",substitute(INDIRECT(("H" &amp; ROW()))," ","_")),"&lt;!-- ERROR: invalid template sheet name --&gt;"))</f>
        <v/>
      </c>
      <c s="288" r="C91"/>
      <c s="180" r="D91"/>
      <c s="180" r="E91"/>
      <c s="180" r="F91"/>
      <c s="180" r="G91"/>
      <c s="148" r="H91"/>
      <c s="180" r="I91"/>
      <c s="180" r="J91"/>
      <c s="180" r="K91"/>
      <c s="180" r="L91"/>
      <c s="180" r="M91"/>
      <c s="180" r="N91"/>
      <c s="180" r="O91"/>
      <c s="180" r="P91"/>
      <c s="180" r="Q91"/>
      <c s="180" r="R91"/>
      <c s="180" r="S91"/>
      <c s="180" r="T91"/>
      <c s="180" r="U91"/>
      <c s="180" r="V91"/>
      <c s="180" r="W91"/>
      <c s="180" r="X91"/>
      <c s="180" r="Y91"/>
      <c s="180" r="Z91"/>
      <c s="180" r="AA91"/>
      <c s="180" r="AB91"/>
      <c s="180" r="AC91"/>
      <c s="180" r="AD91"/>
      <c s="180" r="AE91"/>
      <c s="180" r="AF91"/>
      <c s="180" r="AG91"/>
      <c s="180" r="AH91"/>
      <c s="180" r="AI91"/>
      <c s="180" r="AJ91"/>
      <c s="180" r="AK91"/>
      <c s="180" r="AL91"/>
      <c s="180" r="AM91"/>
      <c s="268" r="AN91"/>
      <c s="55" r="AO91"/>
      <c s="288" r="AP91"/>
      <c s="180" r="AQ91"/>
      <c s="180" r="AR91"/>
      <c s="180" r="AS91"/>
      <c s="180" r="AT91"/>
      <c s="268" r="AU91"/>
      <c s="288" r="AV91"/>
      <c s="180" r="AW91"/>
      <c s="79" r="AX91"/>
      <c s="30" r="AY91"/>
      <c s="180" r="AZ91"/>
      <c s="180" r="BA91"/>
      <c s="180" r="BB91"/>
      <c s="180" r="BC91"/>
      <c s="180" r="BD91"/>
      <c s="180" r="BE91"/>
      <c s="268" r="BF91"/>
      <c s="22" r="BG91"/>
    </row>
    <row r="92">
      <c t="str" s="88" r="A92">
        <f>if((left(INDIRECT(("kml!A" &amp; ROW())),5)="&lt;!-- "),mid(INDIRECT(("kml!A" &amp; ROW())),6,(find("-",INDIRECT(("kml!A" &amp; ROW())),5)-7)),if((left(iferror(indirect((indirect(("H" &amp; ROW())) &amp; "!$A$1")),"invalid template"),8)="Template"),"","ERROR: invalid template sheet name"))</f>
        <v>ERROR: invalid template sheet name</v>
      </c>
      <c t="str" s="135" r="B92">
        <f>if((INDIRECT(("H" &amp; ROW()))=""),"",iferror(substitute(indirect((INDIRECT(("H" &amp; ROW()))&amp;"!K86")),"{Template_Name}",substitute(INDIRECT(("H" &amp; ROW()))," ","_")),"&lt;!-- ERROR: invalid template sheet name --&gt;"))</f>
        <v/>
      </c>
      <c s="288" r="C92"/>
      <c s="180" r="D92"/>
      <c s="180" r="E92"/>
      <c s="180" r="F92"/>
      <c s="180" r="G92"/>
      <c s="148" r="H92"/>
      <c s="180" r="I92"/>
      <c s="180" r="J92"/>
      <c s="180" r="K92"/>
      <c s="180" r="L92"/>
      <c s="180" r="M92"/>
      <c s="180" r="N92"/>
      <c s="180" r="O92"/>
      <c s="180" r="P92"/>
      <c s="180" r="Q92"/>
      <c s="180" r="R92"/>
      <c s="180" r="S92"/>
      <c s="180" r="T92"/>
      <c s="180" r="U92"/>
      <c s="180" r="V92"/>
      <c s="180" r="W92"/>
      <c s="180" r="X92"/>
      <c s="180" r="Y92"/>
      <c s="180" r="Z92"/>
      <c s="180" r="AA92"/>
      <c s="180" r="AB92"/>
      <c s="180" r="AC92"/>
      <c s="180" r="AD92"/>
      <c s="180" r="AE92"/>
      <c s="180" r="AF92"/>
      <c s="180" r="AG92"/>
      <c s="180" r="AH92"/>
      <c s="180" r="AI92"/>
      <c s="180" r="AJ92"/>
      <c s="180" r="AK92"/>
      <c s="180" r="AL92"/>
      <c s="180" r="AM92"/>
      <c s="268" r="AN92"/>
      <c s="55" r="AO92"/>
      <c s="288" r="AP92"/>
      <c s="180" r="AQ92"/>
      <c s="180" r="AR92"/>
      <c s="180" r="AS92"/>
      <c s="180" r="AT92"/>
      <c s="268" r="AU92"/>
      <c s="288" r="AV92"/>
      <c s="180" r="AW92"/>
      <c s="79" r="AX92"/>
      <c s="30" r="AY92"/>
      <c s="180" r="AZ92"/>
      <c s="180" r="BA92"/>
      <c s="180" r="BB92"/>
      <c s="180" r="BC92"/>
      <c s="180" r="BD92"/>
      <c s="180" r="BE92"/>
      <c s="268" r="BF92"/>
      <c s="22" r="BG92"/>
    </row>
    <row r="93">
      <c t="str" s="88" r="A93">
        <f>if((left(INDIRECT(("kml!A" &amp; ROW())),5)="&lt;!-- "),mid(INDIRECT(("kml!A" &amp; ROW())),6,(find("-",INDIRECT(("kml!A" &amp; ROW())),5)-7)),if((left(iferror(indirect((indirect(("H" &amp; ROW())) &amp; "!$A$1")),"invalid template"),8)="Template"),"","ERROR: invalid template sheet name"))</f>
        <v>ERROR: invalid template sheet name</v>
      </c>
      <c t="str" s="135" r="B93">
        <f>if((INDIRECT(("H" &amp; ROW()))=""),"",iferror(substitute(indirect((INDIRECT(("H" &amp; ROW()))&amp;"!K86")),"{Template_Name}",substitute(INDIRECT(("H" &amp; ROW()))," ","_")),"&lt;!-- ERROR: invalid template sheet name --&gt;"))</f>
        <v/>
      </c>
      <c s="288" r="C93"/>
      <c s="180" r="D93"/>
      <c s="180" r="E93"/>
      <c s="180" r="F93"/>
      <c s="180" r="G93"/>
      <c s="148" r="H93"/>
      <c s="180" r="I93"/>
      <c s="180" r="J93"/>
      <c s="180" r="K93"/>
      <c s="180" r="L93"/>
      <c s="180" r="M93"/>
      <c s="180" r="N93"/>
      <c s="180" r="O93"/>
      <c s="180" r="P93"/>
      <c s="180" r="Q93"/>
      <c s="180" r="R93"/>
      <c s="180" r="S93"/>
      <c s="180" r="T93"/>
      <c s="180" r="U93"/>
      <c s="180" r="V93"/>
      <c s="180" r="W93"/>
      <c s="180" r="X93"/>
      <c s="180" r="Y93"/>
      <c s="180" r="Z93"/>
      <c s="180" r="AA93"/>
      <c s="180" r="AB93"/>
      <c s="180" r="AC93"/>
      <c s="180" r="AD93"/>
      <c s="180" r="AE93"/>
      <c s="180" r="AF93"/>
      <c s="180" r="AG93"/>
      <c s="180" r="AH93"/>
      <c s="180" r="AI93"/>
      <c s="180" r="AJ93"/>
      <c s="180" r="AK93"/>
      <c s="180" r="AL93"/>
      <c s="180" r="AM93"/>
      <c s="268" r="AN93"/>
      <c s="55" r="AO93"/>
      <c s="288" r="AP93"/>
      <c s="180" r="AQ93"/>
      <c s="180" r="AR93"/>
      <c s="180" r="AS93"/>
      <c s="180" r="AT93"/>
      <c s="268" r="AU93"/>
      <c s="288" r="AV93"/>
      <c s="180" r="AW93"/>
      <c s="79" r="AX93"/>
      <c s="30" r="AY93"/>
      <c s="180" r="AZ93"/>
      <c s="180" r="BA93"/>
      <c s="180" r="BB93"/>
      <c s="180" r="BC93"/>
      <c s="180" r="BD93"/>
      <c s="180" r="BE93"/>
      <c s="268" r="BF93"/>
      <c s="22" r="BG93"/>
    </row>
    <row r="94">
      <c t="str" s="88" r="A94">
        <f>if((left(INDIRECT(("kml!A" &amp; ROW())),5)="&lt;!-- "),mid(INDIRECT(("kml!A" &amp; ROW())),6,(find("-",INDIRECT(("kml!A" &amp; ROW())),5)-7)),if((left(iferror(indirect((indirect(("H" &amp; ROW())) &amp; "!$A$1")),"invalid template"),8)="Template"),"","ERROR: invalid template sheet name"))</f>
        <v>ERROR: invalid template sheet name</v>
      </c>
      <c t="str" s="135" r="B94">
        <f>if((INDIRECT(("H" &amp; ROW()))=""),"",iferror(substitute(indirect((INDIRECT(("H" &amp; ROW()))&amp;"!K86")),"{Template_Name}",substitute(INDIRECT(("H" &amp; ROW()))," ","_")),"&lt;!-- ERROR: invalid template sheet name --&gt;"))</f>
        <v/>
      </c>
      <c s="288" r="C94"/>
      <c s="180" r="D94"/>
      <c s="180" r="E94"/>
      <c s="180" r="F94"/>
      <c s="180" r="G94"/>
      <c s="148" r="H94"/>
      <c s="180" r="I94"/>
      <c s="180" r="J94"/>
      <c s="180" r="K94"/>
      <c s="180" r="L94"/>
      <c s="180" r="M94"/>
      <c s="180" r="N94"/>
      <c s="180" r="O94"/>
      <c s="180" r="P94"/>
      <c s="180" r="Q94"/>
      <c s="180" r="R94"/>
      <c s="180" r="S94"/>
      <c s="180" r="T94"/>
      <c s="180" r="U94"/>
      <c s="180" r="V94"/>
      <c s="180" r="W94"/>
      <c s="180" r="X94"/>
      <c s="180" r="Y94"/>
      <c s="180" r="Z94"/>
      <c s="180" r="AA94"/>
      <c s="180" r="AB94"/>
      <c s="180" r="AC94"/>
      <c s="180" r="AD94"/>
      <c s="180" r="AE94"/>
      <c s="180" r="AF94"/>
      <c s="180" r="AG94"/>
      <c s="180" r="AH94"/>
      <c s="180" r="AI94"/>
      <c s="180" r="AJ94"/>
      <c s="180" r="AK94"/>
      <c s="180" r="AL94"/>
      <c s="180" r="AM94"/>
      <c s="268" r="AN94"/>
      <c s="55" r="AO94"/>
      <c s="288" r="AP94"/>
      <c s="180" r="AQ94"/>
      <c s="180" r="AR94"/>
      <c s="180" r="AS94"/>
      <c s="180" r="AT94"/>
      <c s="268" r="AU94"/>
      <c s="288" r="AV94"/>
      <c s="180" r="AW94"/>
      <c s="79" r="AX94"/>
      <c s="30" r="AY94"/>
      <c s="180" r="AZ94"/>
      <c s="180" r="BA94"/>
      <c s="180" r="BB94"/>
      <c s="180" r="BC94"/>
      <c s="180" r="BD94"/>
      <c s="180" r="BE94"/>
      <c s="268" r="BF94"/>
      <c s="22" r="BG94"/>
    </row>
    <row r="95">
      <c t="str" s="88" r="A95">
        <f>if((left(INDIRECT(("kml!A" &amp; ROW())),5)="&lt;!-- "),mid(INDIRECT(("kml!A" &amp; ROW())),6,(find("-",INDIRECT(("kml!A" &amp; ROW())),5)-7)),if((left(iferror(indirect((indirect(("H" &amp; ROW())) &amp; "!$A$1")),"invalid template"),8)="Template"),"","ERROR: invalid template sheet name"))</f>
        <v>ERROR: invalid template sheet name</v>
      </c>
      <c t="str" s="135" r="B95">
        <f>if((INDIRECT(("H" &amp; ROW()))=""),"",iferror(substitute(indirect((INDIRECT(("H" &amp; ROW()))&amp;"!K86")),"{Template_Name}",substitute(INDIRECT(("H" &amp; ROW()))," ","_")),"&lt;!-- ERROR: invalid template sheet name --&gt;"))</f>
        <v/>
      </c>
      <c s="288" r="C95"/>
      <c s="180" r="D95"/>
      <c s="180" r="E95"/>
      <c s="180" r="F95"/>
      <c s="180" r="G95"/>
      <c s="148" r="H95"/>
      <c s="180" r="I95"/>
      <c s="180" r="J95"/>
      <c s="180" r="K95"/>
      <c s="180" r="L95"/>
      <c s="180" r="M95"/>
      <c s="180" r="N95"/>
      <c s="180" r="O95"/>
      <c s="180" r="P95"/>
      <c s="180" r="Q95"/>
      <c s="180" r="R95"/>
      <c s="180" r="S95"/>
      <c s="180" r="T95"/>
      <c s="180" r="U95"/>
      <c s="180" r="V95"/>
      <c s="180" r="W95"/>
      <c s="180" r="X95"/>
      <c s="180" r="Y95"/>
      <c s="180" r="Z95"/>
      <c s="180" r="AA95"/>
      <c s="180" r="AB95"/>
      <c s="180" r="AC95"/>
      <c s="180" r="AD95"/>
      <c s="180" r="AE95"/>
      <c s="180" r="AF95"/>
      <c s="180" r="AG95"/>
      <c s="180" r="AH95"/>
      <c s="180" r="AI95"/>
      <c s="180" r="AJ95"/>
      <c s="180" r="AK95"/>
      <c s="180" r="AL95"/>
      <c s="180" r="AM95"/>
      <c s="268" r="AN95"/>
      <c s="55" r="AO95"/>
      <c s="288" r="AP95"/>
      <c s="180" r="AQ95"/>
      <c s="180" r="AR95"/>
      <c s="180" r="AS95"/>
      <c s="180" r="AT95"/>
      <c s="268" r="AU95"/>
      <c s="288" r="AV95"/>
      <c s="180" r="AW95"/>
      <c s="79" r="AX95"/>
      <c s="30" r="AY95"/>
      <c s="180" r="AZ95"/>
      <c s="180" r="BA95"/>
      <c s="180" r="BB95"/>
      <c s="180" r="BC95"/>
      <c s="180" r="BD95"/>
      <c s="180" r="BE95"/>
      <c s="268" r="BF95"/>
      <c s="22" r="BG95"/>
    </row>
    <row r="96">
      <c t="str" s="88" r="A96">
        <f>if((left(INDIRECT(("kml!A" &amp; ROW())),5)="&lt;!-- "),mid(INDIRECT(("kml!A" &amp; ROW())),6,(find("-",INDIRECT(("kml!A" &amp; ROW())),5)-7)),if((left(iferror(indirect((indirect(("H" &amp; ROW())) &amp; "!$A$1")),"invalid template"),8)="Template"),"","ERROR: invalid template sheet name"))</f>
        <v>ERROR: invalid template sheet name</v>
      </c>
      <c t="str" s="135" r="B96">
        <f>if((INDIRECT(("H" &amp; ROW()))=""),"",iferror(substitute(indirect((INDIRECT(("H" &amp; ROW()))&amp;"!K86")),"{Template_Name}",substitute(INDIRECT(("H" &amp; ROW()))," ","_")),"&lt;!-- ERROR: invalid template sheet name --&gt;"))</f>
        <v/>
      </c>
      <c s="288" r="C96"/>
      <c s="180" r="D96"/>
      <c s="180" r="E96"/>
      <c s="180" r="F96"/>
      <c s="180" r="G96"/>
      <c s="148" r="H96"/>
      <c s="180" r="I96"/>
      <c s="180" r="J96"/>
      <c s="180" r="K96"/>
      <c s="180" r="L96"/>
      <c s="180" r="M96"/>
      <c s="180" r="N96"/>
      <c s="180" r="O96"/>
      <c s="180" r="P96"/>
      <c s="180" r="Q96"/>
      <c s="180" r="R96"/>
      <c s="180" r="S96"/>
      <c s="180" r="T96"/>
      <c s="180" r="U96"/>
      <c s="180" r="V96"/>
      <c s="180" r="W96"/>
      <c s="180" r="X96"/>
      <c s="180" r="Y96"/>
      <c s="180" r="Z96"/>
      <c s="180" r="AA96"/>
      <c s="180" r="AB96"/>
      <c s="180" r="AC96"/>
      <c s="180" r="AD96"/>
      <c s="180" r="AE96"/>
      <c s="180" r="AF96"/>
      <c s="180" r="AG96"/>
      <c s="180" r="AH96"/>
      <c s="180" r="AI96"/>
      <c s="180" r="AJ96"/>
      <c s="180" r="AK96"/>
      <c s="180" r="AL96"/>
      <c s="180" r="AM96"/>
      <c s="268" r="AN96"/>
      <c s="55" r="AO96"/>
      <c s="288" r="AP96"/>
      <c s="180" r="AQ96"/>
      <c s="180" r="AR96"/>
      <c s="180" r="AS96"/>
      <c s="180" r="AT96"/>
      <c s="268" r="AU96"/>
      <c s="288" r="AV96"/>
      <c s="180" r="AW96"/>
      <c s="79" r="AX96"/>
      <c s="30" r="AY96"/>
      <c s="180" r="AZ96"/>
      <c s="180" r="BA96"/>
      <c s="180" r="BB96"/>
      <c s="180" r="BC96"/>
      <c s="180" r="BD96"/>
      <c s="180" r="BE96"/>
      <c s="268" r="BF96"/>
      <c s="22" r="BG96"/>
    </row>
    <row r="97">
      <c t="str" s="88" r="A97">
        <f>if((left(INDIRECT(("kml!A" &amp; ROW())),5)="&lt;!-- "),mid(INDIRECT(("kml!A" &amp; ROW())),6,(find("-",INDIRECT(("kml!A" &amp; ROW())),5)-7)),if((left(iferror(indirect((indirect(("H" &amp; ROW())) &amp; "!$A$1")),"invalid template"),8)="Template"),"","ERROR: invalid template sheet name"))</f>
        <v>ERROR: invalid template sheet name</v>
      </c>
      <c t="str" s="135" r="B97">
        <f>if((INDIRECT(("H" &amp; ROW()))=""),"",iferror(substitute(indirect((INDIRECT(("H" &amp; ROW()))&amp;"!K86")),"{Template_Name}",substitute(INDIRECT(("H" &amp; ROW()))," ","_")),"&lt;!-- ERROR: invalid template sheet name --&gt;"))</f>
        <v/>
      </c>
      <c s="288" r="C97"/>
      <c s="180" r="D97"/>
      <c s="180" r="E97"/>
      <c s="180" r="F97"/>
      <c s="180" r="G97"/>
      <c s="148" r="H97"/>
      <c s="180" r="I97"/>
      <c s="180" r="J97"/>
      <c s="180" r="K97"/>
      <c s="180" r="L97"/>
      <c s="180" r="M97"/>
      <c s="180" r="N97"/>
      <c s="180" r="O97"/>
      <c s="180" r="P97"/>
      <c s="180" r="Q97"/>
      <c s="180" r="R97"/>
      <c s="180" r="S97"/>
      <c s="180" r="T97"/>
      <c s="180" r="U97"/>
      <c s="180" r="V97"/>
      <c s="180" r="W97"/>
      <c s="180" r="X97"/>
      <c s="180" r="Y97"/>
      <c s="180" r="Z97"/>
      <c s="180" r="AA97"/>
      <c s="180" r="AB97"/>
      <c s="180" r="AC97"/>
      <c s="180" r="AD97"/>
      <c s="180" r="AE97"/>
      <c s="180" r="AF97"/>
      <c s="180" r="AG97"/>
      <c s="180" r="AH97"/>
      <c s="180" r="AI97"/>
      <c s="180" r="AJ97"/>
      <c s="180" r="AK97"/>
      <c s="180" r="AL97"/>
      <c s="180" r="AM97"/>
      <c s="268" r="AN97"/>
      <c s="55" r="AO97"/>
      <c s="288" r="AP97"/>
      <c s="180" r="AQ97"/>
      <c s="180" r="AR97"/>
      <c s="180" r="AS97"/>
      <c s="180" r="AT97"/>
      <c s="268" r="AU97"/>
      <c s="288" r="AV97"/>
      <c s="180" r="AW97"/>
      <c s="79" r="AX97"/>
      <c s="30" r="AY97"/>
      <c s="180" r="AZ97"/>
      <c s="180" r="BA97"/>
      <c s="180" r="BB97"/>
      <c s="180" r="BC97"/>
      <c s="180" r="BD97"/>
      <c s="180" r="BE97"/>
      <c s="268" r="BF97"/>
      <c s="22" r="BG97"/>
    </row>
    <row r="98">
      <c t="str" s="88" r="A98">
        <f>if((left(INDIRECT(("kml!A" &amp; ROW())),5)="&lt;!-- "),mid(INDIRECT(("kml!A" &amp; ROW())),6,(find("-",INDIRECT(("kml!A" &amp; ROW())),5)-7)),if((left(iferror(indirect((indirect(("H" &amp; ROW())) &amp; "!$A$1")),"invalid template"),8)="Template"),"","ERROR: invalid template sheet name"))</f>
        <v>ERROR: invalid template sheet name</v>
      </c>
      <c t="str" s="135" r="B98">
        <f>if((INDIRECT(("H" &amp; ROW()))=""),"",iferror(substitute(indirect((INDIRECT(("H" &amp; ROW()))&amp;"!K86")),"{Template_Name}",substitute(INDIRECT(("H" &amp; ROW()))," ","_")),"&lt;!-- ERROR: invalid template sheet name --&gt;"))</f>
        <v/>
      </c>
      <c s="288" r="C98"/>
      <c s="180" r="D98"/>
      <c s="180" r="E98"/>
      <c s="180" r="F98"/>
      <c s="180" r="G98"/>
      <c s="148" r="H98"/>
      <c s="180" r="I98"/>
      <c s="180" r="J98"/>
      <c s="180" r="K98"/>
      <c s="180" r="L98"/>
      <c s="180" r="M98"/>
      <c s="180" r="N98"/>
      <c s="180" r="O98"/>
      <c s="180" r="P98"/>
      <c s="180" r="Q98"/>
      <c s="180" r="R98"/>
      <c s="180" r="S98"/>
      <c s="180" r="T98"/>
      <c s="180" r="U98"/>
      <c s="180" r="V98"/>
      <c s="180" r="W98"/>
      <c s="180" r="X98"/>
      <c s="180" r="Y98"/>
      <c s="180" r="Z98"/>
      <c s="180" r="AA98"/>
      <c s="180" r="AB98"/>
      <c s="180" r="AC98"/>
      <c s="180" r="AD98"/>
      <c s="180" r="AE98"/>
      <c s="180" r="AF98"/>
      <c s="180" r="AG98"/>
      <c s="180" r="AH98"/>
      <c s="180" r="AI98"/>
      <c s="180" r="AJ98"/>
      <c s="180" r="AK98"/>
      <c s="180" r="AL98"/>
      <c s="180" r="AM98"/>
      <c s="268" r="AN98"/>
      <c s="55" r="AO98"/>
      <c s="288" r="AP98"/>
      <c s="180" r="AQ98"/>
      <c s="180" r="AR98"/>
      <c s="180" r="AS98"/>
      <c s="180" r="AT98"/>
      <c s="268" r="AU98"/>
      <c s="288" r="AV98"/>
      <c s="180" r="AW98"/>
      <c s="79" r="AX98"/>
      <c s="30" r="AY98"/>
      <c s="180" r="AZ98"/>
      <c s="180" r="BA98"/>
      <c s="180" r="BB98"/>
      <c s="180" r="BC98"/>
      <c s="180" r="BD98"/>
      <c s="180" r="BE98"/>
      <c s="268" r="BF98"/>
      <c s="22" r="BG98"/>
    </row>
    <row r="99">
      <c t="str" s="88" r="A99">
        <f>if((left(INDIRECT(("kml!A" &amp; ROW())),5)="&lt;!-- "),mid(INDIRECT(("kml!A" &amp; ROW())),6,(find("-",INDIRECT(("kml!A" &amp; ROW())),5)-7)),if((left(iferror(indirect((indirect(("H" &amp; ROW())) &amp; "!$A$1")),"invalid template"),8)="Template"),"","ERROR: invalid template sheet name"))</f>
        <v>ERROR: invalid template sheet name</v>
      </c>
      <c t="str" s="135" r="B99">
        <f>if((INDIRECT(("H" &amp; ROW()))=""),"",iferror(substitute(indirect((INDIRECT(("H" &amp; ROW()))&amp;"!K86")),"{Template_Name}",substitute(INDIRECT(("H" &amp; ROW()))," ","_")),"&lt;!-- ERROR: invalid template sheet name --&gt;"))</f>
        <v/>
      </c>
      <c s="288" r="C99"/>
      <c s="180" r="D99"/>
      <c s="180" r="E99"/>
      <c s="180" r="F99"/>
      <c s="180" r="G99"/>
      <c s="148" r="H99"/>
      <c s="180" r="I99"/>
      <c s="180" r="J99"/>
      <c s="180" r="K99"/>
      <c s="180" r="L99"/>
      <c s="180" r="M99"/>
      <c s="180" r="N99"/>
      <c s="180" r="O99"/>
      <c s="180" r="P99"/>
      <c s="180" r="Q99"/>
      <c s="180" r="R99"/>
      <c s="180" r="S99"/>
      <c s="180" r="T99"/>
      <c s="180" r="U99"/>
      <c s="180" r="V99"/>
      <c s="180" r="W99"/>
      <c s="180" r="X99"/>
      <c s="180" r="Y99"/>
      <c s="180" r="Z99"/>
      <c s="180" r="AA99"/>
      <c s="180" r="AB99"/>
      <c s="180" r="AC99"/>
      <c s="180" r="AD99"/>
      <c s="180" r="AE99"/>
      <c s="180" r="AF99"/>
      <c s="180" r="AG99"/>
      <c s="180" r="AH99"/>
      <c s="180" r="AI99"/>
      <c s="180" r="AJ99"/>
      <c s="180" r="AK99"/>
      <c s="180" r="AL99"/>
      <c s="180" r="AM99"/>
      <c s="268" r="AN99"/>
      <c s="55" r="AO99"/>
      <c s="288" r="AP99"/>
      <c s="180" r="AQ99"/>
      <c s="180" r="AR99"/>
      <c s="180" r="AS99"/>
      <c s="180" r="AT99"/>
      <c s="268" r="AU99"/>
      <c s="288" r="AV99"/>
      <c s="180" r="AW99"/>
      <c s="79" r="AX99"/>
      <c s="30" r="AY99"/>
      <c s="180" r="AZ99"/>
      <c s="180" r="BA99"/>
      <c s="180" r="BB99"/>
      <c s="180" r="BC99"/>
      <c s="180" r="BD99"/>
      <c s="180" r="BE99"/>
      <c s="268" r="BF99"/>
      <c s="22" r="BG99"/>
    </row>
    <row r="100">
      <c t="str" s="88" r="A100">
        <f>if((left(INDIRECT(("kml!A" &amp; ROW())),5)="&lt;!-- "),mid(INDIRECT(("kml!A" &amp; ROW())),6,(find("-",INDIRECT(("kml!A" &amp; ROW())),5)-7)),if((left(iferror(indirect((indirect(("H" &amp; ROW())) &amp; "!$A$1")),"invalid template"),8)="Template"),"","ERROR: invalid template sheet name"))</f>
        <v>ERROR: invalid template sheet name</v>
      </c>
      <c t="str" s="135" r="B100">
        <f>if((INDIRECT(("H" &amp; ROW()))=""),"",iferror(substitute(indirect((INDIRECT(("H" &amp; ROW()))&amp;"!K86")),"{Template_Name}",substitute(INDIRECT(("H" &amp; ROW()))," ","_")),"&lt;!-- ERROR: invalid template sheet name --&gt;"))</f>
        <v/>
      </c>
      <c s="288" r="C100"/>
      <c s="180" r="D100"/>
      <c s="180" r="E100"/>
      <c s="180" r="F100"/>
      <c s="180" r="G100"/>
      <c s="148" r="H100"/>
      <c s="180" r="I100"/>
      <c s="180" r="J100"/>
      <c s="180" r="K100"/>
      <c s="180" r="L100"/>
      <c s="180" r="M100"/>
      <c s="180" r="N100"/>
      <c s="180" r="O100"/>
      <c s="180" r="P100"/>
      <c s="180" r="Q100"/>
      <c s="180" r="R100"/>
      <c s="180" r="S100"/>
      <c s="180" r="T100"/>
      <c s="180" r="U100"/>
      <c s="180" r="V100"/>
      <c s="180" r="W100"/>
      <c s="180" r="X100"/>
      <c s="180" r="Y100"/>
      <c s="180" r="Z100"/>
      <c s="180" r="AA100"/>
      <c s="180" r="AB100"/>
      <c s="180" r="AC100"/>
      <c s="180" r="AD100"/>
      <c s="180" r="AE100"/>
      <c s="180" r="AF100"/>
      <c s="180" r="AG100"/>
      <c s="180" r="AH100"/>
      <c s="180" r="AI100"/>
      <c s="180" r="AJ100"/>
      <c s="180" r="AK100"/>
      <c s="180" r="AL100"/>
      <c s="180" r="AM100"/>
      <c s="268" r="AN100"/>
      <c s="55" r="AO100"/>
      <c s="288" r="AP100"/>
      <c s="180" r="AQ100"/>
      <c s="180" r="AR100"/>
      <c s="180" r="AS100"/>
      <c s="180" r="AT100"/>
      <c s="268" r="AU100"/>
      <c s="288" r="AV100"/>
      <c s="180" r="AW100"/>
      <c s="79" r="AX100"/>
      <c s="30" r="AY100"/>
      <c s="180" r="AZ100"/>
      <c s="180" r="BA100"/>
      <c s="180" r="BB100"/>
      <c s="180" r="BC100"/>
      <c s="180" r="BD100"/>
      <c s="180" r="BE100"/>
      <c s="268" r="BF100"/>
      <c s="22" r="BG100"/>
    </row>
    <row r="101">
      <c t="str" s="88" r="A101">
        <f>if((left(INDIRECT(("kml!A" &amp; ROW())),5)="&lt;!-- "),mid(INDIRECT(("kml!A" &amp; ROW())),6,(find("-",INDIRECT(("kml!A" &amp; ROW())),5)-7)),if((left(iferror(indirect((indirect(("H" &amp; ROW())) &amp; "!$A$1")),"invalid template"),8)="Template"),"","ERROR: invalid template sheet name"))</f>
        <v>ERROR: invalid template sheet name</v>
      </c>
      <c t="str" s="135" r="B101">
        <f>if((INDIRECT(("H" &amp; ROW()))=""),"",iferror(substitute(indirect((INDIRECT(("H" &amp; ROW()))&amp;"!K86")),"{Template_Name}",substitute(INDIRECT(("H" &amp; ROW()))," ","_")),"&lt;!-- ERROR: invalid template sheet name --&gt;"))</f>
        <v/>
      </c>
      <c s="288" r="C101"/>
      <c s="180" r="D101"/>
      <c s="180" r="E101"/>
      <c s="180" r="F101"/>
      <c s="180" r="G101"/>
      <c s="148" r="H101"/>
      <c s="180" r="I101"/>
      <c s="180" r="J101"/>
      <c s="180" r="K101"/>
      <c s="180" r="L101"/>
      <c s="180" r="M101"/>
      <c s="180" r="N101"/>
      <c s="180" r="O101"/>
      <c s="180" r="P101"/>
      <c s="180" r="Q101"/>
      <c s="180" r="R101"/>
      <c s="180" r="S101"/>
      <c s="180" r="T101"/>
      <c s="180" r="U101"/>
      <c s="180" r="V101"/>
      <c s="180" r="W101"/>
      <c s="180" r="X101"/>
      <c s="180" r="Y101"/>
      <c s="180" r="Z101"/>
      <c s="180" r="AA101"/>
      <c s="180" r="AB101"/>
      <c s="180" r="AC101"/>
      <c s="180" r="AD101"/>
      <c s="180" r="AE101"/>
      <c s="180" r="AF101"/>
      <c s="180" r="AG101"/>
      <c s="180" r="AH101"/>
      <c s="180" r="AI101"/>
      <c s="180" r="AJ101"/>
      <c s="180" r="AK101"/>
      <c s="180" r="AL101"/>
      <c s="180" r="AM101"/>
      <c s="268" r="AN101"/>
      <c s="55" r="AO101"/>
      <c s="288" r="AP101"/>
      <c s="180" r="AQ101"/>
      <c s="180" r="AR101"/>
      <c s="180" r="AS101"/>
      <c s="180" r="AT101"/>
      <c s="268" r="AU101"/>
      <c s="288" r="AV101"/>
      <c s="180" r="AW101"/>
      <c s="79" r="AX101"/>
      <c s="30" r="AY101"/>
      <c s="180" r="AZ101"/>
      <c s="180" r="BA101"/>
      <c s="180" r="BB101"/>
      <c s="180" r="BC101"/>
      <c s="180" r="BD101"/>
      <c s="180" r="BE101"/>
      <c s="268" r="BF101"/>
      <c s="22" r="BG101"/>
    </row>
    <row r="102">
      <c t="str" s="88" r="A102">
        <f>if((left(INDIRECT(("kml!A" &amp; ROW())),5)="&lt;!-- "),mid(INDIRECT(("kml!A" &amp; ROW())),6,(find("-",INDIRECT(("kml!A" &amp; ROW())),5)-7)),if((left(iferror(indirect((indirect(("H" &amp; ROW())) &amp; "!$A$1")),"invalid template"),8)="Template"),"","ERROR: invalid template sheet name"))</f>
        <v>ERROR: invalid template sheet name</v>
      </c>
      <c t="str" s="135" r="B102">
        <f>if((INDIRECT(("H" &amp; ROW()))=""),"",iferror(substitute(indirect((INDIRECT(("H" &amp; ROW()))&amp;"!K86")),"{Template_Name}",substitute(INDIRECT(("H" &amp; ROW()))," ","_")),"&lt;!-- ERROR: invalid template sheet name --&gt;"))</f>
        <v/>
      </c>
      <c s="288" r="C102"/>
      <c s="180" r="D102"/>
      <c s="180" r="E102"/>
      <c s="180" r="F102"/>
      <c s="180" r="G102"/>
      <c s="148" r="H102"/>
      <c s="180" r="I102"/>
      <c s="180" r="J102"/>
      <c s="180" r="K102"/>
      <c s="180" r="L102"/>
      <c s="180" r="M102"/>
      <c s="180" r="N102"/>
      <c s="180" r="O102"/>
      <c s="180" r="P102"/>
      <c s="180" r="Q102"/>
      <c s="180" r="R102"/>
      <c s="180" r="S102"/>
      <c s="180" r="T102"/>
      <c s="180" r="U102"/>
      <c s="180" r="V102"/>
      <c s="180" r="W102"/>
      <c s="180" r="X102"/>
      <c s="180" r="Y102"/>
      <c s="180" r="Z102"/>
      <c s="180" r="AA102"/>
      <c s="180" r="AB102"/>
      <c s="180" r="AC102"/>
      <c s="180" r="AD102"/>
      <c s="180" r="AE102"/>
      <c s="180" r="AF102"/>
      <c s="180" r="AG102"/>
      <c s="180" r="AH102"/>
      <c s="180" r="AI102"/>
      <c s="180" r="AJ102"/>
      <c s="180" r="AK102"/>
      <c s="180" r="AL102"/>
      <c s="180" r="AM102"/>
      <c s="268" r="AN102"/>
      <c s="55" r="AO102"/>
      <c s="288" r="AP102"/>
      <c s="180" r="AQ102"/>
      <c s="180" r="AR102"/>
      <c s="180" r="AS102"/>
      <c s="180" r="AT102"/>
      <c s="268" r="AU102"/>
      <c s="288" r="AV102"/>
      <c s="180" r="AW102"/>
      <c s="79" r="AX102"/>
      <c s="30" r="AY102"/>
      <c s="180" r="AZ102"/>
      <c s="180" r="BA102"/>
      <c s="180" r="BB102"/>
      <c s="180" r="BC102"/>
      <c s="180" r="BD102"/>
      <c s="180" r="BE102"/>
      <c s="268" r="BF102"/>
      <c s="22" r="BG102"/>
    </row>
    <row r="103">
      <c t="str" s="88" r="A103">
        <f>if((left(INDIRECT(("kml!A" &amp; ROW())),5)="&lt;!-- "),mid(INDIRECT(("kml!A" &amp; ROW())),6,(find("-",INDIRECT(("kml!A" &amp; ROW())),5)-7)),if((left(iferror(indirect((indirect(("H" &amp; ROW())) &amp; "!$A$1")),"invalid template"),8)="Template"),"","ERROR: invalid template sheet name"))</f>
        <v>ERROR: invalid template sheet name</v>
      </c>
      <c t="str" s="135" r="B103">
        <f>if((INDIRECT(("H" &amp; ROW()))=""),"",iferror(substitute(indirect((INDIRECT(("H" &amp; ROW()))&amp;"!K86")),"{Template_Name}",substitute(INDIRECT(("H" &amp; ROW()))," ","_")),"&lt;!-- ERROR: invalid template sheet name --&gt;"))</f>
        <v/>
      </c>
      <c s="288" r="C103"/>
      <c s="180" r="D103"/>
      <c s="180" r="E103"/>
      <c s="180" r="F103"/>
      <c s="180" r="G103"/>
      <c s="148" r="H103"/>
      <c s="180" r="I103"/>
      <c s="180" r="J103"/>
      <c s="180" r="K103"/>
      <c s="180" r="L103"/>
      <c s="180" r="M103"/>
      <c s="180" r="N103"/>
      <c s="180" r="O103"/>
      <c s="180" r="P103"/>
      <c s="180" r="Q103"/>
      <c s="180" r="R103"/>
      <c s="180" r="S103"/>
      <c s="180" r="T103"/>
      <c s="180" r="U103"/>
      <c s="180" r="V103"/>
      <c s="180" r="W103"/>
      <c s="180" r="X103"/>
      <c s="180" r="Y103"/>
      <c s="180" r="Z103"/>
      <c s="180" r="AA103"/>
      <c s="180" r="AB103"/>
      <c s="180" r="AC103"/>
      <c s="180" r="AD103"/>
      <c s="180" r="AE103"/>
      <c s="180" r="AF103"/>
      <c s="180" r="AG103"/>
      <c s="180" r="AH103"/>
      <c s="180" r="AI103"/>
      <c s="180" r="AJ103"/>
      <c s="180" r="AK103"/>
      <c s="180" r="AL103"/>
      <c s="180" r="AM103"/>
      <c s="268" r="AN103"/>
      <c s="55" r="AO103"/>
      <c s="288" r="AP103"/>
      <c s="180" r="AQ103"/>
      <c s="180" r="AR103"/>
      <c s="180" r="AS103"/>
      <c s="180" r="AT103"/>
      <c s="268" r="AU103"/>
      <c s="288" r="AV103"/>
      <c s="180" r="AW103"/>
      <c s="79" r="AX103"/>
      <c s="30" r="AY103"/>
      <c s="180" r="AZ103"/>
      <c s="180" r="BA103"/>
      <c s="180" r="BB103"/>
      <c s="180" r="BC103"/>
      <c s="180" r="BD103"/>
      <c s="180" r="BE103"/>
      <c s="268" r="BF103"/>
      <c s="22" r="BG103"/>
    </row>
    <row r="104">
      <c t="str" s="88" r="A104">
        <f>if((left(INDIRECT(("kml!A" &amp; ROW())),5)="&lt;!-- "),mid(INDIRECT(("kml!A" &amp; ROW())),6,(find("-",INDIRECT(("kml!A" &amp; ROW())),5)-7)),if((left(iferror(indirect((indirect(("H" &amp; ROW())) &amp; "!$A$1")),"invalid template"),8)="Template"),"","ERROR: invalid template sheet name"))</f>
        <v>ERROR: invalid template sheet name</v>
      </c>
      <c t="str" s="135" r="B104">
        <f>if((INDIRECT(("H" &amp; ROW()))=""),"",iferror(substitute(indirect((INDIRECT(("H" &amp; ROW()))&amp;"!K86")),"{Template_Name}",substitute(INDIRECT(("H" &amp; ROW()))," ","_")),"&lt;!-- ERROR: invalid template sheet name --&gt;"))</f>
        <v/>
      </c>
      <c s="288" r="C104"/>
      <c s="180" r="D104"/>
      <c s="180" r="E104"/>
      <c s="180" r="F104"/>
      <c s="180" r="G104"/>
      <c s="148" r="H104"/>
      <c s="180" r="I104"/>
      <c s="180" r="J104"/>
      <c s="180" r="K104"/>
      <c s="180" r="L104"/>
      <c s="180" r="M104"/>
      <c s="180" r="N104"/>
      <c s="180" r="O104"/>
      <c s="180" r="P104"/>
      <c s="180" r="Q104"/>
      <c s="180" r="R104"/>
      <c s="180" r="S104"/>
      <c s="180" r="T104"/>
      <c s="180" r="U104"/>
      <c s="180" r="V104"/>
      <c s="180" r="W104"/>
      <c s="180" r="X104"/>
      <c s="180" r="Y104"/>
      <c s="180" r="Z104"/>
      <c s="180" r="AA104"/>
      <c s="180" r="AB104"/>
      <c s="180" r="AC104"/>
      <c s="180" r="AD104"/>
      <c s="180" r="AE104"/>
      <c s="180" r="AF104"/>
      <c s="180" r="AG104"/>
      <c s="180" r="AH104"/>
      <c s="180" r="AI104"/>
      <c s="180" r="AJ104"/>
      <c s="180" r="AK104"/>
      <c s="180" r="AL104"/>
      <c s="180" r="AM104"/>
      <c s="268" r="AN104"/>
      <c s="55" r="AO104"/>
      <c s="288" r="AP104"/>
      <c s="180" r="AQ104"/>
      <c s="180" r="AR104"/>
      <c s="180" r="AS104"/>
      <c s="180" r="AT104"/>
      <c s="268" r="AU104"/>
      <c s="288" r="AV104"/>
      <c s="180" r="AW104"/>
      <c s="79" r="AX104"/>
      <c s="30" r="AY104"/>
      <c s="180" r="AZ104"/>
      <c s="180" r="BA104"/>
      <c s="180" r="BB104"/>
      <c s="180" r="BC104"/>
      <c s="180" r="BD104"/>
      <c s="180" r="BE104"/>
      <c s="268" r="BF104"/>
      <c s="22" r="BG104"/>
    </row>
    <row r="105">
      <c t="str" s="88" r="A105">
        <f>if((left(INDIRECT(("kml!A" &amp; ROW())),5)="&lt;!-- "),mid(INDIRECT(("kml!A" &amp; ROW())),6,(find("-",INDIRECT(("kml!A" &amp; ROW())),5)-7)),if((left(iferror(indirect((indirect(("H" &amp; ROW())) &amp; "!$A$1")),"invalid template"),8)="Template"),"","ERROR: invalid template sheet name"))</f>
        <v>ERROR: invalid template sheet name</v>
      </c>
      <c t="str" s="135" r="B105">
        <f>if((INDIRECT(("H" &amp; ROW()))=""),"",iferror(substitute(indirect((INDIRECT(("H" &amp; ROW()))&amp;"!K86")),"{Template_Name}",substitute(INDIRECT(("H" &amp; ROW()))," ","_")),"&lt;!-- ERROR: invalid template sheet name --&gt;"))</f>
        <v/>
      </c>
      <c s="288" r="C105"/>
      <c s="180" r="D105"/>
      <c s="180" r="E105"/>
      <c s="180" r="F105"/>
      <c s="180" r="G105"/>
      <c s="148" r="H105"/>
      <c s="180" r="I105"/>
      <c s="180" r="J105"/>
      <c s="180" r="K105"/>
      <c s="180" r="L105"/>
      <c s="180" r="M105"/>
      <c s="180" r="N105"/>
      <c s="180" r="O105"/>
      <c s="180" r="P105"/>
      <c s="180" r="Q105"/>
      <c s="180" r="R105"/>
      <c s="180" r="S105"/>
      <c s="180" r="T105"/>
      <c s="180" r="U105"/>
      <c s="180" r="V105"/>
      <c s="180" r="W105"/>
      <c s="180" r="X105"/>
      <c s="180" r="Y105"/>
      <c s="180" r="Z105"/>
      <c s="180" r="AA105"/>
      <c s="180" r="AB105"/>
      <c s="180" r="AC105"/>
      <c s="180" r="AD105"/>
      <c s="180" r="AE105"/>
      <c s="180" r="AF105"/>
      <c s="180" r="AG105"/>
      <c s="180" r="AH105"/>
      <c s="180" r="AI105"/>
      <c s="180" r="AJ105"/>
      <c s="180" r="AK105"/>
      <c s="180" r="AL105"/>
      <c s="180" r="AM105"/>
      <c s="268" r="AN105"/>
      <c s="55" r="AO105"/>
      <c s="288" r="AP105"/>
      <c s="180" r="AQ105"/>
      <c s="180" r="AR105"/>
      <c s="180" r="AS105"/>
      <c s="180" r="AT105"/>
      <c s="268" r="AU105"/>
      <c s="288" r="AV105"/>
      <c s="180" r="AW105"/>
      <c s="79" r="AX105"/>
      <c s="30" r="AY105"/>
      <c s="180" r="AZ105"/>
      <c s="180" r="BA105"/>
      <c s="180" r="BB105"/>
      <c s="180" r="BC105"/>
      <c s="180" r="BD105"/>
      <c s="180" r="BE105"/>
      <c s="268" r="BF105"/>
      <c s="22" r="BG105"/>
    </row>
    <row r="106">
      <c t="str" s="88" r="A106">
        <f>if((left(INDIRECT(("kml!A" &amp; ROW())),5)="&lt;!-- "),mid(INDIRECT(("kml!A" &amp; ROW())),6,(find("-",INDIRECT(("kml!A" &amp; ROW())),5)-7)),if((left(iferror(indirect((indirect(("H" &amp; ROW())) &amp; "!$A$1")),"invalid template"),8)="Template"),"","ERROR: invalid template sheet name"))</f>
        <v>ERROR: invalid template sheet name</v>
      </c>
      <c t="str" s="135" r="B106">
        <f>if((INDIRECT(("H" &amp; ROW()))=""),"",iferror(substitute(indirect((INDIRECT(("H" &amp; ROW()))&amp;"!K86")),"{Template_Name}",substitute(INDIRECT(("H" &amp; ROW()))," ","_")),"&lt;!-- ERROR: invalid template sheet name --&gt;"))</f>
        <v/>
      </c>
      <c s="288" r="C106"/>
      <c s="180" r="D106"/>
      <c s="180" r="E106"/>
      <c s="180" r="F106"/>
      <c s="180" r="G106"/>
      <c s="148" r="H106"/>
      <c s="180" r="I106"/>
      <c s="180" r="J106"/>
      <c s="180" r="K106"/>
      <c s="180" r="L106"/>
      <c s="180" r="M106"/>
      <c s="180" r="N106"/>
      <c s="180" r="O106"/>
      <c s="180" r="P106"/>
      <c s="180" r="Q106"/>
      <c s="180" r="R106"/>
      <c s="180" r="S106"/>
      <c s="180" r="T106"/>
      <c s="180" r="U106"/>
      <c s="180" r="V106"/>
      <c s="180" r="W106"/>
      <c s="180" r="X106"/>
      <c s="180" r="Y106"/>
      <c s="180" r="Z106"/>
      <c s="180" r="AA106"/>
      <c s="180" r="AB106"/>
      <c s="180" r="AC106"/>
      <c s="180" r="AD106"/>
      <c s="180" r="AE106"/>
      <c s="180" r="AF106"/>
      <c s="180" r="AG106"/>
      <c s="180" r="AH106"/>
      <c s="180" r="AI106"/>
      <c s="180" r="AJ106"/>
      <c s="180" r="AK106"/>
      <c s="180" r="AL106"/>
      <c s="180" r="AM106"/>
      <c s="268" r="AN106"/>
      <c s="55" r="AO106"/>
      <c s="288" r="AP106"/>
      <c s="180" r="AQ106"/>
      <c s="180" r="AR106"/>
      <c s="180" r="AS106"/>
      <c s="180" r="AT106"/>
      <c s="268" r="AU106"/>
      <c s="288" r="AV106"/>
      <c s="180" r="AW106"/>
      <c s="79" r="AX106"/>
      <c s="30" r="AY106"/>
      <c s="180" r="AZ106"/>
      <c s="180" r="BA106"/>
      <c s="180" r="BB106"/>
      <c s="180" r="BC106"/>
      <c s="180" r="BD106"/>
      <c s="180" r="BE106"/>
      <c s="268" r="BF106"/>
      <c s="22" r="BG106"/>
    </row>
    <row r="107">
      <c t="str" s="88" r="A107">
        <f>if((left(INDIRECT(("kml!A" &amp; ROW())),5)="&lt;!-- "),mid(INDIRECT(("kml!A" &amp; ROW())),6,(find("-",INDIRECT(("kml!A" &amp; ROW())),5)-7)),if((left(iferror(indirect((indirect(("H" &amp; ROW())) &amp; "!$A$1")),"invalid template"),8)="Template"),"","ERROR: invalid template sheet name"))</f>
        <v>ERROR: invalid template sheet name</v>
      </c>
      <c t="str" s="135" r="B107">
        <f>if((INDIRECT(("H" &amp; ROW()))=""),"",iferror(substitute(indirect((INDIRECT(("H" &amp; ROW()))&amp;"!K86")),"{Template_Name}",substitute(INDIRECT(("H" &amp; ROW()))," ","_")),"&lt;!-- ERROR: invalid template sheet name --&gt;"))</f>
        <v/>
      </c>
      <c s="288" r="C107"/>
      <c s="180" r="D107"/>
      <c s="180" r="E107"/>
      <c s="180" r="F107"/>
      <c s="180" r="G107"/>
      <c s="148" r="H107"/>
      <c s="180" r="I107"/>
      <c s="180" r="J107"/>
      <c s="180" r="K107"/>
      <c s="180" r="L107"/>
      <c s="180" r="M107"/>
      <c s="180" r="N107"/>
      <c s="180" r="O107"/>
      <c s="180" r="P107"/>
      <c s="180" r="Q107"/>
      <c s="180" r="R107"/>
      <c s="180" r="S107"/>
      <c s="180" r="T107"/>
      <c s="180" r="U107"/>
      <c s="180" r="V107"/>
      <c s="180" r="W107"/>
      <c s="180" r="X107"/>
      <c s="180" r="Y107"/>
      <c s="180" r="Z107"/>
      <c s="180" r="AA107"/>
      <c s="180" r="AB107"/>
      <c s="180" r="AC107"/>
      <c s="180" r="AD107"/>
      <c s="180" r="AE107"/>
      <c s="180" r="AF107"/>
      <c s="180" r="AG107"/>
      <c s="180" r="AH107"/>
      <c s="180" r="AI107"/>
      <c s="180" r="AJ107"/>
      <c s="180" r="AK107"/>
      <c s="180" r="AL107"/>
      <c s="180" r="AM107"/>
      <c s="268" r="AN107"/>
      <c s="55" r="AO107"/>
      <c s="288" r="AP107"/>
      <c s="180" r="AQ107"/>
      <c s="180" r="AR107"/>
      <c s="180" r="AS107"/>
      <c s="180" r="AT107"/>
      <c s="268" r="AU107"/>
      <c s="288" r="AV107"/>
      <c s="180" r="AW107"/>
      <c s="79" r="AX107"/>
      <c s="30" r="AY107"/>
      <c s="180" r="AZ107"/>
      <c s="180" r="BA107"/>
      <c s="180" r="BB107"/>
      <c s="180" r="BC107"/>
      <c s="180" r="BD107"/>
      <c s="180" r="BE107"/>
      <c s="268" r="BF107"/>
      <c s="22" r="BG107"/>
    </row>
    <row r="108">
      <c t="str" s="88" r="A108">
        <f>if((left(INDIRECT(("kml!A" &amp; ROW())),5)="&lt;!-- "),mid(INDIRECT(("kml!A" &amp; ROW())),6,(find("-",INDIRECT(("kml!A" &amp; ROW())),5)-7)),if((left(iferror(indirect((indirect(("H" &amp; ROW())) &amp; "!$A$1")),"invalid template"),8)="Template"),"","ERROR: invalid template sheet name"))</f>
        <v>ERROR: invalid template sheet name</v>
      </c>
      <c t="str" s="135" r="B108">
        <f>if((INDIRECT(("H" &amp; ROW()))=""),"",iferror(substitute(indirect((INDIRECT(("H" &amp; ROW()))&amp;"!K86")),"{Template_Name}",substitute(INDIRECT(("H" &amp; ROW()))," ","_")),"&lt;!-- ERROR: invalid template sheet name --&gt;"))</f>
        <v/>
      </c>
      <c s="288" r="C108"/>
      <c s="180" r="D108"/>
      <c s="180" r="E108"/>
      <c s="180" r="F108"/>
      <c s="180" r="G108"/>
      <c s="148" r="H108"/>
      <c s="180" r="I108"/>
      <c s="180" r="J108"/>
      <c s="180" r="K108"/>
      <c s="180" r="L108"/>
      <c s="180" r="M108"/>
      <c s="180" r="N108"/>
      <c s="180" r="O108"/>
      <c s="180" r="P108"/>
      <c s="180" r="Q108"/>
      <c s="180" r="R108"/>
      <c s="180" r="S108"/>
      <c s="180" r="T108"/>
      <c s="180" r="U108"/>
      <c s="180" r="V108"/>
      <c s="180" r="W108"/>
      <c s="180" r="X108"/>
      <c s="180" r="Y108"/>
      <c s="180" r="Z108"/>
      <c s="180" r="AA108"/>
      <c s="180" r="AB108"/>
      <c s="180" r="AC108"/>
      <c s="180" r="AD108"/>
      <c s="180" r="AE108"/>
      <c s="180" r="AF108"/>
      <c s="180" r="AG108"/>
      <c s="180" r="AH108"/>
      <c s="180" r="AI108"/>
      <c s="180" r="AJ108"/>
      <c s="180" r="AK108"/>
      <c s="180" r="AL108"/>
      <c s="180" r="AM108"/>
      <c s="268" r="AN108"/>
      <c s="55" r="AO108"/>
      <c s="288" r="AP108"/>
      <c s="180" r="AQ108"/>
      <c s="180" r="AR108"/>
      <c s="180" r="AS108"/>
      <c s="180" r="AT108"/>
      <c s="268" r="AU108"/>
      <c s="288" r="AV108"/>
      <c s="180" r="AW108"/>
      <c s="79" r="AX108"/>
      <c s="30" r="AY108"/>
      <c s="180" r="AZ108"/>
      <c s="180" r="BA108"/>
      <c s="180" r="BB108"/>
      <c s="180" r="BC108"/>
      <c s="180" r="BD108"/>
      <c s="180" r="BE108"/>
      <c s="268" r="BF108"/>
      <c s="22" r="BG108"/>
    </row>
    <row r="109">
      <c t="str" s="88" r="A109">
        <f>if((left(INDIRECT(("kml!A" &amp; ROW())),5)="&lt;!-- "),mid(INDIRECT(("kml!A" &amp; ROW())),6,(find("-",INDIRECT(("kml!A" &amp; ROW())),5)-7)),if((left(iferror(indirect((indirect(("H" &amp; ROW())) &amp; "!$A$1")),"invalid template"),8)="Template"),"","ERROR: invalid template sheet name"))</f>
        <v>ERROR: invalid template sheet name</v>
      </c>
      <c t="str" s="135" r="B109">
        <f>if((INDIRECT(("H" &amp; ROW()))=""),"",iferror(substitute(indirect((INDIRECT(("H" &amp; ROW()))&amp;"!K86")),"{Template_Name}",substitute(INDIRECT(("H" &amp; ROW()))," ","_")),"&lt;!-- ERROR: invalid template sheet name --&gt;"))</f>
        <v/>
      </c>
      <c s="288" r="C109"/>
      <c s="180" r="D109"/>
      <c s="180" r="E109"/>
      <c s="180" r="F109"/>
      <c s="180" r="G109"/>
      <c s="148" r="H109"/>
      <c s="180" r="I109"/>
      <c s="180" r="J109"/>
      <c s="180" r="K109"/>
      <c s="180" r="L109"/>
      <c s="180" r="M109"/>
      <c s="180" r="N109"/>
      <c s="180" r="O109"/>
      <c s="180" r="P109"/>
      <c s="180" r="Q109"/>
      <c s="180" r="R109"/>
      <c s="180" r="S109"/>
      <c s="180" r="T109"/>
      <c s="180" r="U109"/>
      <c s="180" r="V109"/>
      <c s="180" r="W109"/>
      <c s="180" r="X109"/>
      <c s="180" r="Y109"/>
      <c s="180" r="Z109"/>
      <c s="180" r="AA109"/>
      <c s="180" r="AB109"/>
      <c s="180" r="AC109"/>
      <c s="180" r="AD109"/>
      <c s="180" r="AE109"/>
      <c s="180" r="AF109"/>
      <c s="180" r="AG109"/>
      <c s="180" r="AH109"/>
      <c s="180" r="AI109"/>
      <c s="180" r="AJ109"/>
      <c s="180" r="AK109"/>
      <c s="180" r="AL109"/>
      <c s="180" r="AM109"/>
      <c s="268" r="AN109"/>
      <c s="55" r="AO109"/>
      <c s="288" r="AP109"/>
      <c s="180" r="AQ109"/>
      <c s="180" r="AR109"/>
      <c s="180" r="AS109"/>
      <c s="180" r="AT109"/>
      <c s="268" r="AU109"/>
      <c s="288" r="AV109"/>
      <c s="180" r="AW109"/>
      <c s="79" r="AX109"/>
      <c s="30" r="AY109"/>
      <c s="180" r="AZ109"/>
      <c s="180" r="BA109"/>
      <c s="180" r="BB109"/>
      <c s="180" r="BC109"/>
      <c s="180" r="BD109"/>
      <c s="180" r="BE109"/>
      <c s="268" r="BF109"/>
      <c s="22" r="BG109"/>
    </row>
    <row r="110">
      <c t="str" s="88" r="A110">
        <f>if((left(INDIRECT(("kml!A" &amp; ROW())),5)="&lt;!-- "),mid(INDIRECT(("kml!A" &amp; ROW())),6,(find("-",INDIRECT(("kml!A" &amp; ROW())),5)-7)),if((left(iferror(indirect((indirect(("H" &amp; ROW())) &amp; "!$A$1")),"invalid template"),8)="Template"),"","ERROR: invalid template sheet name"))</f>
        <v>ERROR: invalid template sheet name</v>
      </c>
      <c t="str" s="135" r="B110">
        <f>if((INDIRECT(("H" &amp; ROW()))=""),"",iferror(substitute(indirect((INDIRECT(("H" &amp; ROW()))&amp;"!K86")),"{Template_Name}",substitute(INDIRECT(("H" &amp; ROW()))," ","_")),"&lt;!-- ERROR: invalid template sheet name --&gt;"))</f>
        <v/>
      </c>
      <c s="288" r="C110"/>
      <c s="180" r="D110"/>
      <c s="180" r="E110"/>
      <c s="180" r="F110"/>
      <c s="180" r="G110"/>
      <c s="148" r="H110"/>
      <c s="180" r="I110"/>
      <c s="180" r="J110"/>
      <c s="180" r="K110"/>
      <c s="180" r="L110"/>
      <c s="180" r="M110"/>
      <c s="180" r="N110"/>
      <c s="180" r="O110"/>
      <c s="180" r="P110"/>
      <c s="180" r="Q110"/>
      <c s="180" r="R110"/>
      <c s="180" r="S110"/>
      <c s="180" r="T110"/>
      <c s="180" r="U110"/>
      <c s="180" r="V110"/>
      <c s="180" r="W110"/>
      <c s="180" r="X110"/>
      <c s="180" r="Y110"/>
      <c s="180" r="Z110"/>
      <c s="180" r="AA110"/>
      <c s="180" r="AB110"/>
      <c s="180" r="AC110"/>
      <c s="180" r="AD110"/>
      <c s="180" r="AE110"/>
      <c s="180" r="AF110"/>
      <c s="180" r="AG110"/>
      <c s="180" r="AH110"/>
      <c s="180" r="AI110"/>
      <c s="180" r="AJ110"/>
      <c s="180" r="AK110"/>
      <c s="180" r="AL110"/>
      <c s="180" r="AM110"/>
      <c s="268" r="AN110"/>
      <c s="55" r="AO110"/>
      <c s="288" r="AP110"/>
      <c s="180" r="AQ110"/>
      <c s="180" r="AR110"/>
      <c s="180" r="AS110"/>
      <c s="180" r="AT110"/>
      <c s="268" r="AU110"/>
      <c s="288" r="AV110"/>
      <c s="180" r="AW110"/>
      <c s="79" r="AX110"/>
      <c s="30" r="AY110"/>
      <c s="180" r="AZ110"/>
      <c s="180" r="BA110"/>
      <c s="180" r="BB110"/>
      <c s="180" r="BC110"/>
      <c s="180" r="BD110"/>
      <c s="180" r="BE110"/>
      <c s="268" r="BF110"/>
      <c s="22" r="BG110"/>
    </row>
    <row r="111">
      <c t="str" s="88" r="A111">
        <f>if((left(INDIRECT(("kml!A" &amp; ROW())),5)="&lt;!-- "),mid(INDIRECT(("kml!A" &amp; ROW())),6,(find("-",INDIRECT(("kml!A" &amp; ROW())),5)-7)),if((left(iferror(indirect((indirect(("H" &amp; ROW())) &amp; "!$A$1")),"invalid template"),8)="Template"),"","ERROR: invalid template sheet name"))</f>
        <v>ERROR: invalid template sheet name</v>
      </c>
      <c t="str" s="135" r="B111">
        <f>if((INDIRECT(("H" &amp; ROW()))=""),"",iferror(substitute(indirect((INDIRECT(("H" &amp; ROW()))&amp;"!K86")),"{Template_Name}",substitute(INDIRECT(("H" &amp; ROW()))," ","_")),"&lt;!-- ERROR: invalid template sheet name --&gt;"))</f>
        <v/>
      </c>
      <c s="288" r="C111"/>
      <c s="180" r="D111"/>
      <c s="180" r="E111"/>
      <c s="180" r="F111"/>
      <c s="180" r="G111"/>
      <c s="148" r="H111"/>
      <c s="180" r="I111"/>
      <c s="180" r="J111"/>
      <c s="180" r="K111"/>
      <c s="180" r="L111"/>
      <c s="180" r="M111"/>
      <c s="180" r="N111"/>
      <c s="180" r="O111"/>
      <c s="180" r="P111"/>
      <c s="180" r="Q111"/>
      <c s="180" r="R111"/>
      <c s="180" r="S111"/>
      <c s="180" r="T111"/>
      <c s="180" r="U111"/>
      <c s="180" r="V111"/>
      <c s="180" r="W111"/>
      <c s="180" r="X111"/>
      <c s="180" r="Y111"/>
      <c s="180" r="Z111"/>
      <c s="180" r="AA111"/>
      <c s="180" r="AB111"/>
      <c s="180" r="AC111"/>
      <c s="180" r="AD111"/>
      <c s="180" r="AE111"/>
      <c s="180" r="AF111"/>
      <c s="180" r="AG111"/>
      <c s="180" r="AH111"/>
      <c s="180" r="AI111"/>
      <c s="180" r="AJ111"/>
      <c s="180" r="AK111"/>
      <c s="180" r="AL111"/>
      <c s="180" r="AM111"/>
      <c s="268" r="AN111"/>
      <c s="55" r="AO111"/>
      <c s="288" r="AP111"/>
      <c s="180" r="AQ111"/>
      <c s="180" r="AR111"/>
      <c s="180" r="AS111"/>
      <c s="180" r="AT111"/>
      <c s="268" r="AU111"/>
      <c s="288" r="AV111"/>
      <c s="180" r="AW111"/>
      <c s="79" r="AX111"/>
      <c s="30" r="AY111"/>
      <c s="180" r="AZ111"/>
      <c s="180" r="BA111"/>
      <c s="180" r="BB111"/>
      <c s="180" r="BC111"/>
      <c s="180" r="BD111"/>
      <c s="180" r="BE111"/>
      <c s="268" r="BF111"/>
      <c s="22" r="BG111"/>
    </row>
    <row r="112">
      <c t="str" s="88" r="A112">
        <f>if((left(INDIRECT(("kml!A" &amp; ROW())),5)="&lt;!-- "),mid(INDIRECT(("kml!A" &amp; ROW())),6,(find("-",INDIRECT(("kml!A" &amp; ROW())),5)-7)),if((left(iferror(indirect((indirect(("H" &amp; ROW())) &amp; "!$A$1")),"invalid template"),8)="Template"),"","ERROR: invalid template sheet name"))</f>
        <v>ERROR: invalid template sheet name</v>
      </c>
      <c t="str" s="135" r="B112">
        <f>if((INDIRECT(("H" &amp; ROW()))=""),"",iferror(substitute(indirect((INDIRECT(("H" &amp; ROW()))&amp;"!K86")),"{Template_Name}",substitute(INDIRECT(("H" &amp; ROW()))," ","_")),"&lt;!-- ERROR: invalid template sheet name --&gt;"))</f>
        <v/>
      </c>
      <c s="288" r="C112"/>
      <c s="180" r="D112"/>
      <c s="180" r="E112"/>
      <c s="180" r="F112"/>
      <c s="180" r="G112"/>
      <c s="148" r="H112"/>
      <c s="180" r="I112"/>
      <c s="180" r="J112"/>
      <c s="180" r="K112"/>
      <c s="180" r="L112"/>
      <c s="180" r="M112"/>
      <c s="180" r="N112"/>
      <c s="180" r="O112"/>
      <c s="180" r="P112"/>
      <c s="180" r="Q112"/>
      <c s="180" r="R112"/>
      <c s="180" r="S112"/>
      <c s="180" r="T112"/>
      <c s="180" r="U112"/>
      <c s="180" r="V112"/>
      <c s="180" r="W112"/>
      <c s="180" r="X112"/>
      <c s="180" r="Y112"/>
      <c s="180" r="Z112"/>
      <c s="180" r="AA112"/>
      <c s="180" r="AB112"/>
      <c s="180" r="AC112"/>
      <c s="180" r="AD112"/>
      <c s="180" r="AE112"/>
      <c s="180" r="AF112"/>
      <c s="180" r="AG112"/>
      <c s="180" r="AH112"/>
      <c s="180" r="AI112"/>
      <c s="180" r="AJ112"/>
      <c s="180" r="AK112"/>
      <c s="180" r="AL112"/>
      <c s="180" r="AM112"/>
      <c s="268" r="AN112"/>
      <c s="55" r="AO112"/>
      <c s="288" r="AP112"/>
      <c s="180" r="AQ112"/>
      <c s="180" r="AR112"/>
      <c s="180" r="AS112"/>
      <c s="180" r="AT112"/>
      <c s="268" r="AU112"/>
      <c s="288" r="AV112"/>
      <c s="180" r="AW112"/>
      <c s="79" r="AX112"/>
      <c s="30" r="AY112"/>
      <c s="180" r="AZ112"/>
      <c s="180" r="BA112"/>
      <c s="180" r="BB112"/>
      <c s="180" r="BC112"/>
      <c s="180" r="BD112"/>
      <c s="180" r="BE112"/>
      <c s="268" r="BF112"/>
      <c s="22" r="BG112"/>
    </row>
    <row r="113">
      <c t="str" s="88" r="A113">
        <f>if((left(INDIRECT(("kml!A" &amp; ROW())),5)="&lt;!-- "),mid(INDIRECT(("kml!A" &amp; ROW())),6,(find("-",INDIRECT(("kml!A" &amp; ROW())),5)-7)),if((left(iferror(indirect((indirect(("H" &amp; ROW())) &amp; "!$A$1")),"invalid template"),8)="Template"),"","ERROR: invalid template sheet name"))</f>
        <v>ERROR: invalid template sheet name</v>
      </c>
      <c t="str" s="135" r="B113">
        <f>if((INDIRECT(("H" &amp; ROW()))=""),"",iferror(substitute(indirect((INDIRECT(("H" &amp; ROW()))&amp;"!K86")),"{Template_Name}",substitute(INDIRECT(("H" &amp; ROW()))," ","_")),"&lt;!-- ERROR: invalid template sheet name --&gt;"))</f>
        <v/>
      </c>
      <c s="288" r="C113"/>
      <c s="180" r="D113"/>
      <c s="180" r="E113"/>
      <c s="180" r="F113"/>
      <c s="180" r="G113"/>
      <c s="148" r="H113"/>
      <c s="180" r="I113"/>
      <c s="180" r="J113"/>
      <c s="180" r="K113"/>
      <c s="180" r="L113"/>
      <c s="180" r="M113"/>
      <c s="180" r="N113"/>
      <c s="180" r="O113"/>
      <c s="180" r="P113"/>
      <c s="180" r="Q113"/>
      <c s="180" r="R113"/>
      <c s="180" r="S113"/>
      <c s="180" r="T113"/>
      <c s="180" r="U113"/>
      <c s="180" r="V113"/>
      <c s="180" r="W113"/>
      <c s="180" r="X113"/>
      <c s="180" r="Y113"/>
      <c s="180" r="Z113"/>
      <c s="180" r="AA113"/>
      <c s="180" r="AB113"/>
      <c s="180" r="AC113"/>
      <c s="180" r="AD113"/>
      <c s="180" r="AE113"/>
      <c s="180" r="AF113"/>
      <c s="180" r="AG113"/>
      <c s="180" r="AH113"/>
      <c s="180" r="AI113"/>
      <c s="180" r="AJ113"/>
      <c s="180" r="AK113"/>
      <c s="180" r="AL113"/>
      <c s="180" r="AM113"/>
      <c s="268" r="AN113"/>
      <c s="55" r="AO113"/>
      <c s="288" r="AP113"/>
      <c s="180" r="AQ113"/>
      <c s="180" r="AR113"/>
      <c s="180" r="AS113"/>
      <c s="180" r="AT113"/>
      <c s="268" r="AU113"/>
      <c s="288" r="AV113"/>
      <c s="180" r="AW113"/>
      <c s="79" r="AX113"/>
      <c s="30" r="AY113"/>
      <c s="180" r="AZ113"/>
      <c s="180" r="BA113"/>
      <c s="180" r="BB113"/>
      <c s="180" r="BC113"/>
      <c s="180" r="BD113"/>
      <c s="180" r="BE113"/>
      <c s="268" r="BF113"/>
      <c s="22" r="BG113"/>
    </row>
    <row r="114">
      <c t="str" s="88" r="A114">
        <f>if((left(INDIRECT(("kml!A" &amp; ROW())),5)="&lt;!-- "),mid(INDIRECT(("kml!A" &amp; ROW())),6,(find("-",INDIRECT(("kml!A" &amp; ROW())),5)-7)),if((left(iferror(indirect((indirect(("H" &amp; ROW())) &amp; "!$A$1")),"invalid template"),8)="Template"),"","ERROR: invalid template sheet name"))</f>
        <v>ERROR: invalid template sheet name</v>
      </c>
      <c t="str" s="135" r="B114">
        <f>if((INDIRECT(("H" &amp; ROW()))=""),"",iferror(substitute(indirect((INDIRECT(("H" &amp; ROW()))&amp;"!K86")),"{Template_Name}",substitute(INDIRECT(("H" &amp; ROW()))," ","_")),"&lt;!-- ERROR: invalid template sheet name --&gt;"))</f>
        <v/>
      </c>
      <c s="288" r="C114"/>
      <c s="180" r="D114"/>
      <c s="180" r="E114"/>
      <c s="180" r="F114"/>
      <c s="180" r="G114"/>
      <c s="148" r="H114"/>
      <c s="180" r="I114"/>
      <c s="180" r="J114"/>
      <c s="180" r="K114"/>
      <c s="180" r="L114"/>
      <c s="180" r="M114"/>
      <c s="180" r="N114"/>
      <c s="180" r="O114"/>
      <c s="180" r="P114"/>
      <c s="180" r="Q114"/>
      <c s="180" r="R114"/>
      <c s="180" r="S114"/>
      <c s="180" r="T114"/>
      <c s="180" r="U114"/>
      <c s="180" r="V114"/>
      <c s="180" r="W114"/>
      <c s="180" r="X114"/>
      <c s="180" r="Y114"/>
      <c s="180" r="Z114"/>
      <c s="180" r="AA114"/>
      <c s="180" r="AB114"/>
      <c s="180" r="AC114"/>
      <c s="180" r="AD114"/>
      <c s="180" r="AE114"/>
      <c s="180" r="AF114"/>
      <c s="180" r="AG114"/>
      <c s="180" r="AH114"/>
      <c s="180" r="AI114"/>
      <c s="180" r="AJ114"/>
      <c s="180" r="AK114"/>
      <c s="180" r="AL114"/>
      <c s="180" r="AM114"/>
      <c s="268" r="AN114"/>
      <c s="55" r="AO114"/>
      <c s="288" r="AP114"/>
      <c s="180" r="AQ114"/>
      <c s="180" r="AR114"/>
      <c s="180" r="AS114"/>
      <c s="180" r="AT114"/>
      <c s="268" r="AU114"/>
      <c s="288" r="AV114"/>
      <c s="180" r="AW114"/>
      <c s="79" r="AX114"/>
      <c s="30" r="AY114"/>
      <c s="180" r="AZ114"/>
      <c s="180" r="BA114"/>
      <c s="180" r="BB114"/>
      <c s="180" r="BC114"/>
      <c s="180" r="BD114"/>
      <c s="180" r="BE114"/>
      <c s="268" r="BF114"/>
      <c s="22" r="BG114"/>
    </row>
    <row r="115">
      <c t="str" s="88" r="A115">
        <f>if((left(INDIRECT(("kml!A" &amp; ROW())),5)="&lt;!-- "),mid(INDIRECT(("kml!A" &amp; ROW())),6,(find("-",INDIRECT(("kml!A" &amp; ROW())),5)-7)),if((left(iferror(indirect((indirect(("H" &amp; ROW())) &amp; "!$A$1")),"invalid template"),8)="Template"),"","ERROR: invalid template sheet name"))</f>
        <v>ERROR: invalid template sheet name</v>
      </c>
      <c t="str" s="135" r="B115">
        <f>if((INDIRECT(("H" &amp; ROW()))=""),"",iferror(substitute(indirect((INDIRECT(("H" &amp; ROW()))&amp;"!K86")),"{Template_Name}",substitute(INDIRECT(("H" &amp; ROW()))," ","_")),"&lt;!-- ERROR: invalid template sheet name --&gt;"))</f>
        <v/>
      </c>
      <c s="288" r="C115"/>
      <c s="180" r="D115"/>
      <c s="180" r="E115"/>
      <c s="180" r="F115"/>
      <c s="180" r="G115"/>
      <c s="148" r="H115"/>
      <c s="180" r="I115"/>
      <c s="180" r="J115"/>
      <c s="180" r="K115"/>
      <c s="180" r="L115"/>
      <c s="180" r="M115"/>
      <c s="180" r="N115"/>
      <c s="180" r="O115"/>
      <c s="180" r="P115"/>
      <c s="180" r="Q115"/>
      <c s="180" r="R115"/>
      <c s="180" r="S115"/>
      <c s="180" r="T115"/>
      <c s="180" r="U115"/>
      <c s="180" r="V115"/>
      <c s="180" r="W115"/>
      <c s="180" r="X115"/>
      <c s="180" r="Y115"/>
      <c s="180" r="Z115"/>
      <c s="180" r="AA115"/>
      <c s="180" r="AB115"/>
      <c s="180" r="AC115"/>
      <c s="180" r="AD115"/>
      <c s="180" r="AE115"/>
      <c s="180" r="AF115"/>
      <c s="180" r="AG115"/>
      <c s="180" r="AH115"/>
      <c s="180" r="AI115"/>
      <c s="180" r="AJ115"/>
      <c s="180" r="AK115"/>
      <c s="180" r="AL115"/>
      <c s="180" r="AM115"/>
      <c s="268" r="AN115"/>
      <c s="55" r="AO115"/>
      <c s="288" r="AP115"/>
      <c s="180" r="AQ115"/>
      <c s="180" r="AR115"/>
      <c s="180" r="AS115"/>
      <c s="180" r="AT115"/>
      <c s="268" r="AU115"/>
      <c s="288" r="AV115"/>
      <c s="180" r="AW115"/>
      <c s="79" r="AX115"/>
      <c s="30" r="AY115"/>
      <c s="180" r="AZ115"/>
      <c s="180" r="BA115"/>
      <c s="180" r="BB115"/>
      <c s="180" r="BC115"/>
      <c s="180" r="BD115"/>
      <c s="180" r="BE115"/>
      <c s="268" r="BF115"/>
      <c s="22" r="BG115"/>
    </row>
    <row r="116">
      <c t="str" s="88" r="A116">
        <f>if((left(INDIRECT(("kml!A" &amp; ROW())),5)="&lt;!-- "),mid(INDIRECT(("kml!A" &amp; ROW())),6,(find("-",INDIRECT(("kml!A" &amp; ROW())),5)-7)),if((left(iferror(indirect((indirect(("H" &amp; ROW())) &amp; "!$A$1")),"invalid template"),8)="Template"),"","ERROR: invalid template sheet name"))</f>
        <v>ERROR: invalid template sheet name</v>
      </c>
      <c t="str" s="135" r="B116">
        <f>if((INDIRECT(("H" &amp; ROW()))=""),"",iferror(substitute(indirect((INDIRECT(("H" &amp; ROW()))&amp;"!K86")),"{Template_Name}",substitute(INDIRECT(("H" &amp; ROW()))," ","_")),"&lt;!-- ERROR: invalid template sheet name --&gt;"))</f>
        <v/>
      </c>
      <c s="288" r="C116"/>
      <c s="180" r="D116"/>
      <c s="180" r="E116"/>
      <c s="180" r="F116"/>
      <c s="180" r="G116"/>
      <c s="148" r="H116"/>
      <c s="180" r="I116"/>
      <c s="180" r="J116"/>
      <c s="180" r="K116"/>
      <c s="180" r="L116"/>
      <c s="180" r="M116"/>
      <c s="180" r="N116"/>
      <c s="180" r="O116"/>
      <c s="180" r="P116"/>
      <c s="180" r="Q116"/>
      <c s="180" r="R116"/>
      <c s="180" r="S116"/>
      <c s="180" r="T116"/>
      <c s="180" r="U116"/>
      <c s="180" r="V116"/>
      <c s="180" r="W116"/>
      <c s="180" r="X116"/>
      <c s="180" r="Y116"/>
      <c s="180" r="Z116"/>
      <c s="180" r="AA116"/>
      <c s="180" r="AB116"/>
      <c s="180" r="AC116"/>
      <c s="180" r="AD116"/>
      <c s="180" r="AE116"/>
      <c s="180" r="AF116"/>
      <c s="180" r="AG116"/>
      <c s="180" r="AH116"/>
      <c s="180" r="AI116"/>
      <c s="180" r="AJ116"/>
      <c s="180" r="AK116"/>
      <c s="180" r="AL116"/>
      <c s="180" r="AM116"/>
      <c s="268" r="AN116"/>
      <c s="55" r="AO116"/>
      <c s="288" r="AP116"/>
      <c s="180" r="AQ116"/>
      <c s="180" r="AR116"/>
      <c s="180" r="AS116"/>
      <c s="180" r="AT116"/>
      <c s="268" r="AU116"/>
      <c s="288" r="AV116"/>
      <c s="180" r="AW116"/>
      <c s="79" r="AX116"/>
      <c s="30" r="AY116"/>
      <c s="180" r="AZ116"/>
      <c s="180" r="BA116"/>
      <c s="180" r="BB116"/>
      <c s="180" r="BC116"/>
      <c s="180" r="BD116"/>
      <c s="180" r="BE116"/>
      <c s="268" r="BF116"/>
      <c s="22" r="BG116"/>
    </row>
    <row r="117">
      <c t="str" s="88" r="A117">
        <f>if((left(INDIRECT(("kml!A" &amp; ROW())),5)="&lt;!-- "),mid(INDIRECT(("kml!A" &amp; ROW())),6,(find("-",INDIRECT(("kml!A" &amp; ROW())),5)-7)),if((left(iferror(indirect((indirect(("H" &amp; ROW())) &amp; "!$A$1")),"invalid template"),8)="Template"),"","ERROR: invalid template sheet name"))</f>
        <v>ERROR: invalid template sheet name</v>
      </c>
      <c t="str" s="135" r="B117">
        <f>if((INDIRECT(("H" &amp; ROW()))=""),"",iferror(substitute(indirect((INDIRECT(("H" &amp; ROW()))&amp;"!K86")),"{Template_Name}",substitute(INDIRECT(("H" &amp; ROW()))," ","_")),"&lt;!-- ERROR: invalid template sheet name --&gt;"))</f>
        <v/>
      </c>
      <c s="288" r="C117"/>
      <c s="180" r="D117"/>
      <c s="180" r="E117"/>
      <c s="180" r="F117"/>
      <c s="180" r="G117"/>
      <c s="148" r="H117"/>
      <c s="180" r="I117"/>
      <c s="180" r="J117"/>
      <c s="180" r="K117"/>
      <c s="180" r="L117"/>
      <c s="180" r="M117"/>
      <c s="180" r="N117"/>
      <c s="180" r="O117"/>
      <c s="180" r="P117"/>
      <c s="180" r="Q117"/>
      <c s="180" r="R117"/>
      <c s="180" r="S117"/>
      <c s="180" r="T117"/>
      <c s="180" r="U117"/>
      <c s="180" r="V117"/>
      <c s="180" r="W117"/>
      <c s="180" r="X117"/>
      <c s="180" r="Y117"/>
      <c s="180" r="Z117"/>
      <c s="180" r="AA117"/>
      <c s="180" r="AB117"/>
      <c s="180" r="AC117"/>
      <c s="180" r="AD117"/>
      <c s="180" r="AE117"/>
      <c s="180" r="AF117"/>
      <c s="180" r="AG117"/>
      <c s="180" r="AH117"/>
      <c s="180" r="AI117"/>
      <c s="180" r="AJ117"/>
      <c s="180" r="AK117"/>
      <c s="180" r="AL117"/>
      <c s="180" r="AM117"/>
      <c s="268" r="AN117"/>
      <c s="55" r="AO117"/>
      <c s="288" r="AP117"/>
      <c s="180" r="AQ117"/>
      <c s="180" r="AR117"/>
      <c s="180" r="AS117"/>
      <c s="180" r="AT117"/>
      <c s="268" r="AU117"/>
      <c s="288" r="AV117"/>
      <c s="180" r="AW117"/>
      <c s="79" r="AX117"/>
      <c s="30" r="AY117"/>
      <c s="180" r="AZ117"/>
      <c s="180" r="BA117"/>
      <c s="180" r="BB117"/>
      <c s="180" r="BC117"/>
      <c s="180" r="BD117"/>
      <c s="180" r="BE117"/>
      <c s="268" r="BF117"/>
      <c s="22" r="BG117"/>
    </row>
    <row r="118">
      <c t="str" s="88" r="A118">
        <f>if((left(INDIRECT(("kml!A" &amp; ROW())),5)="&lt;!-- "),mid(INDIRECT(("kml!A" &amp; ROW())),6,(find("-",INDIRECT(("kml!A" &amp; ROW())),5)-7)),if((left(iferror(indirect((indirect(("H" &amp; ROW())) &amp; "!$A$1")),"invalid template"),8)="Template"),"","ERROR: invalid template sheet name"))</f>
        <v>ERROR: invalid template sheet name</v>
      </c>
      <c t="str" s="135" r="B118">
        <f>if((INDIRECT(("H" &amp; ROW()))=""),"",iferror(substitute(indirect((INDIRECT(("H" &amp; ROW()))&amp;"!K86")),"{Template_Name}",substitute(INDIRECT(("H" &amp; ROW()))," ","_")),"&lt;!-- ERROR: invalid template sheet name --&gt;"))</f>
        <v/>
      </c>
      <c s="288" r="C118"/>
      <c s="180" r="D118"/>
      <c s="180" r="E118"/>
      <c s="180" r="F118"/>
      <c s="180" r="G118"/>
      <c s="148" r="H118"/>
      <c s="180" r="I118"/>
      <c s="180" r="J118"/>
      <c s="180" r="K118"/>
      <c s="180" r="L118"/>
      <c s="180" r="M118"/>
      <c s="180" r="N118"/>
      <c s="180" r="O118"/>
      <c s="180" r="P118"/>
      <c s="180" r="Q118"/>
      <c s="180" r="R118"/>
      <c s="180" r="S118"/>
      <c s="180" r="T118"/>
      <c s="180" r="U118"/>
      <c s="180" r="V118"/>
      <c s="180" r="W118"/>
      <c s="180" r="X118"/>
      <c s="180" r="Y118"/>
      <c s="180" r="Z118"/>
      <c s="180" r="AA118"/>
      <c s="180" r="AB118"/>
      <c s="180" r="AC118"/>
      <c s="180" r="AD118"/>
      <c s="180" r="AE118"/>
      <c s="180" r="AF118"/>
      <c s="180" r="AG118"/>
      <c s="180" r="AH118"/>
      <c s="180" r="AI118"/>
      <c s="180" r="AJ118"/>
      <c s="180" r="AK118"/>
      <c s="180" r="AL118"/>
      <c s="180" r="AM118"/>
      <c s="268" r="AN118"/>
      <c s="55" r="AO118"/>
      <c s="288" r="AP118"/>
      <c s="180" r="AQ118"/>
      <c s="180" r="AR118"/>
      <c s="180" r="AS118"/>
      <c s="180" r="AT118"/>
      <c s="268" r="AU118"/>
      <c s="288" r="AV118"/>
      <c s="180" r="AW118"/>
      <c s="79" r="AX118"/>
      <c s="30" r="AY118"/>
      <c s="180" r="AZ118"/>
      <c s="180" r="BA118"/>
      <c s="180" r="BB118"/>
      <c s="180" r="BC118"/>
      <c s="180" r="BD118"/>
      <c s="180" r="BE118"/>
      <c s="268" r="BF118"/>
      <c s="22" r="BG118"/>
    </row>
    <row r="119">
      <c t="str" s="88" r="A119">
        <f>if((left(INDIRECT(("kml!A" &amp; ROW())),5)="&lt;!-- "),mid(INDIRECT(("kml!A" &amp; ROW())),6,(find("-",INDIRECT(("kml!A" &amp; ROW())),5)-7)),if((left(iferror(indirect((indirect(("H" &amp; ROW())) &amp; "!$A$1")),"invalid template"),8)="Template"),"","ERROR: invalid template sheet name"))</f>
        <v>ERROR: invalid template sheet name</v>
      </c>
      <c t="str" s="135" r="B119">
        <f>if((INDIRECT(("H" &amp; ROW()))=""),"",iferror(substitute(indirect((INDIRECT(("H" &amp; ROW()))&amp;"!K86")),"{Template_Name}",substitute(INDIRECT(("H" &amp; ROW()))," ","_")),"&lt;!-- ERROR: invalid template sheet name --&gt;"))</f>
        <v/>
      </c>
      <c s="288" r="C119"/>
      <c s="180" r="D119"/>
      <c s="180" r="E119"/>
      <c s="180" r="F119"/>
      <c s="180" r="G119"/>
      <c s="148" r="H119"/>
      <c s="180" r="I119"/>
      <c s="180" r="J119"/>
      <c s="180" r="K119"/>
      <c s="180" r="L119"/>
      <c s="180" r="M119"/>
      <c s="180" r="N119"/>
      <c s="180" r="O119"/>
      <c s="180" r="P119"/>
      <c s="180" r="Q119"/>
      <c s="180" r="R119"/>
      <c s="180" r="S119"/>
      <c s="180" r="T119"/>
      <c s="180" r="U119"/>
      <c s="180" r="V119"/>
      <c s="180" r="W119"/>
      <c s="180" r="X119"/>
      <c s="180" r="Y119"/>
      <c s="180" r="Z119"/>
      <c s="180" r="AA119"/>
      <c s="180" r="AB119"/>
      <c s="180" r="AC119"/>
      <c s="180" r="AD119"/>
      <c s="180" r="AE119"/>
      <c s="180" r="AF119"/>
      <c s="180" r="AG119"/>
      <c s="180" r="AH119"/>
      <c s="180" r="AI119"/>
      <c s="180" r="AJ119"/>
      <c s="180" r="AK119"/>
      <c s="180" r="AL119"/>
      <c s="180" r="AM119"/>
      <c s="268" r="AN119"/>
      <c s="55" r="AO119"/>
      <c s="288" r="AP119"/>
      <c s="180" r="AQ119"/>
      <c s="180" r="AR119"/>
      <c s="180" r="AS119"/>
      <c s="180" r="AT119"/>
      <c s="268" r="AU119"/>
      <c s="288" r="AV119"/>
      <c s="180" r="AW119"/>
      <c s="79" r="AX119"/>
      <c s="30" r="AY119"/>
      <c s="180" r="AZ119"/>
      <c s="180" r="BA119"/>
      <c s="180" r="BB119"/>
      <c s="180" r="BC119"/>
      <c s="180" r="BD119"/>
      <c s="180" r="BE119"/>
      <c s="268" r="BF119"/>
      <c s="22" r="BG119"/>
    </row>
    <row r="120">
      <c t="str" s="88" r="A120">
        <f>if((left(INDIRECT(("kml!A" &amp; ROW())),5)="&lt;!-- "),mid(INDIRECT(("kml!A" &amp; ROW())),6,(find("-",INDIRECT(("kml!A" &amp; ROW())),5)-7)),if((left(iferror(indirect((indirect(("H" &amp; ROW())) &amp; "!$A$1")),"invalid template"),8)="Template"),"","ERROR: invalid template sheet name"))</f>
        <v>ERROR: invalid template sheet name</v>
      </c>
      <c t="str" s="135" r="B120">
        <f>if((INDIRECT(("H" &amp; ROW()))=""),"",iferror(substitute(indirect((INDIRECT(("H" &amp; ROW()))&amp;"!K86")),"{Template_Name}",substitute(INDIRECT(("H" &amp; ROW()))," ","_")),"&lt;!-- ERROR: invalid template sheet name --&gt;"))</f>
        <v/>
      </c>
      <c s="288" r="C120"/>
      <c s="180" r="D120"/>
      <c s="180" r="E120"/>
      <c s="180" r="F120"/>
      <c s="180" r="G120"/>
      <c s="148" r="H120"/>
      <c s="180" r="I120"/>
      <c s="180" r="J120"/>
      <c s="180" r="K120"/>
      <c s="180" r="L120"/>
      <c s="180" r="M120"/>
      <c s="180" r="N120"/>
      <c s="180" r="O120"/>
      <c s="180" r="P120"/>
      <c s="180" r="Q120"/>
      <c s="180" r="R120"/>
      <c s="180" r="S120"/>
      <c s="180" r="T120"/>
      <c s="180" r="U120"/>
      <c s="180" r="V120"/>
      <c s="180" r="W120"/>
      <c s="180" r="X120"/>
      <c s="180" r="Y120"/>
      <c s="180" r="Z120"/>
      <c s="180" r="AA120"/>
      <c s="180" r="AB120"/>
      <c s="180" r="AC120"/>
      <c s="180" r="AD120"/>
      <c s="180" r="AE120"/>
      <c s="180" r="AF120"/>
      <c s="180" r="AG120"/>
      <c s="180" r="AH120"/>
      <c s="180" r="AI120"/>
      <c s="180" r="AJ120"/>
      <c s="180" r="AK120"/>
      <c s="180" r="AL120"/>
      <c s="180" r="AM120"/>
      <c s="268" r="AN120"/>
      <c s="55" r="AO120"/>
      <c s="288" r="AP120"/>
      <c s="180" r="AQ120"/>
      <c s="180" r="AR120"/>
      <c s="180" r="AS120"/>
      <c s="180" r="AT120"/>
      <c s="268" r="AU120"/>
      <c s="288" r="AV120"/>
      <c s="180" r="AW120"/>
      <c s="79" r="AX120"/>
      <c s="30" r="AY120"/>
      <c s="180" r="AZ120"/>
      <c s="180" r="BA120"/>
      <c s="180" r="BB120"/>
      <c s="180" r="BC120"/>
      <c s="180" r="BD120"/>
      <c s="180" r="BE120"/>
      <c s="268" r="BF120"/>
      <c s="22" r="BG120"/>
    </row>
    <row r="121">
      <c t="str" s="88" r="A121">
        <f>if((left(INDIRECT(("kml!A" &amp; ROW())),5)="&lt;!-- "),mid(INDIRECT(("kml!A" &amp; ROW())),6,(find("-",INDIRECT(("kml!A" &amp; ROW())),5)-7)),if((left(iferror(indirect((indirect(("H" &amp; ROW())) &amp; "!$A$1")),"invalid template"),8)="Template"),"","ERROR: invalid template sheet name"))</f>
        <v>ERROR: invalid template sheet name</v>
      </c>
      <c t="str" s="135" r="B121">
        <f>if((INDIRECT(("H" &amp; ROW()))=""),"",iferror(substitute(indirect((INDIRECT(("H" &amp; ROW()))&amp;"!K86")),"{Template_Name}",substitute(INDIRECT(("H" &amp; ROW()))," ","_")),"&lt;!-- ERROR: invalid template sheet name --&gt;"))</f>
        <v/>
      </c>
      <c s="288" r="C121"/>
      <c s="180" r="D121"/>
      <c s="180" r="E121"/>
      <c s="180" r="F121"/>
      <c s="180" r="G121"/>
      <c s="148" r="H121"/>
      <c s="180" r="I121"/>
      <c s="180" r="J121"/>
      <c s="180" r="K121"/>
      <c s="180" r="L121"/>
      <c s="180" r="M121"/>
      <c s="180" r="N121"/>
      <c s="180" r="O121"/>
      <c s="180" r="P121"/>
      <c s="180" r="Q121"/>
      <c s="180" r="R121"/>
      <c s="180" r="S121"/>
      <c s="180" r="T121"/>
      <c s="180" r="U121"/>
      <c s="180" r="V121"/>
      <c s="180" r="W121"/>
      <c s="180" r="X121"/>
      <c s="180" r="Y121"/>
      <c s="180" r="Z121"/>
      <c s="180" r="AA121"/>
      <c s="180" r="AB121"/>
      <c s="180" r="AC121"/>
      <c s="180" r="AD121"/>
      <c s="180" r="AE121"/>
      <c s="180" r="AF121"/>
      <c s="180" r="AG121"/>
      <c s="180" r="AH121"/>
      <c s="180" r="AI121"/>
      <c s="180" r="AJ121"/>
      <c s="180" r="AK121"/>
      <c s="180" r="AL121"/>
      <c s="180" r="AM121"/>
      <c s="268" r="AN121"/>
      <c s="55" r="AO121"/>
      <c s="288" r="AP121"/>
      <c s="180" r="AQ121"/>
      <c s="180" r="AR121"/>
      <c s="180" r="AS121"/>
      <c s="180" r="AT121"/>
      <c s="268" r="AU121"/>
      <c s="288" r="AV121"/>
      <c s="180" r="AW121"/>
      <c s="79" r="AX121"/>
      <c s="30" r="AY121"/>
      <c s="180" r="AZ121"/>
      <c s="180" r="BA121"/>
      <c s="180" r="BB121"/>
      <c s="180" r="BC121"/>
      <c s="180" r="BD121"/>
      <c s="180" r="BE121"/>
      <c s="268" r="BF121"/>
      <c s="22" r="BG121"/>
    </row>
    <row r="122">
      <c t="str" s="88" r="A122">
        <f>if((left(INDIRECT(("kml!A" &amp; ROW())),5)="&lt;!-- "),mid(INDIRECT(("kml!A" &amp; ROW())),6,(find("-",INDIRECT(("kml!A" &amp; ROW())),5)-7)),if((left(iferror(indirect((indirect(("H" &amp; ROW())) &amp; "!$A$1")),"invalid template"),8)="Template"),"","ERROR: invalid template sheet name"))</f>
        <v>ERROR: invalid template sheet name</v>
      </c>
      <c t="str" s="135" r="B122">
        <f>if((INDIRECT(("H" &amp; ROW()))=""),"",iferror(substitute(indirect((INDIRECT(("H" &amp; ROW()))&amp;"!K86")),"{Template_Name}",substitute(INDIRECT(("H" &amp; ROW()))," ","_")),"&lt;!-- ERROR: invalid template sheet name --&gt;"))</f>
        <v/>
      </c>
      <c s="288" r="C122"/>
      <c s="180" r="D122"/>
      <c s="180" r="E122"/>
      <c s="180" r="F122"/>
      <c s="180" r="G122"/>
      <c s="148" r="H122"/>
      <c s="180" r="I122"/>
      <c s="180" r="J122"/>
      <c s="180" r="K122"/>
      <c s="180" r="L122"/>
      <c s="180" r="M122"/>
      <c s="180" r="N122"/>
      <c s="180" r="O122"/>
      <c s="180" r="P122"/>
      <c s="180" r="Q122"/>
      <c s="180" r="R122"/>
      <c s="180" r="S122"/>
      <c s="180" r="T122"/>
      <c s="180" r="U122"/>
      <c s="180" r="V122"/>
      <c s="180" r="W122"/>
      <c s="180" r="X122"/>
      <c s="180" r="Y122"/>
      <c s="180" r="Z122"/>
      <c s="180" r="AA122"/>
      <c s="180" r="AB122"/>
      <c s="180" r="AC122"/>
      <c s="180" r="AD122"/>
      <c s="180" r="AE122"/>
      <c s="180" r="AF122"/>
      <c s="180" r="AG122"/>
      <c s="180" r="AH122"/>
      <c s="180" r="AI122"/>
      <c s="180" r="AJ122"/>
      <c s="180" r="AK122"/>
      <c s="180" r="AL122"/>
      <c s="180" r="AM122"/>
      <c s="268" r="AN122"/>
      <c s="55" r="AO122"/>
      <c s="288" r="AP122"/>
      <c s="180" r="AQ122"/>
      <c s="180" r="AR122"/>
      <c s="180" r="AS122"/>
      <c s="180" r="AT122"/>
      <c s="268" r="AU122"/>
      <c s="288" r="AV122"/>
      <c s="180" r="AW122"/>
      <c s="79" r="AX122"/>
      <c s="30" r="AY122"/>
      <c s="180" r="AZ122"/>
      <c s="180" r="BA122"/>
      <c s="180" r="BB122"/>
      <c s="180" r="BC122"/>
      <c s="180" r="BD122"/>
      <c s="180" r="BE122"/>
      <c s="268" r="BF122"/>
      <c s="22" r="BG122"/>
    </row>
    <row r="123">
      <c t="str" s="88" r="A123">
        <f>if((left(INDIRECT(("kml!A" &amp; ROW())),5)="&lt;!-- "),mid(INDIRECT(("kml!A" &amp; ROW())),6,(find("-",INDIRECT(("kml!A" &amp; ROW())),5)-7)),if((left(iferror(indirect((indirect(("H" &amp; ROW())) &amp; "!$A$1")),"invalid template"),8)="Template"),"","ERROR: invalid template sheet name"))</f>
        <v>ERROR: invalid template sheet name</v>
      </c>
      <c t="str" s="135" r="B123">
        <f>if((INDIRECT(("H" &amp; ROW()))=""),"",iferror(substitute(indirect((INDIRECT(("H" &amp; ROW()))&amp;"!K86")),"{Template_Name}",substitute(INDIRECT(("H" &amp; ROW()))," ","_")),"&lt;!-- ERROR: invalid template sheet name --&gt;"))</f>
        <v/>
      </c>
      <c s="288" r="C123"/>
      <c s="180" r="D123"/>
      <c s="180" r="E123"/>
      <c s="180" r="F123"/>
      <c s="180" r="G123"/>
      <c s="148" r="H123"/>
      <c s="180" r="I123"/>
      <c s="180" r="J123"/>
      <c s="180" r="K123"/>
      <c s="180" r="L123"/>
      <c s="180" r="M123"/>
      <c s="180" r="N123"/>
      <c s="180" r="O123"/>
      <c s="180" r="P123"/>
      <c s="180" r="Q123"/>
      <c s="180" r="R123"/>
      <c s="180" r="S123"/>
      <c s="180" r="T123"/>
      <c s="180" r="U123"/>
      <c s="180" r="V123"/>
      <c s="180" r="W123"/>
      <c s="180" r="X123"/>
      <c s="180" r="Y123"/>
      <c s="180" r="Z123"/>
      <c s="180" r="AA123"/>
      <c s="180" r="AB123"/>
      <c s="180" r="AC123"/>
      <c s="180" r="AD123"/>
      <c s="180" r="AE123"/>
      <c s="180" r="AF123"/>
      <c s="180" r="AG123"/>
      <c s="180" r="AH123"/>
      <c s="180" r="AI123"/>
      <c s="180" r="AJ123"/>
      <c s="180" r="AK123"/>
      <c s="180" r="AL123"/>
      <c s="180" r="AM123"/>
      <c s="268" r="AN123"/>
      <c s="55" r="AO123"/>
      <c s="288" r="AP123"/>
      <c s="180" r="AQ123"/>
      <c s="180" r="AR123"/>
      <c s="180" r="AS123"/>
      <c s="180" r="AT123"/>
      <c s="268" r="AU123"/>
      <c s="288" r="AV123"/>
      <c s="180" r="AW123"/>
      <c s="79" r="AX123"/>
      <c s="30" r="AY123"/>
      <c s="180" r="AZ123"/>
      <c s="180" r="BA123"/>
      <c s="180" r="BB123"/>
      <c s="180" r="BC123"/>
      <c s="180" r="BD123"/>
      <c s="180" r="BE123"/>
      <c s="268" r="BF123"/>
      <c s="22" r="BG123"/>
    </row>
    <row r="124">
      <c t="str" s="88" r="A124">
        <f>if((left(INDIRECT(("kml!A" &amp; ROW())),5)="&lt;!-- "),mid(INDIRECT(("kml!A" &amp; ROW())),6,(find("-",INDIRECT(("kml!A" &amp; ROW())),5)-7)),if((left(iferror(indirect((indirect(("H" &amp; ROW())) &amp; "!$A$1")),"invalid template"),8)="Template"),"","ERROR: invalid template sheet name"))</f>
        <v>ERROR: invalid template sheet name</v>
      </c>
      <c t="str" s="135" r="B124">
        <f>if((INDIRECT(("H" &amp; ROW()))=""),"",iferror(substitute(indirect((INDIRECT(("H" &amp; ROW()))&amp;"!K86")),"{Template_Name}",substitute(INDIRECT(("H" &amp; ROW()))," ","_")),"&lt;!-- ERROR: invalid template sheet name --&gt;"))</f>
        <v/>
      </c>
      <c s="288" r="C124"/>
      <c s="180" r="D124"/>
      <c s="180" r="E124"/>
      <c s="180" r="F124"/>
      <c s="180" r="G124"/>
      <c s="148" r="H124"/>
      <c s="180" r="I124"/>
      <c s="180" r="J124"/>
      <c s="180" r="K124"/>
      <c s="180" r="L124"/>
      <c s="180" r="M124"/>
      <c s="180" r="N124"/>
      <c s="180" r="O124"/>
      <c s="180" r="P124"/>
      <c s="180" r="Q124"/>
      <c s="180" r="R124"/>
      <c s="180" r="S124"/>
      <c s="180" r="T124"/>
      <c s="180" r="U124"/>
      <c s="180" r="V124"/>
      <c s="180" r="W124"/>
      <c s="180" r="X124"/>
      <c s="180" r="Y124"/>
      <c s="180" r="Z124"/>
      <c s="180" r="AA124"/>
      <c s="180" r="AB124"/>
      <c s="180" r="AC124"/>
      <c s="180" r="AD124"/>
      <c s="180" r="AE124"/>
      <c s="180" r="AF124"/>
      <c s="180" r="AG124"/>
      <c s="180" r="AH124"/>
      <c s="180" r="AI124"/>
      <c s="180" r="AJ124"/>
      <c s="180" r="AK124"/>
      <c s="180" r="AL124"/>
      <c s="180" r="AM124"/>
      <c s="268" r="AN124"/>
      <c s="55" r="AO124"/>
      <c s="288" r="AP124"/>
      <c s="180" r="AQ124"/>
      <c s="180" r="AR124"/>
      <c s="180" r="AS124"/>
      <c s="180" r="AT124"/>
      <c s="268" r="AU124"/>
      <c s="288" r="AV124"/>
      <c s="180" r="AW124"/>
      <c s="79" r="AX124"/>
      <c s="30" r="AY124"/>
      <c s="180" r="AZ124"/>
      <c s="180" r="BA124"/>
      <c s="180" r="BB124"/>
      <c s="180" r="BC124"/>
      <c s="180" r="BD124"/>
      <c s="180" r="BE124"/>
      <c s="268" r="BF124"/>
      <c s="22" r="BG124"/>
    </row>
    <row r="125">
      <c t="str" s="88" r="A125">
        <f>if((left(INDIRECT(("kml!A" &amp; ROW())),5)="&lt;!-- "),mid(INDIRECT(("kml!A" &amp; ROW())),6,(find("-",INDIRECT(("kml!A" &amp; ROW())),5)-7)),if((left(iferror(indirect((indirect(("H" &amp; ROW())) &amp; "!$A$1")),"invalid template"),8)="Template"),"","ERROR: invalid template sheet name"))</f>
        <v>ERROR: invalid template sheet name</v>
      </c>
      <c t="str" s="135" r="B125">
        <f>if((INDIRECT(("H" &amp; ROW()))=""),"",iferror(substitute(indirect((INDIRECT(("H" &amp; ROW()))&amp;"!K86")),"{Template_Name}",substitute(INDIRECT(("H" &amp; ROW()))," ","_")),"&lt;!-- ERROR: invalid template sheet name --&gt;"))</f>
        <v/>
      </c>
      <c s="288" r="C125"/>
      <c s="180" r="D125"/>
      <c s="180" r="E125"/>
      <c s="180" r="F125"/>
      <c s="180" r="G125"/>
      <c s="148" r="H125"/>
      <c s="180" r="I125"/>
      <c s="180" r="J125"/>
      <c s="180" r="K125"/>
      <c s="180" r="L125"/>
      <c s="180" r="M125"/>
      <c s="180" r="N125"/>
      <c s="180" r="O125"/>
      <c s="180" r="P125"/>
      <c s="180" r="Q125"/>
      <c s="180" r="R125"/>
      <c s="180" r="S125"/>
      <c s="180" r="T125"/>
      <c s="180" r="U125"/>
      <c s="180" r="V125"/>
      <c s="180" r="W125"/>
      <c s="180" r="X125"/>
      <c s="180" r="Y125"/>
      <c s="180" r="Z125"/>
      <c s="180" r="AA125"/>
      <c s="180" r="AB125"/>
      <c s="180" r="AC125"/>
      <c s="180" r="AD125"/>
      <c s="180" r="AE125"/>
      <c s="180" r="AF125"/>
      <c s="180" r="AG125"/>
      <c s="180" r="AH125"/>
      <c s="180" r="AI125"/>
      <c s="180" r="AJ125"/>
      <c s="180" r="AK125"/>
      <c s="180" r="AL125"/>
      <c s="180" r="AM125"/>
      <c s="268" r="AN125"/>
      <c s="55" r="AO125"/>
      <c s="288" r="AP125"/>
      <c s="180" r="AQ125"/>
      <c s="180" r="AR125"/>
      <c s="180" r="AS125"/>
      <c s="180" r="AT125"/>
      <c s="268" r="AU125"/>
      <c s="288" r="AV125"/>
      <c s="180" r="AW125"/>
      <c s="79" r="AX125"/>
      <c s="30" r="AY125"/>
      <c s="180" r="AZ125"/>
      <c s="180" r="BA125"/>
      <c s="180" r="BB125"/>
      <c s="180" r="BC125"/>
      <c s="180" r="BD125"/>
      <c s="180" r="BE125"/>
      <c s="268" r="BF125"/>
      <c s="22" r="BG125"/>
    </row>
    <row r="126">
      <c t="str" s="88" r="A126">
        <f>if((left(INDIRECT(("kml!A" &amp; ROW())),5)="&lt;!-- "),mid(INDIRECT(("kml!A" &amp; ROW())),6,(find("-",INDIRECT(("kml!A" &amp; ROW())),5)-7)),if((left(iferror(indirect((indirect(("H" &amp; ROW())) &amp; "!$A$1")),"invalid template"),8)="Template"),"","ERROR: invalid template sheet name"))</f>
        <v>ERROR: invalid template sheet name</v>
      </c>
      <c t="str" s="135" r="B126">
        <f>if((INDIRECT(("H" &amp; ROW()))=""),"",iferror(substitute(indirect((INDIRECT(("H" &amp; ROW()))&amp;"!K86")),"{Template_Name}",substitute(INDIRECT(("H" &amp; ROW()))," ","_")),"&lt;!-- ERROR: invalid template sheet name --&gt;"))</f>
        <v/>
      </c>
      <c s="288" r="C126"/>
      <c s="180" r="D126"/>
      <c s="180" r="E126"/>
      <c s="180" r="F126"/>
      <c s="180" r="G126"/>
      <c s="148" r="H126"/>
      <c s="180" r="I126"/>
      <c s="180" r="J126"/>
      <c s="180" r="K126"/>
      <c s="180" r="L126"/>
      <c s="180" r="M126"/>
      <c s="180" r="N126"/>
      <c s="180" r="O126"/>
      <c s="180" r="P126"/>
      <c s="180" r="Q126"/>
      <c s="180" r="R126"/>
      <c s="180" r="S126"/>
      <c s="180" r="T126"/>
      <c s="180" r="U126"/>
      <c s="180" r="V126"/>
      <c s="180" r="W126"/>
      <c s="180" r="X126"/>
      <c s="180" r="Y126"/>
      <c s="180" r="Z126"/>
      <c s="180" r="AA126"/>
      <c s="180" r="AB126"/>
      <c s="180" r="AC126"/>
      <c s="180" r="AD126"/>
      <c s="180" r="AE126"/>
      <c s="180" r="AF126"/>
      <c s="180" r="AG126"/>
      <c s="180" r="AH126"/>
      <c s="180" r="AI126"/>
      <c s="180" r="AJ126"/>
      <c s="180" r="AK126"/>
      <c s="180" r="AL126"/>
      <c s="180" r="AM126"/>
      <c s="268" r="AN126"/>
      <c s="55" r="AO126"/>
      <c s="288" r="AP126"/>
      <c s="180" r="AQ126"/>
      <c s="180" r="AR126"/>
      <c s="180" r="AS126"/>
      <c s="180" r="AT126"/>
      <c s="268" r="AU126"/>
      <c s="288" r="AV126"/>
      <c s="180" r="AW126"/>
      <c s="79" r="AX126"/>
      <c s="30" r="AY126"/>
      <c s="180" r="AZ126"/>
      <c s="180" r="BA126"/>
      <c s="180" r="BB126"/>
      <c s="180" r="BC126"/>
      <c s="180" r="BD126"/>
      <c s="180" r="BE126"/>
      <c s="268" r="BF126"/>
      <c s="22" r="BG126"/>
    </row>
    <row r="127">
      <c t="str" s="88" r="A127">
        <f>if((left(INDIRECT(("kml!A" &amp; ROW())),5)="&lt;!-- "),mid(INDIRECT(("kml!A" &amp; ROW())),6,(find("-",INDIRECT(("kml!A" &amp; ROW())),5)-7)),if((left(iferror(indirect((indirect(("H" &amp; ROW())) &amp; "!$A$1")),"invalid template"),8)="Template"),"","ERROR: invalid template sheet name"))</f>
        <v>ERROR: invalid template sheet name</v>
      </c>
      <c t="str" s="135" r="B127">
        <f>if((INDIRECT(("H" &amp; ROW()))=""),"",iferror(substitute(indirect((INDIRECT(("H" &amp; ROW()))&amp;"!K86")),"{Template_Name}",substitute(INDIRECT(("H" &amp; ROW()))," ","_")),"&lt;!-- ERROR: invalid template sheet name --&gt;"))</f>
        <v/>
      </c>
      <c s="288" r="C127"/>
      <c s="180" r="D127"/>
      <c s="180" r="E127"/>
      <c s="180" r="F127"/>
      <c s="180" r="G127"/>
      <c s="148" r="H127"/>
      <c s="180" r="I127"/>
      <c s="180" r="J127"/>
      <c s="180" r="K127"/>
      <c s="180" r="L127"/>
      <c s="180" r="M127"/>
      <c s="180" r="N127"/>
      <c s="180" r="O127"/>
      <c s="180" r="P127"/>
      <c s="180" r="Q127"/>
      <c s="180" r="R127"/>
      <c s="180" r="S127"/>
      <c s="180" r="T127"/>
      <c s="180" r="U127"/>
      <c s="180" r="V127"/>
      <c s="180" r="W127"/>
      <c s="180" r="X127"/>
      <c s="180" r="Y127"/>
      <c s="180" r="Z127"/>
      <c s="180" r="AA127"/>
      <c s="180" r="AB127"/>
      <c s="180" r="AC127"/>
      <c s="180" r="AD127"/>
      <c s="180" r="AE127"/>
      <c s="180" r="AF127"/>
      <c s="180" r="AG127"/>
      <c s="180" r="AH127"/>
      <c s="180" r="AI127"/>
      <c s="180" r="AJ127"/>
      <c s="180" r="AK127"/>
      <c s="180" r="AL127"/>
      <c s="180" r="AM127"/>
      <c s="268" r="AN127"/>
      <c s="55" r="AO127"/>
      <c s="288" r="AP127"/>
      <c s="180" r="AQ127"/>
      <c s="180" r="AR127"/>
      <c s="180" r="AS127"/>
      <c s="180" r="AT127"/>
      <c s="268" r="AU127"/>
      <c s="288" r="AV127"/>
      <c s="180" r="AW127"/>
      <c s="79" r="AX127"/>
      <c s="30" r="AY127"/>
      <c s="180" r="AZ127"/>
      <c s="180" r="BA127"/>
      <c s="180" r="BB127"/>
      <c s="180" r="BC127"/>
      <c s="180" r="BD127"/>
      <c s="180" r="BE127"/>
      <c s="268" r="BF127"/>
      <c s="22" r="BG127"/>
    </row>
    <row r="128">
      <c t="str" s="88" r="A128">
        <f>if((left(INDIRECT(("kml!A" &amp; ROW())),5)="&lt;!-- "),mid(INDIRECT(("kml!A" &amp; ROW())),6,(find("-",INDIRECT(("kml!A" &amp; ROW())),5)-7)),if((left(iferror(indirect((indirect(("H" &amp; ROW())) &amp; "!$A$1")),"invalid template"),8)="Template"),"","ERROR: invalid template sheet name"))</f>
        <v>ERROR: invalid template sheet name</v>
      </c>
      <c t="str" s="135" r="B128">
        <f>if((INDIRECT(("H" &amp; ROW()))=""),"",iferror(substitute(indirect((INDIRECT(("H" &amp; ROW()))&amp;"!K86")),"{Template_Name}",substitute(INDIRECT(("H" &amp; ROW()))," ","_")),"&lt;!-- ERROR: invalid template sheet name --&gt;"))</f>
        <v/>
      </c>
      <c s="288" r="C128"/>
      <c s="180" r="D128"/>
      <c s="180" r="E128"/>
      <c s="180" r="F128"/>
      <c s="180" r="G128"/>
      <c s="148" r="H128"/>
      <c s="180" r="I128"/>
      <c s="180" r="J128"/>
      <c s="180" r="K128"/>
      <c s="180" r="L128"/>
      <c s="180" r="M128"/>
      <c s="180" r="N128"/>
      <c s="180" r="O128"/>
      <c s="180" r="P128"/>
      <c s="180" r="Q128"/>
      <c s="180" r="R128"/>
      <c s="180" r="S128"/>
      <c s="180" r="T128"/>
      <c s="180" r="U128"/>
      <c s="180" r="V128"/>
      <c s="180" r="W128"/>
      <c s="180" r="X128"/>
      <c s="180" r="Y128"/>
      <c s="180" r="Z128"/>
      <c s="180" r="AA128"/>
      <c s="180" r="AB128"/>
      <c s="180" r="AC128"/>
      <c s="180" r="AD128"/>
      <c s="180" r="AE128"/>
      <c s="180" r="AF128"/>
      <c s="180" r="AG128"/>
      <c s="180" r="AH128"/>
      <c s="180" r="AI128"/>
      <c s="180" r="AJ128"/>
      <c s="180" r="AK128"/>
      <c s="180" r="AL128"/>
      <c s="180" r="AM128"/>
      <c s="268" r="AN128"/>
      <c s="55" r="AO128"/>
      <c s="288" r="AP128"/>
      <c s="180" r="AQ128"/>
      <c s="180" r="AR128"/>
      <c s="180" r="AS128"/>
      <c s="180" r="AT128"/>
      <c s="268" r="AU128"/>
      <c s="288" r="AV128"/>
      <c s="180" r="AW128"/>
      <c s="79" r="AX128"/>
      <c s="30" r="AY128"/>
      <c s="180" r="AZ128"/>
      <c s="180" r="BA128"/>
      <c s="180" r="BB128"/>
      <c s="180" r="BC128"/>
      <c s="180" r="BD128"/>
      <c s="180" r="BE128"/>
      <c s="268" r="BF128"/>
      <c s="22" r="BG128"/>
    </row>
    <row r="129">
      <c t="str" s="88" r="A129">
        <f>if((left(INDIRECT(("kml!A" &amp; ROW())),5)="&lt;!-- "),mid(INDIRECT(("kml!A" &amp; ROW())),6,(find("-",INDIRECT(("kml!A" &amp; ROW())),5)-7)),if((left(iferror(indirect((indirect(("H" &amp; ROW())) &amp; "!$A$1")),"invalid template"),8)="Template"),"","ERROR: invalid template sheet name"))</f>
        <v>ERROR: invalid template sheet name</v>
      </c>
      <c t="str" s="135" r="B129">
        <f>if((INDIRECT(("H" &amp; ROW()))=""),"",iferror(substitute(indirect((INDIRECT(("H" &amp; ROW()))&amp;"!K86")),"{Template_Name}",substitute(INDIRECT(("H" &amp; ROW()))," ","_")),"&lt;!-- ERROR: invalid template sheet name --&gt;"))</f>
        <v/>
      </c>
      <c s="288" r="C129"/>
      <c s="180" r="D129"/>
      <c s="180" r="E129"/>
      <c s="180" r="F129"/>
      <c s="180" r="G129"/>
      <c s="148" r="H129"/>
      <c s="180" r="I129"/>
      <c s="180" r="J129"/>
      <c s="180" r="K129"/>
      <c s="180" r="L129"/>
      <c s="180" r="M129"/>
      <c s="180" r="N129"/>
      <c s="180" r="O129"/>
      <c s="180" r="P129"/>
      <c s="180" r="Q129"/>
      <c s="180" r="R129"/>
      <c s="180" r="S129"/>
      <c s="180" r="T129"/>
      <c s="180" r="U129"/>
      <c s="180" r="V129"/>
      <c s="180" r="W129"/>
      <c s="180" r="X129"/>
      <c s="180" r="Y129"/>
      <c s="180" r="Z129"/>
      <c s="180" r="AA129"/>
      <c s="180" r="AB129"/>
      <c s="180" r="AC129"/>
      <c s="180" r="AD129"/>
      <c s="180" r="AE129"/>
      <c s="180" r="AF129"/>
      <c s="180" r="AG129"/>
      <c s="180" r="AH129"/>
      <c s="180" r="AI129"/>
      <c s="180" r="AJ129"/>
      <c s="180" r="AK129"/>
      <c s="180" r="AL129"/>
      <c s="180" r="AM129"/>
      <c s="268" r="AN129"/>
      <c s="55" r="AO129"/>
      <c s="288" r="AP129"/>
      <c s="180" r="AQ129"/>
      <c s="180" r="AR129"/>
      <c s="180" r="AS129"/>
      <c s="180" r="AT129"/>
      <c s="268" r="AU129"/>
      <c s="288" r="AV129"/>
      <c s="180" r="AW129"/>
      <c s="79" r="AX129"/>
      <c s="30" r="AY129"/>
      <c s="180" r="AZ129"/>
      <c s="180" r="BA129"/>
      <c s="180" r="BB129"/>
      <c s="180" r="BC129"/>
      <c s="180" r="BD129"/>
      <c s="180" r="BE129"/>
      <c s="268" r="BF129"/>
      <c s="22" r="BG129"/>
    </row>
    <row r="130">
      <c t="str" s="88" r="A130">
        <f>if((left(INDIRECT(("kml!A" &amp; ROW())),5)="&lt;!-- "),mid(INDIRECT(("kml!A" &amp; ROW())),6,(find("-",INDIRECT(("kml!A" &amp; ROW())),5)-7)),if((left(iferror(indirect((indirect(("H" &amp; ROW())) &amp; "!$A$1")),"invalid template"),8)="Template"),"","ERROR: invalid template sheet name"))</f>
        <v>ERROR: invalid template sheet name</v>
      </c>
      <c t="str" s="135" r="B130">
        <f>if((INDIRECT(("H" &amp; ROW()))=""),"",iferror(substitute(indirect((INDIRECT(("H" &amp; ROW()))&amp;"!K86")),"{Template_Name}",substitute(INDIRECT(("H" &amp; ROW()))," ","_")),"&lt;!-- ERROR: invalid template sheet name --&gt;"))</f>
        <v/>
      </c>
      <c s="288" r="C130"/>
      <c s="180" r="D130"/>
      <c s="180" r="E130"/>
      <c s="180" r="F130"/>
      <c s="180" r="G130"/>
      <c s="148" r="H130"/>
      <c s="180" r="I130"/>
      <c s="180" r="J130"/>
      <c s="180" r="K130"/>
      <c s="180" r="L130"/>
      <c s="180" r="M130"/>
      <c s="180" r="N130"/>
      <c s="180" r="O130"/>
      <c s="180" r="P130"/>
      <c s="180" r="Q130"/>
      <c s="180" r="R130"/>
      <c s="180" r="S130"/>
      <c s="180" r="T130"/>
      <c s="180" r="U130"/>
      <c s="180" r="V130"/>
      <c s="180" r="W130"/>
      <c s="180" r="X130"/>
      <c s="180" r="Y130"/>
      <c s="180" r="Z130"/>
      <c s="180" r="AA130"/>
      <c s="180" r="AB130"/>
      <c s="180" r="AC130"/>
      <c s="180" r="AD130"/>
      <c s="180" r="AE130"/>
      <c s="180" r="AF130"/>
      <c s="180" r="AG130"/>
      <c s="180" r="AH130"/>
      <c s="180" r="AI130"/>
      <c s="180" r="AJ130"/>
      <c s="180" r="AK130"/>
      <c s="180" r="AL130"/>
      <c s="180" r="AM130"/>
      <c s="268" r="AN130"/>
      <c s="55" r="AO130"/>
      <c s="288" r="AP130"/>
      <c s="180" r="AQ130"/>
      <c s="180" r="AR130"/>
      <c s="180" r="AS130"/>
      <c s="180" r="AT130"/>
      <c s="268" r="AU130"/>
      <c s="288" r="AV130"/>
      <c s="180" r="AW130"/>
      <c s="79" r="AX130"/>
      <c s="30" r="AY130"/>
      <c s="180" r="AZ130"/>
      <c s="180" r="BA130"/>
      <c s="180" r="BB130"/>
      <c s="180" r="BC130"/>
      <c s="180" r="BD130"/>
      <c s="180" r="BE130"/>
      <c s="268" r="BF130"/>
      <c s="22" r="BG130"/>
    </row>
    <row r="131">
      <c t="str" s="88" r="A131">
        <f>if((left(INDIRECT(("kml!A" &amp; ROW())),5)="&lt;!-- "),mid(INDIRECT(("kml!A" &amp; ROW())),6,(find("-",INDIRECT(("kml!A" &amp; ROW())),5)-7)),if((left(iferror(indirect((indirect(("H" &amp; ROW())) &amp; "!$A$1")),"invalid template"),8)="Template"),"","ERROR: invalid template sheet name"))</f>
        <v>ERROR: invalid template sheet name</v>
      </c>
      <c t="str" s="135" r="B131">
        <f>if((INDIRECT(("H" &amp; ROW()))=""),"",iferror(substitute(indirect((INDIRECT(("H" &amp; ROW()))&amp;"!K86")),"{Template_Name}",substitute(INDIRECT(("H" &amp; ROW()))," ","_")),"&lt;!-- ERROR: invalid template sheet name --&gt;"))</f>
        <v/>
      </c>
      <c s="288" r="C131"/>
      <c s="180" r="D131"/>
      <c s="180" r="E131"/>
      <c s="180" r="F131"/>
      <c s="180" r="G131"/>
      <c s="148" r="H131"/>
      <c s="180" r="I131"/>
      <c s="180" r="J131"/>
      <c s="180" r="K131"/>
      <c s="180" r="L131"/>
      <c s="180" r="M131"/>
      <c s="180" r="N131"/>
      <c s="180" r="O131"/>
      <c s="180" r="P131"/>
      <c s="180" r="Q131"/>
      <c s="180" r="R131"/>
      <c s="180" r="S131"/>
      <c s="180" r="T131"/>
      <c s="180" r="U131"/>
      <c s="180" r="V131"/>
      <c s="180" r="W131"/>
      <c s="180" r="X131"/>
      <c s="180" r="Y131"/>
      <c s="180" r="Z131"/>
      <c s="180" r="AA131"/>
      <c s="180" r="AB131"/>
      <c s="180" r="AC131"/>
      <c s="180" r="AD131"/>
      <c s="180" r="AE131"/>
      <c s="180" r="AF131"/>
      <c s="180" r="AG131"/>
      <c s="180" r="AH131"/>
      <c s="180" r="AI131"/>
      <c s="180" r="AJ131"/>
      <c s="180" r="AK131"/>
      <c s="180" r="AL131"/>
      <c s="180" r="AM131"/>
      <c s="268" r="AN131"/>
      <c s="55" r="AO131"/>
      <c s="288" r="AP131"/>
      <c s="180" r="AQ131"/>
      <c s="180" r="AR131"/>
      <c s="180" r="AS131"/>
      <c s="180" r="AT131"/>
      <c s="268" r="AU131"/>
      <c s="288" r="AV131"/>
      <c s="180" r="AW131"/>
      <c s="79" r="AX131"/>
      <c s="30" r="AY131"/>
      <c s="180" r="AZ131"/>
      <c s="180" r="BA131"/>
      <c s="180" r="BB131"/>
      <c s="180" r="BC131"/>
      <c s="180" r="BD131"/>
      <c s="180" r="BE131"/>
      <c s="268" r="BF131"/>
      <c s="22" r="BG131"/>
    </row>
    <row r="132">
      <c t="str" s="88" r="A132">
        <f>if((left(INDIRECT(("kml!A" &amp; ROW())),5)="&lt;!-- "),mid(INDIRECT(("kml!A" &amp; ROW())),6,(find("-",INDIRECT(("kml!A" &amp; ROW())),5)-7)),if((left(iferror(indirect((indirect(("H" &amp; ROW())) &amp; "!$A$1")),"invalid template"),8)="Template"),"","ERROR: invalid template sheet name"))</f>
        <v>ERROR: invalid template sheet name</v>
      </c>
      <c t="str" s="135" r="B132">
        <f>if((INDIRECT(("H" &amp; ROW()))=""),"",iferror(substitute(indirect((INDIRECT(("H" &amp; ROW()))&amp;"!K86")),"{Template_Name}",substitute(INDIRECT(("H" &amp; ROW()))," ","_")),"&lt;!-- ERROR: invalid template sheet name --&gt;"))</f>
        <v/>
      </c>
      <c s="288" r="C132"/>
      <c s="180" r="D132"/>
      <c s="180" r="E132"/>
      <c s="180" r="F132"/>
      <c s="180" r="G132"/>
      <c s="148" r="H132"/>
      <c s="180" r="I132"/>
      <c s="180" r="J132"/>
      <c s="180" r="K132"/>
      <c s="180" r="L132"/>
      <c s="180" r="M132"/>
      <c s="180" r="N132"/>
      <c s="180" r="O132"/>
      <c s="180" r="P132"/>
      <c s="180" r="Q132"/>
      <c s="180" r="R132"/>
      <c s="180" r="S132"/>
      <c s="180" r="T132"/>
      <c s="180" r="U132"/>
      <c s="180" r="V132"/>
      <c s="180" r="W132"/>
      <c s="180" r="X132"/>
      <c s="180" r="Y132"/>
      <c s="180" r="Z132"/>
      <c s="180" r="AA132"/>
      <c s="180" r="AB132"/>
      <c s="180" r="AC132"/>
      <c s="180" r="AD132"/>
      <c s="180" r="AE132"/>
      <c s="180" r="AF132"/>
      <c s="180" r="AG132"/>
      <c s="180" r="AH132"/>
      <c s="180" r="AI132"/>
      <c s="180" r="AJ132"/>
      <c s="180" r="AK132"/>
      <c s="180" r="AL132"/>
      <c s="180" r="AM132"/>
      <c s="268" r="AN132"/>
      <c s="55" r="AO132"/>
      <c s="288" r="AP132"/>
      <c s="180" r="AQ132"/>
      <c s="180" r="AR132"/>
      <c s="180" r="AS132"/>
      <c s="180" r="AT132"/>
      <c s="268" r="AU132"/>
      <c s="288" r="AV132"/>
      <c s="180" r="AW132"/>
      <c s="79" r="AX132"/>
      <c s="30" r="AY132"/>
      <c s="180" r="AZ132"/>
      <c s="180" r="BA132"/>
      <c s="180" r="BB132"/>
      <c s="180" r="BC132"/>
      <c s="180" r="BD132"/>
      <c s="180" r="BE132"/>
      <c s="268" r="BF132"/>
      <c s="22" r="BG132"/>
    </row>
    <row r="133">
      <c t="str" s="88" r="A133">
        <f>if((left(INDIRECT(("kml!A" &amp; ROW())),5)="&lt;!-- "),mid(INDIRECT(("kml!A" &amp; ROW())),6,(find("-",INDIRECT(("kml!A" &amp; ROW())),5)-7)),if((left(iferror(indirect((indirect(("H" &amp; ROW())) &amp; "!$A$1")),"invalid template"),8)="Template"),"","ERROR: invalid template sheet name"))</f>
        <v>ERROR: invalid template sheet name</v>
      </c>
      <c t="str" s="135" r="B133">
        <f>if((INDIRECT(("H" &amp; ROW()))=""),"",iferror(substitute(indirect((INDIRECT(("H" &amp; ROW()))&amp;"!K86")),"{Template_Name}",substitute(INDIRECT(("H" &amp; ROW()))," ","_")),"&lt;!-- ERROR: invalid template sheet name --&gt;"))</f>
        <v/>
      </c>
      <c s="288" r="C133"/>
      <c s="180" r="D133"/>
      <c s="180" r="E133"/>
      <c s="180" r="F133"/>
      <c s="180" r="G133"/>
      <c s="148" r="H133"/>
      <c s="180" r="I133"/>
      <c s="180" r="J133"/>
      <c s="180" r="K133"/>
      <c s="180" r="L133"/>
      <c s="180" r="M133"/>
      <c s="180" r="N133"/>
      <c s="180" r="O133"/>
      <c s="180" r="P133"/>
      <c s="180" r="Q133"/>
      <c s="180" r="R133"/>
      <c s="180" r="S133"/>
      <c s="180" r="T133"/>
      <c s="180" r="U133"/>
      <c s="180" r="V133"/>
      <c s="180" r="W133"/>
      <c s="180" r="X133"/>
      <c s="180" r="Y133"/>
      <c s="180" r="Z133"/>
      <c s="180" r="AA133"/>
      <c s="180" r="AB133"/>
      <c s="180" r="AC133"/>
      <c s="180" r="AD133"/>
      <c s="180" r="AE133"/>
      <c s="180" r="AF133"/>
      <c s="180" r="AG133"/>
      <c s="180" r="AH133"/>
      <c s="180" r="AI133"/>
      <c s="180" r="AJ133"/>
      <c s="180" r="AK133"/>
      <c s="180" r="AL133"/>
      <c s="180" r="AM133"/>
      <c s="268" r="AN133"/>
      <c s="55" r="AO133"/>
      <c s="288" r="AP133"/>
      <c s="180" r="AQ133"/>
      <c s="180" r="AR133"/>
      <c s="180" r="AS133"/>
      <c s="180" r="AT133"/>
      <c s="268" r="AU133"/>
      <c s="288" r="AV133"/>
      <c s="180" r="AW133"/>
      <c s="79" r="AX133"/>
      <c s="30" r="AY133"/>
      <c s="180" r="AZ133"/>
      <c s="180" r="BA133"/>
      <c s="180" r="BB133"/>
      <c s="180" r="BC133"/>
      <c s="180" r="BD133"/>
      <c s="180" r="BE133"/>
      <c s="268" r="BF133"/>
      <c s="22" r="BG133"/>
    </row>
    <row r="134">
      <c t="str" s="88" r="A134">
        <f>if((left(INDIRECT(("kml!A" &amp; ROW())),5)="&lt;!-- "),mid(INDIRECT(("kml!A" &amp; ROW())),6,(find("-",INDIRECT(("kml!A" &amp; ROW())),5)-7)),if((left(iferror(indirect((indirect(("H" &amp; ROW())) &amp; "!$A$1")),"invalid template"),8)="Template"),"","ERROR: invalid template sheet name"))</f>
        <v>ERROR: invalid template sheet name</v>
      </c>
      <c t="str" s="135" r="B134">
        <f>if((INDIRECT(("H" &amp; ROW()))=""),"",iferror(substitute(indirect((INDIRECT(("H" &amp; ROW()))&amp;"!K86")),"{Template_Name}",substitute(INDIRECT(("H" &amp; ROW()))," ","_")),"&lt;!-- ERROR: invalid template sheet name --&gt;"))</f>
        <v/>
      </c>
      <c s="288" r="C134"/>
      <c s="180" r="D134"/>
      <c s="180" r="E134"/>
      <c s="180" r="F134"/>
      <c s="180" r="G134"/>
      <c s="148" r="H134"/>
      <c s="180" r="I134"/>
      <c s="180" r="J134"/>
      <c s="180" r="K134"/>
      <c s="180" r="L134"/>
      <c s="180" r="M134"/>
      <c s="180" r="N134"/>
      <c s="180" r="O134"/>
      <c s="180" r="P134"/>
      <c s="180" r="Q134"/>
      <c s="180" r="R134"/>
      <c s="180" r="S134"/>
      <c s="180" r="T134"/>
      <c s="180" r="U134"/>
      <c s="180" r="V134"/>
      <c s="180" r="W134"/>
      <c s="180" r="X134"/>
      <c s="180" r="Y134"/>
      <c s="180" r="Z134"/>
      <c s="180" r="AA134"/>
      <c s="180" r="AB134"/>
      <c s="180" r="AC134"/>
      <c s="180" r="AD134"/>
      <c s="180" r="AE134"/>
      <c s="180" r="AF134"/>
      <c s="180" r="AG134"/>
      <c s="180" r="AH134"/>
      <c s="180" r="AI134"/>
      <c s="180" r="AJ134"/>
      <c s="180" r="AK134"/>
      <c s="180" r="AL134"/>
      <c s="180" r="AM134"/>
      <c s="268" r="AN134"/>
      <c s="55" r="AO134"/>
      <c s="288" r="AP134"/>
      <c s="180" r="AQ134"/>
      <c s="180" r="AR134"/>
      <c s="180" r="AS134"/>
      <c s="180" r="AT134"/>
      <c s="268" r="AU134"/>
      <c s="288" r="AV134"/>
      <c s="180" r="AW134"/>
      <c s="79" r="AX134"/>
      <c s="30" r="AY134"/>
      <c s="180" r="AZ134"/>
      <c s="180" r="BA134"/>
      <c s="180" r="BB134"/>
      <c s="180" r="BC134"/>
      <c s="180" r="BD134"/>
      <c s="180" r="BE134"/>
      <c s="268" r="BF134"/>
      <c s="22" r="BG134"/>
    </row>
    <row r="135">
      <c t="str" s="88" r="A135">
        <f>if((left(INDIRECT(("kml!A" &amp; ROW())),5)="&lt;!-- "),mid(INDIRECT(("kml!A" &amp; ROW())),6,(find("-",INDIRECT(("kml!A" &amp; ROW())),5)-7)),if((left(iferror(indirect((indirect(("H" &amp; ROW())) &amp; "!$A$1")),"invalid template"),8)="Template"),"","ERROR: invalid template sheet name"))</f>
        <v>ERROR: invalid template sheet name</v>
      </c>
      <c t="str" s="135" r="B135">
        <f>if((INDIRECT(("H" &amp; ROW()))=""),"",iferror(substitute(indirect((INDIRECT(("H" &amp; ROW()))&amp;"!K86")),"{Template_Name}",substitute(INDIRECT(("H" &amp; ROW()))," ","_")),"&lt;!-- ERROR: invalid template sheet name --&gt;"))</f>
        <v/>
      </c>
      <c s="288" r="C135"/>
      <c s="180" r="D135"/>
      <c s="180" r="E135"/>
      <c s="180" r="F135"/>
      <c s="180" r="G135"/>
      <c s="148" r="H135"/>
      <c s="180" r="I135"/>
      <c s="180" r="J135"/>
      <c s="180" r="K135"/>
      <c s="180" r="L135"/>
      <c s="180" r="M135"/>
      <c s="180" r="N135"/>
      <c s="180" r="O135"/>
      <c s="180" r="P135"/>
      <c s="180" r="Q135"/>
      <c s="180" r="R135"/>
      <c s="180" r="S135"/>
      <c s="180" r="T135"/>
      <c s="180" r="U135"/>
      <c s="180" r="V135"/>
      <c s="180" r="W135"/>
      <c s="180" r="X135"/>
      <c s="180" r="Y135"/>
      <c s="180" r="Z135"/>
      <c s="180" r="AA135"/>
      <c s="180" r="AB135"/>
      <c s="180" r="AC135"/>
      <c s="180" r="AD135"/>
      <c s="180" r="AE135"/>
      <c s="180" r="AF135"/>
      <c s="180" r="AG135"/>
      <c s="180" r="AH135"/>
      <c s="180" r="AI135"/>
      <c s="180" r="AJ135"/>
      <c s="180" r="AK135"/>
      <c s="180" r="AL135"/>
      <c s="180" r="AM135"/>
      <c s="268" r="AN135"/>
      <c s="55" r="AO135"/>
      <c s="288" r="AP135"/>
      <c s="180" r="AQ135"/>
      <c s="180" r="AR135"/>
      <c s="180" r="AS135"/>
      <c s="180" r="AT135"/>
      <c s="268" r="AU135"/>
      <c s="288" r="AV135"/>
      <c s="180" r="AW135"/>
      <c s="79" r="AX135"/>
      <c s="30" r="AY135"/>
      <c s="180" r="AZ135"/>
      <c s="180" r="BA135"/>
      <c s="180" r="BB135"/>
      <c s="180" r="BC135"/>
      <c s="180" r="BD135"/>
      <c s="180" r="BE135"/>
      <c s="268" r="BF135"/>
      <c s="22" r="BG135"/>
    </row>
    <row r="136">
      <c t="str" s="88" r="A136">
        <f>if((left(INDIRECT(("kml!A" &amp; ROW())),5)="&lt;!-- "),mid(INDIRECT(("kml!A" &amp; ROW())),6,(find("-",INDIRECT(("kml!A" &amp; ROW())),5)-7)),if((left(iferror(indirect((indirect(("H" &amp; ROW())) &amp; "!$A$1")),"invalid template"),8)="Template"),"","ERROR: invalid template sheet name"))</f>
        <v>ERROR: invalid template sheet name</v>
      </c>
      <c t="str" s="135" r="B136">
        <f>if((INDIRECT(("H" &amp; ROW()))=""),"",iferror(substitute(indirect((INDIRECT(("H" &amp; ROW()))&amp;"!K86")),"{Template_Name}",substitute(INDIRECT(("H" &amp; ROW()))," ","_")),"&lt;!-- ERROR: invalid template sheet name --&gt;"))</f>
        <v/>
      </c>
      <c s="288" r="C136"/>
      <c s="180" r="D136"/>
      <c s="180" r="E136"/>
      <c s="180" r="F136"/>
      <c s="180" r="G136"/>
      <c s="148" r="H136"/>
      <c s="180" r="I136"/>
      <c s="180" r="J136"/>
      <c s="180" r="K136"/>
      <c s="180" r="L136"/>
      <c s="180" r="M136"/>
      <c s="180" r="N136"/>
      <c s="180" r="O136"/>
      <c s="180" r="P136"/>
      <c s="180" r="Q136"/>
      <c s="180" r="R136"/>
      <c s="180" r="S136"/>
      <c s="180" r="T136"/>
      <c s="180" r="U136"/>
      <c s="180" r="V136"/>
      <c s="180" r="W136"/>
      <c s="180" r="X136"/>
      <c s="180" r="Y136"/>
      <c s="180" r="Z136"/>
      <c s="180" r="AA136"/>
      <c s="180" r="AB136"/>
      <c s="180" r="AC136"/>
      <c s="180" r="AD136"/>
      <c s="180" r="AE136"/>
      <c s="180" r="AF136"/>
      <c s="180" r="AG136"/>
      <c s="180" r="AH136"/>
      <c s="180" r="AI136"/>
      <c s="180" r="AJ136"/>
      <c s="180" r="AK136"/>
      <c s="180" r="AL136"/>
      <c s="180" r="AM136"/>
      <c s="268" r="AN136"/>
      <c s="55" r="AO136"/>
      <c s="288" r="AP136"/>
      <c s="180" r="AQ136"/>
      <c s="180" r="AR136"/>
      <c s="180" r="AS136"/>
      <c s="180" r="AT136"/>
      <c s="268" r="AU136"/>
      <c s="288" r="AV136"/>
      <c s="180" r="AW136"/>
      <c s="79" r="AX136"/>
      <c s="30" r="AY136"/>
      <c s="180" r="AZ136"/>
      <c s="180" r="BA136"/>
      <c s="180" r="BB136"/>
      <c s="180" r="BC136"/>
      <c s="180" r="BD136"/>
      <c s="180" r="BE136"/>
      <c s="268" r="BF136"/>
      <c s="22" r="BG136"/>
    </row>
    <row r="137">
      <c t="str" s="88" r="A137">
        <f>if((left(INDIRECT(("kml!A" &amp; ROW())),5)="&lt;!-- "),mid(INDIRECT(("kml!A" &amp; ROW())),6,(find("-",INDIRECT(("kml!A" &amp; ROW())),5)-7)),if((left(iferror(indirect((indirect(("H" &amp; ROW())) &amp; "!$A$1")),"invalid template"),8)="Template"),"","ERROR: invalid template sheet name"))</f>
        <v>ERROR: invalid template sheet name</v>
      </c>
      <c t="str" s="135" r="B137">
        <f>if((INDIRECT(("H" &amp; ROW()))=""),"",iferror(substitute(indirect((INDIRECT(("H" &amp; ROW()))&amp;"!K86")),"{Template_Name}",substitute(INDIRECT(("H" &amp; ROW()))," ","_")),"&lt;!-- ERROR: invalid template sheet name --&gt;"))</f>
        <v/>
      </c>
      <c s="288" r="C137"/>
      <c s="180" r="D137"/>
      <c s="180" r="E137"/>
      <c s="180" r="F137"/>
      <c s="180" r="G137"/>
      <c s="148" r="H137"/>
      <c s="180" r="I137"/>
      <c s="180" r="J137"/>
      <c s="180" r="K137"/>
      <c s="180" r="L137"/>
      <c s="180" r="M137"/>
      <c s="180" r="N137"/>
      <c s="180" r="O137"/>
      <c s="180" r="P137"/>
      <c s="180" r="Q137"/>
      <c s="180" r="R137"/>
      <c s="180" r="S137"/>
      <c s="180" r="T137"/>
      <c s="180" r="U137"/>
      <c s="180" r="V137"/>
      <c s="180" r="W137"/>
      <c s="180" r="X137"/>
      <c s="180" r="Y137"/>
      <c s="180" r="Z137"/>
      <c s="180" r="AA137"/>
      <c s="180" r="AB137"/>
      <c s="180" r="AC137"/>
      <c s="180" r="AD137"/>
      <c s="180" r="AE137"/>
      <c s="180" r="AF137"/>
      <c s="180" r="AG137"/>
      <c s="180" r="AH137"/>
      <c s="180" r="AI137"/>
      <c s="180" r="AJ137"/>
      <c s="180" r="AK137"/>
      <c s="180" r="AL137"/>
      <c s="180" r="AM137"/>
      <c s="268" r="AN137"/>
      <c s="55" r="AO137"/>
      <c s="288" r="AP137"/>
      <c s="180" r="AQ137"/>
      <c s="180" r="AR137"/>
      <c s="180" r="AS137"/>
      <c s="180" r="AT137"/>
      <c s="268" r="AU137"/>
      <c s="288" r="AV137"/>
      <c s="180" r="AW137"/>
      <c s="79" r="AX137"/>
      <c s="30" r="AY137"/>
      <c s="180" r="AZ137"/>
      <c s="180" r="BA137"/>
      <c s="180" r="BB137"/>
      <c s="180" r="BC137"/>
      <c s="180" r="BD137"/>
      <c s="180" r="BE137"/>
      <c s="268" r="BF137"/>
      <c s="22" r="BG137"/>
    </row>
    <row r="138">
      <c t="str" s="88" r="A138">
        <f>if((left(INDIRECT(("kml!A" &amp; ROW())),5)="&lt;!-- "),mid(INDIRECT(("kml!A" &amp; ROW())),6,(find("-",INDIRECT(("kml!A" &amp; ROW())),5)-7)),if((left(iferror(indirect((indirect(("H" &amp; ROW())) &amp; "!$A$1")),"invalid template"),8)="Template"),"","ERROR: invalid template sheet name"))</f>
        <v>ERROR: invalid template sheet name</v>
      </c>
      <c t="str" s="135" r="B138">
        <f>if((INDIRECT(("H" &amp; ROW()))=""),"",iferror(substitute(indirect((INDIRECT(("H" &amp; ROW()))&amp;"!K86")),"{Template_Name}",substitute(INDIRECT(("H" &amp; ROW()))," ","_")),"&lt;!-- ERROR: invalid template sheet name --&gt;"))</f>
        <v/>
      </c>
      <c s="288" r="C138"/>
      <c s="180" r="D138"/>
      <c s="180" r="E138"/>
      <c s="180" r="F138"/>
      <c s="180" r="G138"/>
      <c s="148" r="H138"/>
      <c s="180" r="I138"/>
      <c s="180" r="J138"/>
      <c s="180" r="K138"/>
      <c s="180" r="L138"/>
      <c s="180" r="M138"/>
      <c s="180" r="N138"/>
      <c s="180" r="O138"/>
      <c s="180" r="P138"/>
      <c s="180" r="Q138"/>
      <c s="180" r="R138"/>
      <c s="180" r="S138"/>
      <c s="180" r="T138"/>
      <c s="180" r="U138"/>
      <c s="180" r="V138"/>
      <c s="180" r="W138"/>
      <c s="180" r="X138"/>
      <c s="180" r="Y138"/>
      <c s="180" r="Z138"/>
      <c s="180" r="AA138"/>
      <c s="180" r="AB138"/>
      <c s="180" r="AC138"/>
      <c s="180" r="AD138"/>
      <c s="180" r="AE138"/>
      <c s="180" r="AF138"/>
      <c s="180" r="AG138"/>
      <c s="180" r="AH138"/>
      <c s="180" r="AI138"/>
      <c s="180" r="AJ138"/>
      <c s="180" r="AK138"/>
      <c s="180" r="AL138"/>
      <c s="180" r="AM138"/>
      <c s="268" r="AN138"/>
      <c s="55" r="AO138"/>
      <c s="288" r="AP138"/>
      <c s="180" r="AQ138"/>
      <c s="180" r="AR138"/>
      <c s="180" r="AS138"/>
      <c s="180" r="AT138"/>
      <c s="268" r="AU138"/>
      <c s="288" r="AV138"/>
      <c s="180" r="AW138"/>
      <c s="79" r="AX138"/>
      <c s="30" r="AY138"/>
      <c s="180" r="AZ138"/>
      <c s="180" r="BA138"/>
      <c s="180" r="BB138"/>
      <c s="180" r="BC138"/>
      <c s="180" r="BD138"/>
      <c s="180" r="BE138"/>
      <c s="268" r="BF138"/>
      <c s="22" r="BG138"/>
    </row>
    <row r="139">
      <c t="str" s="88" r="A139">
        <f>if((left(INDIRECT(("kml!A" &amp; ROW())),5)="&lt;!-- "),mid(INDIRECT(("kml!A" &amp; ROW())),6,(find("-",INDIRECT(("kml!A" &amp; ROW())),5)-7)),if((left(iferror(indirect((indirect(("H" &amp; ROW())) &amp; "!$A$1")),"invalid template"),8)="Template"),"","ERROR: invalid template sheet name"))</f>
        <v>ERROR: invalid template sheet name</v>
      </c>
      <c t="str" s="135" r="B139">
        <f>if((INDIRECT(("H" &amp; ROW()))=""),"",iferror(substitute(indirect((INDIRECT(("H" &amp; ROW()))&amp;"!K86")),"{Template_Name}",substitute(INDIRECT(("H" &amp; ROW()))," ","_")),"&lt;!-- ERROR: invalid template sheet name --&gt;"))</f>
        <v/>
      </c>
      <c s="288" r="C139"/>
      <c s="180" r="D139"/>
      <c s="180" r="E139"/>
      <c s="180" r="F139"/>
      <c s="180" r="G139"/>
      <c s="148" r="H139"/>
      <c s="180" r="I139"/>
      <c s="180" r="J139"/>
      <c s="180" r="K139"/>
      <c s="180" r="L139"/>
      <c s="180" r="M139"/>
      <c s="180" r="N139"/>
      <c s="180" r="O139"/>
      <c s="180" r="P139"/>
      <c s="180" r="Q139"/>
      <c s="180" r="R139"/>
      <c s="180" r="S139"/>
      <c s="180" r="T139"/>
      <c s="180" r="U139"/>
      <c s="180" r="V139"/>
      <c s="180" r="W139"/>
      <c s="180" r="X139"/>
      <c s="180" r="Y139"/>
      <c s="180" r="Z139"/>
      <c s="180" r="AA139"/>
      <c s="180" r="AB139"/>
      <c s="180" r="AC139"/>
      <c s="180" r="AD139"/>
      <c s="180" r="AE139"/>
      <c s="180" r="AF139"/>
      <c s="180" r="AG139"/>
      <c s="180" r="AH139"/>
      <c s="180" r="AI139"/>
      <c s="180" r="AJ139"/>
      <c s="180" r="AK139"/>
      <c s="180" r="AL139"/>
      <c s="180" r="AM139"/>
      <c s="268" r="AN139"/>
      <c s="55" r="AO139"/>
      <c s="288" r="AP139"/>
      <c s="180" r="AQ139"/>
      <c s="180" r="AR139"/>
      <c s="180" r="AS139"/>
      <c s="180" r="AT139"/>
      <c s="268" r="AU139"/>
      <c s="288" r="AV139"/>
      <c s="180" r="AW139"/>
      <c s="79" r="AX139"/>
      <c s="30" r="AY139"/>
      <c s="180" r="AZ139"/>
      <c s="180" r="BA139"/>
      <c s="180" r="BB139"/>
      <c s="180" r="BC139"/>
      <c s="180" r="BD139"/>
      <c s="180" r="BE139"/>
      <c s="268" r="BF139"/>
      <c s="22" r="BG139"/>
    </row>
    <row r="140">
      <c t="str" s="88" r="A140">
        <f>if((left(INDIRECT(("kml!A" &amp; ROW())),5)="&lt;!-- "),mid(INDIRECT(("kml!A" &amp; ROW())),6,(find("-",INDIRECT(("kml!A" &amp; ROW())),5)-7)),if((left(iferror(indirect((indirect(("H" &amp; ROW())) &amp; "!$A$1")),"invalid template"),8)="Template"),"","ERROR: invalid template sheet name"))</f>
        <v>ERROR: invalid template sheet name</v>
      </c>
      <c t="str" s="135" r="B140">
        <f>if((INDIRECT(("H" &amp; ROW()))=""),"",iferror(substitute(indirect((INDIRECT(("H" &amp; ROW()))&amp;"!K86")),"{Template_Name}",substitute(INDIRECT(("H" &amp; ROW()))," ","_")),"&lt;!-- ERROR: invalid template sheet name --&gt;"))</f>
        <v/>
      </c>
      <c s="288" r="C140"/>
      <c s="180" r="D140"/>
      <c s="180" r="E140"/>
      <c s="180" r="F140"/>
      <c s="180" r="G140"/>
      <c s="148" r="H140"/>
      <c s="180" r="I140"/>
      <c s="180" r="J140"/>
      <c s="180" r="K140"/>
      <c s="180" r="L140"/>
      <c s="180" r="M140"/>
      <c s="180" r="N140"/>
      <c s="180" r="O140"/>
      <c s="180" r="P140"/>
      <c s="180" r="Q140"/>
      <c s="180" r="R140"/>
      <c s="180" r="S140"/>
      <c s="180" r="T140"/>
      <c s="180" r="U140"/>
      <c s="180" r="V140"/>
      <c s="180" r="W140"/>
      <c s="180" r="X140"/>
      <c s="180" r="Y140"/>
      <c s="180" r="Z140"/>
      <c s="180" r="AA140"/>
      <c s="180" r="AB140"/>
      <c s="180" r="AC140"/>
      <c s="180" r="AD140"/>
      <c s="180" r="AE140"/>
      <c s="180" r="AF140"/>
      <c s="180" r="AG140"/>
      <c s="180" r="AH140"/>
      <c s="180" r="AI140"/>
      <c s="180" r="AJ140"/>
      <c s="180" r="AK140"/>
      <c s="180" r="AL140"/>
      <c s="180" r="AM140"/>
      <c s="268" r="AN140"/>
      <c s="55" r="AO140"/>
      <c s="288" r="AP140"/>
      <c s="180" r="AQ140"/>
      <c s="180" r="AR140"/>
      <c s="180" r="AS140"/>
      <c s="180" r="AT140"/>
      <c s="268" r="AU140"/>
      <c s="288" r="AV140"/>
      <c s="180" r="AW140"/>
      <c s="79" r="AX140"/>
      <c s="30" r="AY140"/>
      <c s="180" r="AZ140"/>
      <c s="180" r="BA140"/>
      <c s="180" r="BB140"/>
      <c s="180" r="BC140"/>
      <c s="180" r="BD140"/>
      <c s="180" r="BE140"/>
      <c s="268" r="BF140"/>
      <c s="22" r="BG140"/>
    </row>
    <row r="141">
      <c t="str" s="88" r="A141">
        <f>if((left(INDIRECT(("kml!A" &amp; ROW())),5)="&lt;!-- "),mid(INDIRECT(("kml!A" &amp; ROW())),6,(find("-",INDIRECT(("kml!A" &amp; ROW())),5)-7)),if((left(iferror(indirect((indirect(("H" &amp; ROW())) &amp; "!$A$1")),"invalid template"),8)="Template"),"","ERROR: invalid template sheet name"))</f>
        <v>ERROR: invalid template sheet name</v>
      </c>
      <c t="str" s="135" r="B141">
        <f>if((INDIRECT(("H" &amp; ROW()))=""),"",iferror(substitute(indirect((INDIRECT(("H" &amp; ROW()))&amp;"!K86")),"{Template_Name}",substitute(INDIRECT(("H" &amp; ROW()))," ","_")),"&lt;!-- ERROR: invalid template sheet name --&gt;"))</f>
        <v/>
      </c>
      <c s="288" r="C141"/>
      <c s="180" r="D141"/>
      <c s="180" r="E141"/>
      <c s="180" r="F141"/>
      <c s="180" r="G141"/>
      <c s="148" r="H141"/>
      <c s="180" r="I141"/>
      <c s="180" r="J141"/>
      <c s="180" r="K141"/>
      <c s="180" r="L141"/>
      <c s="180" r="M141"/>
      <c s="180" r="N141"/>
      <c s="180" r="O141"/>
      <c s="180" r="P141"/>
      <c s="180" r="Q141"/>
      <c s="180" r="R141"/>
      <c s="180" r="S141"/>
      <c s="180" r="T141"/>
      <c s="180" r="U141"/>
      <c s="180" r="V141"/>
      <c s="180" r="W141"/>
      <c s="180" r="X141"/>
      <c s="180" r="Y141"/>
      <c s="180" r="Z141"/>
      <c s="180" r="AA141"/>
      <c s="180" r="AB141"/>
      <c s="180" r="AC141"/>
      <c s="180" r="AD141"/>
      <c s="180" r="AE141"/>
      <c s="180" r="AF141"/>
      <c s="180" r="AG141"/>
      <c s="180" r="AH141"/>
      <c s="180" r="AI141"/>
      <c s="180" r="AJ141"/>
      <c s="180" r="AK141"/>
      <c s="180" r="AL141"/>
      <c s="180" r="AM141"/>
      <c s="268" r="AN141"/>
      <c s="55" r="AO141"/>
      <c s="288" r="AP141"/>
      <c s="180" r="AQ141"/>
      <c s="180" r="AR141"/>
      <c s="180" r="AS141"/>
      <c s="180" r="AT141"/>
      <c s="268" r="AU141"/>
      <c s="288" r="AV141"/>
      <c s="180" r="AW141"/>
      <c s="79" r="AX141"/>
      <c s="30" r="AY141"/>
      <c s="180" r="AZ141"/>
      <c s="180" r="BA141"/>
      <c s="180" r="BB141"/>
      <c s="180" r="BC141"/>
      <c s="180" r="BD141"/>
      <c s="180" r="BE141"/>
      <c s="268" r="BF141"/>
      <c s="22" r="BG141"/>
    </row>
    <row r="142">
      <c t="str" s="88" r="A142">
        <f>if((left(INDIRECT(("kml!A" &amp; ROW())),5)="&lt;!-- "),mid(INDIRECT(("kml!A" &amp; ROW())),6,(find("-",INDIRECT(("kml!A" &amp; ROW())),5)-7)),if((left(iferror(indirect((indirect(("H" &amp; ROW())) &amp; "!$A$1")),"invalid template"),8)="Template"),"","ERROR: invalid template sheet name"))</f>
        <v>ERROR: invalid template sheet name</v>
      </c>
      <c t="str" s="135" r="B142">
        <f>if((INDIRECT(("H" &amp; ROW()))=""),"",iferror(substitute(indirect((INDIRECT(("H" &amp; ROW()))&amp;"!K86")),"{Template_Name}",substitute(INDIRECT(("H" &amp; ROW()))," ","_")),"&lt;!-- ERROR: invalid template sheet name --&gt;"))</f>
        <v/>
      </c>
      <c s="288" r="C142"/>
      <c s="180" r="D142"/>
      <c s="180" r="E142"/>
      <c s="180" r="F142"/>
      <c s="180" r="G142"/>
      <c s="148" r="H142"/>
      <c s="180" r="I142"/>
      <c s="180" r="J142"/>
      <c s="180" r="K142"/>
      <c s="180" r="L142"/>
      <c s="180" r="M142"/>
      <c s="180" r="N142"/>
      <c s="180" r="O142"/>
      <c s="180" r="P142"/>
      <c s="180" r="Q142"/>
      <c s="180" r="R142"/>
      <c s="180" r="S142"/>
      <c s="180" r="T142"/>
      <c s="180" r="U142"/>
      <c s="180" r="V142"/>
      <c s="180" r="W142"/>
      <c s="180" r="X142"/>
      <c s="180" r="Y142"/>
      <c s="180" r="Z142"/>
      <c s="180" r="AA142"/>
      <c s="180" r="AB142"/>
      <c s="180" r="AC142"/>
      <c s="180" r="AD142"/>
      <c s="180" r="AE142"/>
      <c s="180" r="AF142"/>
      <c s="180" r="AG142"/>
      <c s="180" r="AH142"/>
      <c s="180" r="AI142"/>
      <c s="180" r="AJ142"/>
      <c s="180" r="AK142"/>
      <c s="180" r="AL142"/>
      <c s="180" r="AM142"/>
      <c s="268" r="AN142"/>
      <c s="55" r="AO142"/>
      <c s="288" r="AP142"/>
      <c s="180" r="AQ142"/>
      <c s="180" r="AR142"/>
      <c s="180" r="AS142"/>
      <c s="180" r="AT142"/>
      <c s="268" r="AU142"/>
      <c s="288" r="AV142"/>
      <c s="180" r="AW142"/>
      <c s="79" r="AX142"/>
      <c s="30" r="AY142"/>
      <c s="180" r="AZ142"/>
      <c s="180" r="BA142"/>
      <c s="180" r="BB142"/>
      <c s="180" r="BC142"/>
      <c s="180" r="BD142"/>
      <c s="180" r="BE142"/>
      <c s="268" r="BF142"/>
      <c s="22" r="BG142"/>
    </row>
    <row r="143">
      <c t="str" s="88" r="A143">
        <f>if((left(INDIRECT(("kml!A" &amp; ROW())),5)="&lt;!-- "),mid(INDIRECT(("kml!A" &amp; ROW())),6,(find("-",INDIRECT(("kml!A" &amp; ROW())),5)-7)),if((left(iferror(indirect((indirect(("H" &amp; ROW())) &amp; "!$A$1")),"invalid template"),8)="Template"),"","ERROR: invalid template sheet name"))</f>
        <v>ERROR: invalid template sheet name</v>
      </c>
      <c t="str" s="135" r="B143">
        <f>if((INDIRECT(("H" &amp; ROW()))=""),"",iferror(substitute(indirect((INDIRECT(("H" &amp; ROW()))&amp;"!K86")),"{Template_Name}",substitute(INDIRECT(("H" &amp; ROW()))," ","_")),"&lt;!-- ERROR: invalid template sheet name --&gt;"))</f>
        <v/>
      </c>
      <c s="288" r="C143"/>
      <c s="180" r="D143"/>
      <c s="180" r="E143"/>
      <c s="180" r="F143"/>
      <c s="180" r="G143"/>
      <c s="148" r="H143"/>
      <c s="180" r="I143"/>
      <c s="180" r="J143"/>
      <c s="180" r="K143"/>
      <c s="180" r="L143"/>
      <c s="180" r="M143"/>
      <c s="180" r="N143"/>
      <c s="180" r="O143"/>
      <c s="180" r="P143"/>
      <c s="180" r="Q143"/>
      <c s="180" r="R143"/>
      <c s="180" r="S143"/>
      <c s="180" r="T143"/>
      <c s="180" r="U143"/>
      <c s="180" r="V143"/>
      <c s="180" r="W143"/>
      <c s="180" r="X143"/>
      <c s="180" r="Y143"/>
      <c s="180" r="Z143"/>
      <c s="180" r="AA143"/>
      <c s="180" r="AB143"/>
      <c s="180" r="AC143"/>
      <c s="180" r="AD143"/>
      <c s="180" r="AE143"/>
      <c s="180" r="AF143"/>
      <c s="180" r="AG143"/>
      <c s="180" r="AH143"/>
      <c s="180" r="AI143"/>
      <c s="180" r="AJ143"/>
      <c s="180" r="AK143"/>
      <c s="180" r="AL143"/>
      <c s="180" r="AM143"/>
      <c s="268" r="AN143"/>
      <c s="55" r="AO143"/>
      <c s="288" r="AP143"/>
      <c s="180" r="AQ143"/>
      <c s="180" r="AR143"/>
      <c s="180" r="AS143"/>
      <c s="180" r="AT143"/>
      <c s="268" r="AU143"/>
      <c s="288" r="AV143"/>
      <c s="180" r="AW143"/>
      <c s="79" r="AX143"/>
      <c s="30" r="AY143"/>
      <c s="180" r="AZ143"/>
      <c s="180" r="BA143"/>
      <c s="180" r="BB143"/>
      <c s="180" r="BC143"/>
      <c s="180" r="BD143"/>
      <c s="180" r="BE143"/>
      <c s="268" r="BF143"/>
      <c s="22" r="BG143"/>
    </row>
    <row r="144">
      <c t="str" s="88" r="A144">
        <f>if((left(INDIRECT(("kml!A" &amp; ROW())),5)="&lt;!-- "),mid(INDIRECT(("kml!A" &amp; ROW())),6,(find("-",INDIRECT(("kml!A" &amp; ROW())),5)-7)),if((left(iferror(indirect((indirect(("H" &amp; ROW())) &amp; "!$A$1")),"invalid template"),8)="Template"),"","ERROR: invalid template sheet name"))</f>
        <v>ERROR: invalid template sheet name</v>
      </c>
      <c t="str" s="135" r="B144">
        <f>if((INDIRECT(("H" &amp; ROW()))=""),"",iferror(substitute(indirect((INDIRECT(("H" &amp; ROW()))&amp;"!K86")),"{Template_Name}",substitute(INDIRECT(("H" &amp; ROW()))," ","_")),"&lt;!-- ERROR: invalid template sheet name --&gt;"))</f>
        <v/>
      </c>
      <c s="288" r="C144"/>
      <c s="180" r="D144"/>
      <c s="180" r="E144"/>
      <c s="180" r="F144"/>
      <c s="180" r="G144"/>
      <c s="148" r="H144"/>
      <c s="180" r="I144"/>
      <c s="180" r="J144"/>
      <c s="180" r="K144"/>
      <c s="180" r="L144"/>
      <c s="180" r="M144"/>
      <c s="180" r="N144"/>
      <c s="180" r="O144"/>
      <c s="180" r="P144"/>
      <c s="180" r="Q144"/>
      <c s="180" r="R144"/>
      <c s="180" r="S144"/>
      <c s="180" r="T144"/>
      <c s="180" r="U144"/>
      <c s="180" r="V144"/>
      <c s="180" r="W144"/>
      <c s="180" r="X144"/>
      <c s="180" r="Y144"/>
      <c s="180" r="Z144"/>
      <c s="180" r="AA144"/>
      <c s="180" r="AB144"/>
      <c s="180" r="AC144"/>
      <c s="180" r="AD144"/>
      <c s="180" r="AE144"/>
      <c s="180" r="AF144"/>
      <c s="180" r="AG144"/>
      <c s="180" r="AH144"/>
      <c s="180" r="AI144"/>
      <c s="180" r="AJ144"/>
      <c s="180" r="AK144"/>
      <c s="180" r="AL144"/>
      <c s="180" r="AM144"/>
      <c s="268" r="AN144"/>
      <c s="55" r="AO144"/>
      <c s="288" r="AP144"/>
      <c s="180" r="AQ144"/>
      <c s="180" r="AR144"/>
      <c s="180" r="AS144"/>
      <c s="180" r="AT144"/>
      <c s="268" r="AU144"/>
      <c s="288" r="AV144"/>
      <c s="180" r="AW144"/>
      <c s="79" r="AX144"/>
      <c s="30" r="AY144"/>
      <c s="180" r="AZ144"/>
      <c s="180" r="BA144"/>
      <c s="180" r="BB144"/>
      <c s="180" r="BC144"/>
      <c s="180" r="BD144"/>
      <c s="180" r="BE144"/>
      <c s="268" r="BF144"/>
      <c s="22" r="BG144"/>
    </row>
    <row r="145">
      <c t="str" s="88" r="A145">
        <f>if((left(INDIRECT(("kml!A" &amp; ROW())),5)="&lt;!-- "),mid(INDIRECT(("kml!A" &amp; ROW())),6,(find("-",INDIRECT(("kml!A" &amp; ROW())),5)-7)),if((left(iferror(indirect((indirect(("H" &amp; ROW())) &amp; "!$A$1")),"invalid template"),8)="Template"),"","ERROR: invalid template sheet name"))</f>
        <v>ERROR: invalid template sheet name</v>
      </c>
      <c t="str" s="135" r="B145">
        <f>if((INDIRECT(("H" &amp; ROW()))=""),"",iferror(substitute(indirect((INDIRECT(("H" &amp; ROW()))&amp;"!K86")),"{Template_Name}",substitute(INDIRECT(("H" &amp; ROW()))," ","_")),"&lt;!-- ERROR: invalid template sheet name --&gt;"))</f>
        <v/>
      </c>
      <c s="288" r="C145"/>
      <c s="180" r="D145"/>
      <c s="180" r="E145"/>
      <c s="180" r="F145"/>
      <c s="180" r="G145"/>
      <c s="148" r="H145"/>
      <c s="180" r="I145"/>
      <c s="180" r="J145"/>
      <c s="180" r="K145"/>
      <c s="180" r="L145"/>
      <c s="180" r="M145"/>
      <c s="180" r="N145"/>
      <c s="180" r="O145"/>
      <c s="180" r="P145"/>
      <c s="180" r="Q145"/>
      <c s="180" r="R145"/>
      <c s="180" r="S145"/>
      <c s="180" r="T145"/>
      <c s="180" r="U145"/>
      <c s="180" r="V145"/>
      <c s="180" r="W145"/>
      <c s="180" r="X145"/>
      <c s="180" r="Y145"/>
      <c s="180" r="Z145"/>
      <c s="180" r="AA145"/>
      <c s="180" r="AB145"/>
      <c s="180" r="AC145"/>
      <c s="180" r="AD145"/>
      <c s="180" r="AE145"/>
      <c s="180" r="AF145"/>
      <c s="180" r="AG145"/>
      <c s="180" r="AH145"/>
      <c s="180" r="AI145"/>
      <c s="180" r="AJ145"/>
      <c s="180" r="AK145"/>
      <c s="180" r="AL145"/>
      <c s="180" r="AM145"/>
      <c s="268" r="AN145"/>
      <c s="55" r="AO145"/>
      <c s="288" r="AP145"/>
      <c s="180" r="AQ145"/>
      <c s="180" r="AR145"/>
      <c s="180" r="AS145"/>
      <c s="180" r="AT145"/>
      <c s="268" r="AU145"/>
      <c s="288" r="AV145"/>
      <c s="180" r="AW145"/>
      <c s="79" r="AX145"/>
      <c s="30" r="AY145"/>
      <c s="180" r="AZ145"/>
      <c s="180" r="BA145"/>
      <c s="180" r="BB145"/>
      <c s="180" r="BC145"/>
      <c s="180" r="BD145"/>
      <c s="180" r="BE145"/>
      <c s="268" r="BF145"/>
      <c s="22" r="BG145"/>
    </row>
    <row r="146">
      <c t="str" s="88" r="A146">
        <f>if((left(INDIRECT(("kml!A" &amp; ROW())),5)="&lt;!-- "),mid(INDIRECT(("kml!A" &amp; ROW())),6,(find("-",INDIRECT(("kml!A" &amp; ROW())),5)-7)),if((left(iferror(indirect((indirect(("H" &amp; ROW())) &amp; "!$A$1")),"invalid template"),8)="Template"),"","ERROR: invalid template sheet name"))</f>
        <v>ERROR: invalid template sheet name</v>
      </c>
      <c t="str" s="135" r="B146">
        <f>if((INDIRECT(("H" &amp; ROW()))=""),"",iferror(substitute(indirect((INDIRECT(("H" &amp; ROW()))&amp;"!K86")),"{Template_Name}",substitute(INDIRECT(("H" &amp; ROW()))," ","_")),"&lt;!-- ERROR: invalid template sheet name --&gt;"))</f>
        <v/>
      </c>
      <c s="288" r="C146"/>
      <c s="180" r="D146"/>
      <c s="180" r="E146"/>
      <c s="180" r="F146"/>
      <c s="180" r="G146"/>
      <c s="148" r="H146"/>
      <c s="180" r="I146"/>
      <c s="180" r="J146"/>
      <c s="180" r="K146"/>
      <c s="180" r="L146"/>
      <c s="180" r="M146"/>
      <c s="180" r="N146"/>
      <c s="180" r="O146"/>
      <c s="180" r="P146"/>
      <c s="180" r="Q146"/>
      <c s="180" r="R146"/>
      <c s="180" r="S146"/>
      <c s="180" r="T146"/>
      <c s="180" r="U146"/>
      <c s="180" r="V146"/>
      <c s="180" r="W146"/>
      <c s="180" r="X146"/>
      <c s="180" r="Y146"/>
      <c s="180" r="Z146"/>
      <c s="180" r="AA146"/>
      <c s="180" r="AB146"/>
      <c s="180" r="AC146"/>
      <c s="180" r="AD146"/>
      <c s="180" r="AE146"/>
      <c s="180" r="AF146"/>
      <c s="180" r="AG146"/>
      <c s="180" r="AH146"/>
      <c s="180" r="AI146"/>
      <c s="180" r="AJ146"/>
      <c s="180" r="AK146"/>
      <c s="180" r="AL146"/>
      <c s="180" r="AM146"/>
      <c s="268" r="AN146"/>
      <c s="55" r="AO146"/>
      <c s="288" r="AP146"/>
      <c s="180" r="AQ146"/>
      <c s="180" r="AR146"/>
      <c s="180" r="AS146"/>
      <c s="180" r="AT146"/>
      <c s="268" r="AU146"/>
      <c s="288" r="AV146"/>
      <c s="180" r="AW146"/>
      <c s="79" r="AX146"/>
      <c s="30" r="AY146"/>
      <c s="180" r="AZ146"/>
      <c s="180" r="BA146"/>
      <c s="180" r="BB146"/>
      <c s="180" r="BC146"/>
      <c s="180" r="BD146"/>
      <c s="180" r="BE146"/>
      <c s="268" r="BF146"/>
      <c s="22" r="BG146"/>
    </row>
    <row r="147">
      <c t="str" s="88" r="A147">
        <f>if((left(INDIRECT(("kml!A" &amp; ROW())),5)="&lt;!-- "),mid(INDIRECT(("kml!A" &amp; ROW())),6,(find("-",INDIRECT(("kml!A" &amp; ROW())),5)-7)),if((left(iferror(indirect((indirect(("H" &amp; ROW())) &amp; "!$A$1")),"invalid template"),8)="Template"),"","ERROR: invalid template sheet name"))</f>
        <v>ERROR: invalid template sheet name</v>
      </c>
      <c t="str" s="135" r="B147">
        <f>if((INDIRECT(("H" &amp; ROW()))=""),"",iferror(substitute(indirect((INDIRECT(("H" &amp; ROW()))&amp;"!K86")),"{Template_Name}",substitute(INDIRECT(("H" &amp; ROW()))," ","_")),"&lt;!-- ERROR: invalid template sheet name --&gt;"))</f>
        <v/>
      </c>
      <c s="288" r="C147"/>
      <c s="180" r="D147"/>
      <c s="180" r="E147"/>
      <c s="180" r="F147"/>
      <c s="180" r="G147"/>
      <c s="148" r="H147"/>
      <c s="180" r="I147"/>
      <c s="180" r="J147"/>
      <c s="180" r="K147"/>
      <c s="180" r="L147"/>
      <c s="180" r="M147"/>
      <c s="180" r="N147"/>
      <c s="180" r="O147"/>
      <c s="180" r="P147"/>
      <c s="180" r="Q147"/>
      <c s="180" r="R147"/>
      <c s="180" r="S147"/>
      <c s="180" r="T147"/>
      <c s="180" r="U147"/>
      <c s="180" r="V147"/>
      <c s="180" r="W147"/>
      <c s="180" r="X147"/>
      <c s="180" r="Y147"/>
      <c s="180" r="Z147"/>
      <c s="180" r="AA147"/>
      <c s="180" r="AB147"/>
      <c s="180" r="AC147"/>
      <c s="180" r="AD147"/>
      <c s="180" r="AE147"/>
      <c s="180" r="AF147"/>
      <c s="180" r="AG147"/>
      <c s="180" r="AH147"/>
      <c s="180" r="AI147"/>
      <c s="180" r="AJ147"/>
      <c s="180" r="AK147"/>
      <c s="180" r="AL147"/>
      <c s="180" r="AM147"/>
      <c s="268" r="AN147"/>
      <c s="55" r="AO147"/>
      <c s="288" r="AP147"/>
      <c s="180" r="AQ147"/>
      <c s="180" r="AR147"/>
      <c s="180" r="AS147"/>
      <c s="180" r="AT147"/>
      <c s="268" r="AU147"/>
      <c s="288" r="AV147"/>
      <c s="180" r="AW147"/>
      <c s="79" r="AX147"/>
      <c s="30" r="AY147"/>
      <c s="180" r="AZ147"/>
      <c s="180" r="BA147"/>
      <c s="180" r="BB147"/>
      <c s="180" r="BC147"/>
      <c s="180" r="BD147"/>
      <c s="180" r="BE147"/>
      <c s="268" r="BF147"/>
      <c s="22" r="BG147"/>
    </row>
    <row r="148">
      <c t="str" s="88" r="A148">
        <f>if((left(INDIRECT(("kml!A" &amp; ROW())),5)="&lt;!-- "),mid(INDIRECT(("kml!A" &amp; ROW())),6,(find("-",INDIRECT(("kml!A" &amp; ROW())),5)-7)),if((left(iferror(indirect((indirect(("H" &amp; ROW())) &amp; "!$A$1")),"invalid template"),8)="Template"),"","ERROR: invalid template sheet name"))</f>
        <v>ERROR: invalid template sheet name</v>
      </c>
      <c t="str" s="135" r="B148">
        <f>if((INDIRECT(("H" &amp; ROW()))=""),"",iferror(substitute(indirect((INDIRECT(("H" &amp; ROW()))&amp;"!K86")),"{Template_Name}",substitute(INDIRECT(("H" &amp; ROW()))," ","_")),"&lt;!-- ERROR: invalid template sheet name --&gt;"))</f>
        <v/>
      </c>
      <c s="288" r="C148"/>
      <c s="180" r="D148"/>
      <c s="180" r="E148"/>
      <c s="180" r="F148"/>
      <c s="180" r="G148"/>
      <c s="148" r="H148"/>
      <c s="180" r="I148"/>
      <c s="180" r="J148"/>
      <c s="180" r="K148"/>
      <c s="180" r="L148"/>
      <c s="180" r="M148"/>
      <c s="180" r="N148"/>
      <c s="180" r="O148"/>
      <c s="180" r="P148"/>
      <c s="180" r="Q148"/>
      <c s="180" r="R148"/>
      <c s="180" r="S148"/>
      <c s="180" r="T148"/>
      <c s="180" r="U148"/>
      <c s="180" r="V148"/>
      <c s="180" r="W148"/>
      <c s="180" r="X148"/>
      <c s="180" r="Y148"/>
      <c s="180" r="Z148"/>
      <c s="180" r="AA148"/>
      <c s="180" r="AB148"/>
      <c s="180" r="AC148"/>
      <c s="180" r="AD148"/>
      <c s="180" r="AE148"/>
      <c s="180" r="AF148"/>
      <c s="180" r="AG148"/>
      <c s="180" r="AH148"/>
      <c s="180" r="AI148"/>
      <c s="180" r="AJ148"/>
      <c s="180" r="AK148"/>
      <c s="180" r="AL148"/>
      <c s="180" r="AM148"/>
      <c s="268" r="AN148"/>
      <c s="55" r="AO148"/>
      <c s="288" r="AP148"/>
      <c s="180" r="AQ148"/>
      <c s="180" r="AR148"/>
      <c s="180" r="AS148"/>
      <c s="180" r="AT148"/>
      <c s="268" r="AU148"/>
      <c s="288" r="AV148"/>
      <c s="180" r="AW148"/>
      <c s="79" r="AX148"/>
      <c s="30" r="AY148"/>
      <c s="180" r="AZ148"/>
      <c s="180" r="BA148"/>
      <c s="180" r="BB148"/>
      <c s="180" r="BC148"/>
      <c s="180" r="BD148"/>
      <c s="180" r="BE148"/>
      <c s="268" r="BF148"/>
      <c s="22" r="BG148"/>
    </row>
    <row r="149">
      <c t="str" s="88" r="A149">
        <f>if((left(INDIRECT(("kml!A" &amp; ROW())),5)="&lt;!-- "),mid(INDIRECT(("kml!A" &amp; ROW())),6,(find("-",INDIRECT(("kml!A" &amp; ROW())),5)-7)),if((left(iferror(indirect((indirect(("H" &amp; ROW())) &amp; "!$A$1")),"invalid template"),8)="Template"),"","ERROR: invalid template sheet name"))</f>
        <v>ERROR: invalid template sheet name</v>
      </c>
      <c t="str" s="135" r="B149">
        <f>if((INDIRECT(("H" &amp; ROW()))=""),"",iferror(substitute(indirect((INDIRECT(("H" &amp; ROW()))&amp;"!K86")),"{Template_Name}",substitute(INDIRECT(("H" &amp; ROW()))," ","_")),"&lt;!-- ERROR: invalid template sheet name --&gt;"))</f>
        <v/>
      </c>
      <c s="288" r="C149"/>
      <c s="180" r="D149"/>
      <c s="180" r="E149"/>
      <c s="180" r="F149"/>
      <c s="180" r="G149"/>
      <c s="148" r="H149"/>
      <c s="180" r="I149"/>
      <c s="180" r="J149"/>
      <c s="180" r="K149"/>
      <c s="180" r="L149"/>
      <c s="180" r="M149"/>
      <c s="180" r="N149"/>
      <c s="180" r="O149"/>
      <c s="180" r="P149"/>
      <c s="180" r="Q149"/>
      <c s="180" r="R149"/>
      <c s="180" r="S149"/>
      <c s="180" r="T149"/>
      <c s="180" r="U149"/>
      <c s="180" r="V149"/>
      <c s="180" r="W149"/>
      <c s="180" r="X149"/>
      <c s="180" r="Y149"/>
      <c s="180" r="Z149"/>
      <c s="180" r="AA149"/>
      <c s="180" r="AB149"/>
      <c s="180" r="AC149"/>
      <c s="180" r="AD149"/>
      <c s="180" r="AE149"/>
      <c s="180" r="AF149"/>
      <c s="180" r="AG149"/>
      <c s="180" r="AH149"/>
      <c s="180" r="AI149"/>
      <c s="180" r="AJ149"/>
      <c s="180" r="AK149"/>
      <c s="180" r="AL149"/>
      <c s="180" r="AM149"/>
      <c s="268" r="AN149"/>
      <c s="55" r="AO149"/>
      <c s="288" r="AP149"/>
      <c s="180" r="AQ149"/>
      <c s="180" r="AR149"/>
      <c s="180" r="AS149"/>
      <c s="180" r="AT149"/>
      <c s="268" r="AU149"/>
      <c s="288" r="AV149"/>
      <c s="180" r="AW149"/>
      <c s="79" r="AX149"/>
      <c s="30" r="AY149"/>
      <c s="180" r="AZ149"/>
      <c s="180" r="BA149"/>
      <c s="180" r="BB149"/>
      <c s="180" r="BC149"/>
      <c s="180" r="BD149"/>
      <c s="180" r="BE149"/>
      <c s="268" r="BF149"/>
      <c s="22" r="BG149"/>
    </row>
    <row r="150">
      <c t="str" s="88" r="A150">
        <f>if((left(INDIRECT(("kml!A" &amp; ROW())),5)="&lt;!-- "),mid(INDIRECT(("kml!A" &amp; ROW())),6,(find("-",INDIRECT(("kml!A" &amp; ROW())),5)-7)),if((left(iferror(indirect((indirect(("H" &amp; ROW())) &amp; "!$A$1")),"invalid template"),8)="Template"),"","ERROR: invalid template sheet name"))</f>
        <v>ERROR: invalid template sheet name</v>
      </c>
      <c t="str" s="135" r="B150">
        <f>if((INDIRECT(("H" &amp; ROW()))=""),"",iferror(substitute(indirect((INDIRECT(("H" &amp; ROW()))&amp;"!K86")),"{Template_Name}",substitute(INDIRECT(("H" &amp; ROW()))," ","_")),"&lt;!-- ERROR: invalid template sheet name --&gt;"))</f>
        <v/>
      </c>
      <c s="288" r="C150"/>
      <c s="180" r="D150"/>
      <c s="180" r="E150"/>
      <c s="180" r="F150"/>
      <c s="180" r="G150"/>
      <c s="148" r="H150"/>
      <c s="180" r="I150"/>
      <c s="180" r="J150"/>
      <c s="180" r="K150"/>
      <c s="180" r="L150"/>
      <c s="180" r="M150"/>
      <c s="180" r="N150"/>
      <c s="180" r="O150"/>
      <c s="180" r="P150"/>
      <c s="180" r="Q150"/>
      <c s="180" r="R150"/>
      <c s="180" r="S150"/>
      <c s="180" r="T150"/>
      <c s="180" r="U150"/>
      <c s="180" r="V150"/>
      <c s="180" r="W150"/>
      <c s="180" r="X150"/>
      <c s="180" r="Y150"/>
      <c s="180" r="Z150"/>
      <c s="180" r="AA150"/>
      <c s="180" r="AB150"/>
      <c s="180" r="AC150"/>
      <c s="180" r="AD150"/>
      <c s="180" r="AE150"/>
      <c s="180" r="AF150"/>
      <c s="180" r="AG150"/>
      <c s="180" r="AH150"/>
      <c s="180" r="AI150"/>
      <c s="180" r="AJ150"/>
      <c s="180" r="AK150"/>
      <c s="180" r="AL150"/>
      <c s="180" r="AM150"/>
      <c s="268" r="AN150"/>
      <c s="55" r="AO150"/>
      <c s="288" r="AP150"/>
      <c s="180" r="AQ150"/>
      <c s="180" r="AR150"/>
      <c s="180" r="AS150"/>
      <c s="180" r="AT150"/>
      <c s="268" r="AU150"/>
      <c s="288" r="AV150"/>
      <c s="180" r="AW150"/>
      <c s="79" r="AX150"/>
      <c s="30" r="AY150"/>
      <c s="180" r="AZ150"/>
      <c s="180" r="BA150"/>
      <c s="180" r="BB150"/>
      <c s="180" r="BC150"/>
      <c s="180" r="BD150"/>
      <c s="180" r="BE150"/>
      <c s="268" r="BF150"/>
      <c s="22" r="BG150"/>
    </row>
    <row r="151">
      <c t="str" s="88" r="A151">
        <f>if((left(INDIRECT(("kml!A" &amp; ROW())),5)="&lt;!-- "),mid(INDIRECT(("kml!A" &amp; ROW())),6,(find("-",INDIRECT(("kml!A" &amp; ROW())),5)-7)),if((left(iferror(indirect((indirect(("H" &amp; ROW())) &amp; "!$A$1")),"invalid template"),8)="Template"),"","ERROR: invalid template sheet name"))</f>
        <v>ERROR: invalid template sheet name</v>
      </c>
      <c t="str" s="135" r="B151">
        <f>if((INDIRECT(("H" &amp; ROW()))=""),"",iferror(substitute(indirect((INDIRECT(("H" &amp; ROW()))&amp;"!K86")),"{Template_Name}",substitute(INDIRECT(("H" &amp; ROW()))," ","_")),"&lt;!-- ERROR: invalid template sheet name --&gt;"))</f>
        <v/>
      </c>
      <c s="288" r="C151"/>
      <c s="180" r="D151"/>
      <c s="180" r="E151"/>
      <c s="180" r="F151"/>
      <c s="180" r="G151"/>
      <c s="148" r="H151"/>
      <c s="180" r="I151"/>
      <c s="180" r="J151"/>
      <c s="180" r="K151"/>
      <c s="180" r="L151"/>
      <c s="180" r="M151"/>
      <c s="180" r="N151"/>
      <c s="180" r="O151"/>
      <c s="180" r="P151"/>
      <c s="180" r="Q151"/>
      <c s="180" r="R151"/>
      <c s="180" r="S151"/>
      <c s="180" r="T151"/>
      <c s="180" r="U151"/>
      <c s="180" r="V151"/>
      <c s="180" r="W151"/>
      <c s="180" r="X151"/>
      <c s="180" r="Y151"/>
      <c s="180" r="Z151"/>
      <c s="180" r="AA151"/>
      <c s="180" r="AB151"/>
      <c s="180" r="AC151"/>
      <c s="180" r="AD151"/>
      <c s="180" r="AE151"/>
      <c s="180" r="AF151"/>
      <c s="180" r="AG151"/>
      <c s="180" r="AH151"/>
      <c s="180" r="AI151"/>
      <c s="180" r="AJ151"/>
      <c s="180" r="AK151"/>
      <c s="180" r="AL151"/>
      <c s="180" r="AM151"/>
      <c s="268" r="AN151"/>
      <c s="55" r="AO151"/>
      <c s="288" r="AP151"/>
      <c s="180" r="AQ151"/>
      <c s="180" r="AR151"/>
      <c s="180" r="AS151"/>
      <c s="180" r="AT151"/>
      <c s="268" r="AU151"/>
      <c s="288" r="AV151"/>
      <c s="180" r="AW151"/>
      <c s="79" r="AX151"/>
      <c s="30" r="AY151"/>
      <c s="180" r="AZ151"/>
      <c s="180" r="BA151"/>
      <c s="180" r="BB151"/>
      <c s="180" r="BC151"/>
      <c s="180" r="BD151"/>
      <c s="180" r="BE151"/>
      <c s="268" r="BF151"/>
      <c s="22" r="BG151"/>
    </row>
    <row r="152">
      <c t="str" s="88" r="A152">
        <f>if((left(INDIRECT(("kml!A" &amp; ROW())),5)="&lt;!-- "),mid(INDIRECT(("kml!A" &amp; ROW())),6,(find("-",INDIRECT(("kml!A" &amp; ROW())),5)-7)),if((left(iferror(indirect((indirect(("H" &amp; ROW())) &amp; "!$A$1")),"invalid template"),8)="Template"),"","ERROR: invalid template sheet name"))</f>
        <v>ERROR: invalid template sheet name</v>
      </c>
      <c t="str" s="135" r="B152">
        <f>if((INDIRECT(("H" &amp; ROW()))=""),"",iferror(substitute(indirect((INDIRECT(("H" &amp; ROW()))&amp;"!K86")),"{Template_Name}",substitute(INDIRECT(("H" &amp; ROW()))," ","_")),"&lt;!-- ERROR: invalid template sheet name --&gt;"))</f>
        <v/>
      </c>
      <c s="288" r="C152"/>
      <c s="180" r="D152"/>
      <c s="180" r="E152"/>
      <c s="180" r="F152"/>
      <c s="180" r="G152"/>
      <c s="148" r="H152"/>
      <c s="180" r="I152"/>
      <c s="180" r="J152"/>
      <c s="180" r="K152"/>
      <c s="180" r="L152"/>
      <c s="180" r="M152"/>
      <c s="180" r="N152"/>
      <c s="180" r="O152"/>
      <c s="180" r="P152"/>
      <c s="180" r="Q152"/>
      <c s="180" r="R152"/>
      <c s="180" r="S152"/>
      <c s="180" r="T152"/>
      <c s="180" r="U152"/>
      <c s="180" r="V152"/>
      <c s="180" r="W152"/>
      <c s="180" r="X152"/>
      <c s="180" r="Y152"/>
      <c s="180" r="Z152"/>
      <c s="180" r="AA152"/>
      <c s="180" r="AB152"/>
      <c s="180" r="AC152"/>
      <c s="180" r="AD152"/>
      <c s="180" r="AE152"/>
      <c s="180" r="AF152"/>
      <c s="180" r="AG152"/>
      <c s="180" r="AH152"/>
      <c s="180" r="AI152"/>
      <c s="180" r="AJ152"/>
      <c s="180" r="AK152"/>
      <c s="180" r="AL152"/>
      <c s="180" r="AM152"/>
      <c s="268" r="AN152"/>
      <c s="55" r="AO152"/>
      <c s="288" r="AP152"/>
      <c s="180" r="AQ152"/>
      <c s="180" r="AR152"/>
      <c s="180" r="AS152"/>
      <c s="180" r="AT152"/>
      <c s="268" r="AU152"/>
      <c s="288" r="AV152"/>
      <c s="180" r="AW152"/>
      <c s="79" r="AX152"/>
      <c s="30" r="AY152"/>
      <c s="180" r="AZ152"/>
      <c s="180" r="BA152"/>
      <c s="180" r="BB152"/>
      <c s="180" r="BC152"/>
      <c s="180" r="BD152"/>
      <c s="180" r="BE152"/>
      <c s="268" r="BF152"/>
      <c s="22" r="BG152"/>
    </row>
    <row r="153">
      <c t="str" s="88" r="A153">
        <f>if((left(INDIRECT(("kml!A" &amp; ROW())),5)="&lt;!-- "),mid(INDIRECT(("kml!A" &amp; ROW())),6,(find("-",INDIRECT(("kml!A" &amp; ROW())),5)-7)),if((left(iferror(indirect((indirect(("H" &amp; ROW())) &amp; "!$A$1")),"invalid template"),8)="Template"),"","ERROR: invalid template sheet name"))</f>
        <v>ERROR: invalid template sheet name</v>
      </c>
      <c t="str" s="135" r="B153">
        <f>if((INDIRECT(("H" &amp; ROW()))=""),"",iferror(substitute(indirect((INDIRECT(("H" &amp; ROW()))&amp;"!K86")),"{Template_Name}",substitute(INDIRECT(("H" &amp; ROW()))," ","_")),"&lt;!-- ERROR: invalid template sheet name --&gt;"))</f>
        <v/>
      </c>
      <c s="288" r="C153"/>
      <c s="180" r="D153"/>
      <c s="180" r="E153"/>
      <c s="180" r="F153"/>
      <c s="180" r="G153"/>
      <c s="148" r="H153"/>
      <c s="180" r="I153"/>
      <c s="180" r="J153"/>
      <c s="180" r="K153"/>
      <c s="180" r="L153"/>
      <c s="180" r="M153"/>
      <c s="180" r="N153"/>
      <c s="180" r="O153"/>
      <c s="180" r="P153"/>
      <c s="180" r="Q153"/>
      <c s="180" r="R153"/>
      <c s="180" r="S153"/>
      <c s="180" r="T153"/>
      <c s="180" r="U153"/>
      <c s="180" r="V153"/>
      <c s="180" r="W153"/>
      <c s="180" r="X153"/>
      <c s="180" r="Y153"/>
      <c s="180" r="Z153"/>
      <c s="180" r="AA153"/>
      <c s="180" r="AB153"/>
      <c s="180" r="AC153"/>
      <c s="180" r="AD153"/>
      <c s="180" r="AE153"/>
      <c s="180" r="AF153"/>
      <c s="180" r="AG153"/>
      <c s="180" r="AH153"/>
      <c s="180" r="AI153"/>
      <c s="180" r="AJ153"/>
      <c s="180" r="AK153"/>
      <c s="180" r="AL153"/>
      <c s="180" r="AM153"/>
      <c s="268" r="AN153"/>
      <c s="55" r="AO153"/>
      <c s="288" r="AP153"/>
      <c s="180" r="AQ153"/>
      <c s="180" r="AR153"/>
      <c s="180" r="AS153"/>
      <c s="180" r="AT153"/>
      <c s="268" r="AU153"/>
      <c s="288" r="AV153"/>
      <c s="180" r="AW153"/>
      <c s="79" r="AX153"/>
      <c s="30" r="AY153"/>
      <c s="180" r="AZ153"/>
      <c s="180" r="BA153"/>
      <c s="180" r="BB153"/>
      <c s="180" r="BC153"/>
      <c s="180" r="BD153"/>
      <c s="180" r="BE153"/>
      <c s="268" r="BF153"/>
      <c s="22" r="BG153"/>
    </row>
    <row r="154">
      <c t="str" s="88" r="A154">
        <f>if((left(INDIRECT(("kml!A" &amp; ROW())),5)="&lt;!-- "),mid(INDIRECT(("kml!A" &amp; ROW())),6,(find("-",INDIRECT(("kml!A" &amp; ROW())),5)-7)),if((left(iferror(indirect((indirect(("H" &amp; ROW())) &amp; "!$A$1")),"invalid template"),8)="Template"),"","ERROR: invalid template sheet name"))</f>
        <v>ERROR: invalid template sheet name</v>
      </c>
      <c t="str" s="135" r="B154">
        <f>if((INDIRECT(("H" &amp; ROW()))=""),"",iferror(substitute(indirect((INDIRECT(("H" &amp; ROW()))&amp;"!K86")),"{Template_Name}",substitute(INDIRECT(("H" &amp; ROW()))," ","_")),"&lt;!-- ERROR: invalid template sheet name --&gt;"))</f>
        <v/>
      </c>
      <c s="288" r="C154"/>
      <c s="180" r="D154"/>
      <c s="180" r="E154"/>
      <c s="180" r="F154"/>
      <c s="180" r="G154"/>
      <c s="148" r="H154"/>
      <c s="180" r="I154"/>
      <c s="180" r="J154"/>
      <c s="180" r="K154"/>
      <c s="180" r="L154"/>
      <c s="180" r="M154"/>
      <c s="180" r="N154"/>
      <c s="180" r="O154"/>
      <c s="180" r="P154"/>
      <c s="180" r="Q154"/>
      <c s="180" r="R154"/>
      <c s="180" r="S154"/>
      <c s="180" r="T154"/>
      <c s="180" r="U154"/>
      <c s="180" r="V154"/>
      <c s="180" r="W154"/>
      <c s="180" r="X154"/>
      <c s="180" r="Y154"/>
      <c s="180" r="Z154"/>
      <c s="180" r="AA154"/>
      <c s="180" r="AB154"/>
      <c s="180" r="AC154"/>
      <c s="180" r="AD154"/>
      <c s="180" r="AE154"/>
      <c s="180" r="AF154"/>
      <c s="180" r="AG154"/>
      <c s="180" r="AH154"/>
      <c s="180" r="AI154"/>
      <c s="180" r="AJ154"/>
      <c s="180" r="AK154"/>
      <c s="180" r="AL154"/>
      <c s="180" r="AM154"/>
      <c s="268" r="AN154"/>
      <c s="55" r="AO154"/>
      <c s="288" r="AP154"/>
      <c s="180" r="AQ154"/>
      <c s="180" r="AR154"/>
      <c s="180" r="AS154"/>
      <c s="180" r="AT154"/>
      <c s="268" r="AU154"/>
      <c s="288" r="AV154"/>
      <c s="180" r="AW154"/>
      <c s="79" r="AX154"/>
      <c s="30" r="AY154"/>
      <c s="180" r="AZ154"/>
      <c s="180" r="BA154"/>
      <c s="180" r="BB154"/>
      <c s="180" r="BC154"/>
      <c s="180" r="BD154"/>
      <c s="180" r="BE154"/>
      <c s="268" r="BF154"/>
      <c s="22" r="BG154"/>
    </row>
    <row r="155">
      <c t="str" s="88" r="A155">
        <f>if((left(INDIRECT(("kml!A" &amp; ROW())),5)="&lt;!-- "),mid(INDIRECT(("kml!A" &amp; ROW())),6,(find("-",INDIRECT(("kml!A" &amp; ROW())),5)-7)),if((left(iferror(indirect((indirect(("H" &amp; ROW())) &amp; "!$A$1")),"invalid template"),8)="Template"),"","ERROR: invalid template sheet name"))</f>
        <v>ERROR: invalid template sheet name</v>
      </c>
      <c t="str" s="135" r="B155">
        <f>if((INDIRECT(("H" &amp; ROW()))=""),"",iferror(substitute(indirect((INDIRECT(("H" &amp; ROW()))&amp;"!K86")),"{Template_Name}",substitute(INDIRECT(("H" &amp; ROW()))," ","_")),"&lt;!-- ERROR: invalid template sheet name --&gt;"))</f>
        <v/>
      </c>
      <c s="288" r="C155"/>
      <c s="180" r="D155"/>
      <c s="180" r="E155"/>
      <c s="180" r="F155"/>
      <c s="180" r="G155"/>
      <c s="148" r="H155"/>
      <c s="180" r="I155"/>
      <c s="180" r="J155"/>
      <c s="180" r="K155"/>
      <c s="180" r="L155"/>
      <c s="180" r="M155"/>
      <c s="180" r="N155"/>
      <c s="180" r="O155"/>
      <c s="180" r="P155"/>
      <c s="180" r="Q155"/>
      <c s="180" r="R155"/>
      <c s="180" r="S155"/>
      <c s="180" r="T155"/>
      <c s="180" r="U155"/>
      <c s="180" r="V155"/>
      <c s="180" r="W155"/>
      <c s="180" r="X155"/>
      <c s="180" r="Y155"/>
      <c s="180" r="Z155"/>
      <c s="180" r="AA155"/>
      <c s="180" r="AB155"/>
      <c s="180" r="AC155"/>
      <c s="180" r="AD155"/>
      <c s="180" r="AE155"/>
      <c s="180" r="AF155"/>
      <c s="180" r="AG155"/>
      <c s="180" r="AH155"/>
      <c s="180" r="AI155"/>
      <c s="180" r="AJ155"/>
      <c s="180" r="AK155"/>
      <c s="180" r="AL155"/>
      <c s="180" r="AM155"/>
      <c s="268" r="AN155"/>
      <c s="55" r="AO155"/>
      <c s="288" r="AP155"/>
      <c s="180" r="AQ155"/>
      <c s="180" r="AR155"/>
      <c s="180" r="AS155"/>
      <c s="180" r="AT155"/>
      <c s="268" r="AU155"/>
      <c s="288" r="AV155"/>
      <c s="180" r="AW155"/>
      <c s="79" r="AX155"/>
      <c s="30" r="AY155"/>
      <c s="180" r="AZ155"/>
      <c s="180" r="BA155"/>
      <c s="180" r="BB155"/>
      <c s="180" r="BC155"/>
      <c s="180" r="BD155"/>
      <c s="180" r="BE155"/>
      <c s="268" r="BF155"/>
      <c s="22" r="BG155"/>
    </row>
    <row r="156">
      <c t="str" s="88" r="A156">
        <f>if((left(INDIRECT(("kml!A" &amp; ROW())),5)="&lt;!-- "),mid(INDIRECT(("kml!A" &amp; ROW())),6,(find("-",INDIRECT(("kml!A" &amp; ROW())),5)-7)),if((left(iferror(indirect((indirect(("H" &amp; ROW())) &amp; "!$A$1")),"invalid template"),8)="Template"),"","ERROR: invalid template sheet name"))</f>
        <v>ERROR: invalid template sheet name</v>
      </c>
      <c t="str" s="135" r="B156">
        <f>if((INDIRECT(("H" &amp; ROW()))=""),"",iferror(substitute(indirect((INDIRECT(("H" &amp; ROW()))&amp;"!K86")),"{Template_Name}",substitute(INDIRECT(("H" &amp; ROW()))," ","_")),"&lt;!-- ERROR: invalid template sheet name --&gt;"))</f>
        <v/>
      </c>
      <c s="288" r="C156"/>
      <c s="180" r="D156"/>
      <c s="180" r="E156"/>
      <c s="180" r="F156"/>
      <c s="180" r="G156"/>
      <c s="148" r="H156"/>
      <c s="180" r="I156"/>
      <c s="180" r="J156"/>
      <c s="180" r="K156"/>
      <c s="180" r="L156"/>
      <c s="180" r="M156"/>
      <c s="180" r="N156"/>
      <c s="180" r="O156"/>
      <c s="180" r="P156"/>
      <c s="180" r="Q156"/>
      <c s="180" r="R156"/>
      <c s="180" r="S156"/>
      <c s="180" r="T156"/>
      <c s="180" r="U156"/>
      <c s="180" r="V156"/>
      <c s="180" r="W156"/>
      <c s="180" r="X156"/>
      <c s="180" r="Y156"/>
      <c s="180" r="Z156"/>
      <c s="180" r="AA156"/>
      <c s="180" r="AB156"/>
      <c s="180" r="AC156"/>
      <c s="180" r="AD156"/>
      <c s="180" r="AE156"/>
      <c s="180" r="AF156"/>
      <c s="180" r="AG156"/>
      <c s="180" r="AH156"/>
      <c s="180" r="AI156"/>
      <c s="180" r="AJ156"/>
      <c s="180" r="AK156"/>
      <c s="180" r="AL156"/>
      <c s="180" r="AM156"/>
      <c s="268" r="AN156"/>
      <c s="55" r="AO156"/>
      <c s="288" r="AP156"/>
      <c s="180" r="AQ156"/>
      <c s="180" r="AR156"/>
      <c s="180" r="AS156"/>
      <c s="180" r="AT156"/>
      <c s="268" r="AU156"/>
      <c s="288" r="AV156"/>
      <c s="180" r="AW156"/>
      <c s="79" r="AX156"/>
      <c s="30" r="AY156"/>
      <c s="180" r="AZ156"/>
      <c s="180" r="BA156"/>
      <c s="180" r="BB156"/>
      <c s="180" r="BC156"/>
      <c s="180" r="BD156"/>
      <c s="180" r="BE156"/>
      <c s="268" r="BF156"/>
      <c s="22" r="BG156"/>
    </row>
    <row r="157">
      <c t="str" s="88" r="A157">
        <f>if((left(INDIRECT(("kml!A" &amp; ROW())),5)="&lt;!-- "),mid(INDIRECT(("kml!A" &amp; ROW())),6,(find("-",INDIRECT(("kml!A" &amp; ROW())),5)-7)),if((left(iferror(indirect((indirect(("H" &amp; ROW())) &amp; "!$A$1")),"invalid template"),8)="Template"),"","ERROR: invalid template sheet name"))</f>
        <v>ERROR: invalid template sheet name</v>
      </c>
      <c t="str" s="135" r="B157">
        <f>if((INDIRECT(("H" &amp; ROW()))=""),"",iferror(substitute(indirect((INDIRECT(("H" &amp; ROW()))&amp;"!K86")),"{Template_Name}",substitute(INDIRECT(("H" &amp; ROW()))," ","_")),"&lt;!-- ERROR: invalid template sheet name --&gt;"))</f>
        <v/>
      </c>
      <c s="288" r="C157"/>
      <c s="180" r="D157"/>
      <c s="180" r="E157"/>
      <c s="180" r="F157"/>
      <c s="180" r="G157"/>
      <c s="148" r="H157"/>
      <c s="180" r="I157"/>
      <c s="180" r="J157"/>
      <c s="180" r="K157"/>
      <c s="180" r="L157"/>
      <c s="180" r="M157"/>
      <c s="180" r="N157"/>
      <c s="180" r="O157"/>
      <c s="180" r="P157"/>
      <c s="180" r="Q157"/>
      <c s="180" r="R157"/>
      <c s="180" r="S157"/>
      <c s="180" r="T157"/>
      <c s="180" r="U157"/>
      <c s="180" r="V157"/>
      <c s="180" r="W157"/>
      <c s="180" r="X157"/>
      <c s="180" r="Y157"/>
      <c s="180" r="Z157"/>
      <c s="180" r="AA157"/>
      <c s="180" r="AB157"/>
      <c s="180" r="AC157"/>
      <c s="180" r="AD157"/>
      <c s="180" r="AE157"/>
      <c s="180" r="AF157"/>
      <c s="180" r="AG157"/>
      <c s="180" r="AH157"/>
      <c s="180" r="AI157"/>
      <c s="180" r="AJ157"/>
      <c s="180" r="AK157"/>
      <c s="180" r="AL157"/>
      <c s="180" r="AM157"/>
      <c s="268" r="AN157"/>
      <c s="55" r="AO157"/>
      <c s="288" r="AP157"/>
      <c s="180" r="AQ157"/>
      <c s="180" r="AR157"/>
      <c s="180" r="AS157"/>
      <c s="180" r="AT157"/>
      <c s="268" r="AU157"/>
      <c s="288" r="AV157"/>
      <c s="180" r="AW157"/>
      <c s="79" r="AX157"/>
      <c s="30" r="AY157"/>
      <c s="180" r="AZ157"/>
      <c s="180" r="BA157"/>
      <c s="180" r="BB157"/>
      <c s="180" r="BC157"/>
      <c s="180" r="BD157"/>
      <c s="180" r="BE157"/>
      <c s="268" r="BF157"/>
      <c s="22" r="BG157"/>
    </row>
    <row r="158">
      <c t="str" s="88" r="A158">
        <f>if((left(INDIRECT(("kml!A" &amp; ROW())),5)="&lt;!-- "),mid(INDIRECT(("kml!A" &amp; ROW())),6,(find("-",INDIRECT(("kml!A" &amp; ROW())),5)-7)),if((left(iferror(indirect((indirect(("H" &amp; ROW())) &amp; "!$A$1")),"invalid template"),8)="Template"),"","ERROR: invalid template sheet name"))</f>
        <v>ERROR: invalid template sheet name</v>
      </c>
      <c t="str" s="135" r="B158">
        <f>if((INDIRECT(("H" &amp; ROW()))=""),"",iferror(substitute(indirect((INDIRECT(("H" &amp; ROW()))&amp;"!K86")),"{Template_Name}",substitute(INDIRECT(("H" &amp; ROW()))," ","_")),"&lt;!-- ERROR: invalid template sheet name --&gt;"))</f>
        <v/>
      </c>
      <c s="288" r="C158"/>
      <c s="180" r="D158"/>
      <c s="180" r="E158"/>
      <c s="180" r="F158"/>
      <c s="180" r="G158"/>
      <c s="148" r="H158"/>
      <c s="180" r="I158"/>
      <c s="180" r="J158"/>
      <c s="180" r="K158"/>
      <c s="180" r="L158"/>
      <c s="180" r="M158"/>
      <c s="180" r="N158"/>
      <c s="180" r="O158"/>
      <c s="180" r="P158"/>
      <c s="180" r="Q158"/>
      <c s="180" r="R158"/>
      <c s="180" r="S158"/>
      <c s="180" r="T158"/>
      <c s="180" r="U158"/>
      <c s="180" r="V158"/>
      <c s="180" r="W158"/>
      <c s="180" r="X158"/>
      <c s="180" r="Y158"/>
      <c s="180" r="Z158"/>
      <c s="180" r="AA158"/>
      <c s="180" r="AB158"/>
      <c s="180" r="AC158"/>
      <c s="180" r="AD158"/>
      <c s="180" r="AE158"/>
      <c s="180" r="AF158"/>
      <c s="180" r="AG158"/>
      <c s="180" r="AH158"/>
      <c s="180" r="AI158"/>
      <c s="180" r="AJ158"/>
      <c s="180" r="AK158"/>
      <c s="180" r="AL158"/>
      <c s="180" r="AM158"/>
      <c s="268" r="AN158"/>
      <c s="55" r="AO158"/>
      <c s="288" r="AP158"/>
      <c s="180" r="AQ158"/>
      <c s="180" r="AR158"/>
      <c s="180" r="AS158"/>
      <c s="180" r="AT158"/>
      <c s="268" r="AU158"/>
      <c s="288" r="AV158"/>
      <c s="180" r="AW158"/>
      <c s="79" r="AX158"/>
      <c s="30" r="AY158"/>
      <c s="180" r="AZ158"/>
      <c s="180" r="BA158"/>
      <c s="180" r="BB158"/>
      <c s="180" r="BC158"/>
      <c s="180" r="BD158"/>
      <c s="180" r="BE158"/>
      <c s="268" r="BF158"/>
      <c s="22" r="BG158"/>
    </row>
    <row r="159">
      <c t="str" s="88" r="A159">
        <f>if((left(INDIRECT(("kml!A" &amp; ROW())),5)="&lt;!-- "),mid(INDIRECT(("kml!A" &amp; ROW())),6,(find("-",INDIRECT(("kml!A" &amp; ROW())),5)-7)),if((left(iferror(indirect((indirect(("H" &amp; ROW())) &amp; "!$A$1")),"invalid template"),8)="Template"),"","ERROR: invalid template sheet name"))</f>
        <v>ERROR: invalid template sheet name</v>
      </c>
      <c t="str" s="135" r="B159">
        <f>if((INDIRECT(("H" &amp; ROW()))=""),"",iferror(substitute(indirect((INDIRECT(("H" &amp; ROW()))&amp;"!K86")),"{Template_Name}",substitute(INDIRECT(("H" &amp; ROW()))," ","_")),"&lt;!-- ERROR: invalid template sheet name --&gt;"))</f>
        <v/>
      </c>
      <c s="288" r="C159"/>
      <c s="180" r="D159"/>
      <c s="180" r="E159"/>
      <c s="180" r="F159"/>
      <c s="180" r="G159"/>
      <c s="148" r="H159"/>
      <c s="180" r="I159"/>
      <c s="180" r="J159"/>
      <c s="180" r="K159"/>
      <c s="180" r="L159"/>
      <c s="180" r="M159"/>
      <c s="180" r="N159"/>
      <c s="180" r="O159"/>
      <c s="180" r="P159"/>
      <c s="180" r="Q159"/>
      <c s="180" r="R159"/>
      <c s="180" r="S159"/>
      <c s="180" r="T159"/>
      <c s="180" r="U159"/>
      <c s="180" r="V159"/>
      <c s="180" r="W159"/>
      <c s="180" r="X159"/>
      <c s="180" r="Y159"/>
      <c s="180" r="Z159"/>
      <c s="180" r="AA159"/>
      <c s="180" r="AB159"/>
      <c s="180" r="AC159"/>
      <c s="180" r="AD159"/>
      <c s="180" r="AE159"/>
      <c s="180" r="AF159"/>
      <c s="180" r="AG159"/>
      <c s="180" r="AH159"/>
      <c s="180" r="AI159"/>
      <c s="180" r="AJ159"/>
      <c s="180" r="AK159"/>
      <c s="180" r="AL159"/>
      <c s="180" r="AM159"/>
      <c s="268" r="AN159"/>
      <c s="55" r="AO159"/>
      <c s="288" r="AP159"/>
      <c s="180" r="AQ159"/>
      <c s="180" r="AR159"/>
      <c s="180" r="AS159"/>
      <c s="180" r="AT159"/>
      <c s="268" r="AU159"/>
      <c s="288" r="AV159"/>
      <c s="180" r="AW159"/>
      <c s="79" r="AX159"/>
      <c s="30" r="AY159"/>
      <c s="180" r="AZ159"/>
      <c s="180" r="BA159"/>
      <c s="180" r="BB159"/>
      <c s="180" r="BC159"/>
      <c s="180" r="BD159"/>
      <c s="180" r="BE159"/>
      <c s="268" r="BF159"/>
      <c s="22" r="BG159"/>
    </row>
    <row r="160">
      <c t="str" s="88" r="A160">
        <f>if((left(INDIRECT(("kml!A" &amp; ROW())),5)="&lt;!-- "),mid(INDIRECT(("kml!A" &amp; ROW())),6,(find("-",INDIRECT(("kml!A" &amp; ROW())),5)-7)),if((left(iferror(indirect((indirect(("H" &amp; ROW())) &amp; "!$A$1")),"invalid template"),8)="Template"),"","ERROR: invalid template sheet name"))</f>
        <v>ERROR: invalid template sheet name</v>
      </c>
      <c t="str" s="135" r="B160">
        <f>if((INDIRECT(("H" &amp; ROW()))=""),"",iferror(substitute(indirect((INDIRECT(("H" &amp; ROW()))&amp;"!K86")),"{Template_Name}",substitute(INDIRECT(("H" &amp; ROW()))," ","_")),"&lt;!-- ERROR: invalid template sheet name --&gt;"))</f>
        <v/>
      </c>
      <c s="288" r="C160"/>
      <c s="180" r="D160"/>
      <c s="180" r="E160"/>
      <c s="180" r="F160"/>
      <c s="180" r="G160"/>
      <c s="148" r="H160"/>
      <c s="180" r="I160"/>
      <c s="180" r="J160"/>
      <c s="180" r="K160"/>
      <c s="180" r="L160"/>
      <c s="180" r="M160"/>
      <c s="180" r="N160"/>
      <c s="180" r="O160"/>
      <c s="180" r="P160"/>
      <c s="180" r="Q160"/>
      <c s="180" r="R160"/>
      <c s="180" r="S160"/>
      <c s="180" r="T160"/>
      <c s="180" r="U160"/>
      <c s="180" r="V160"/>
      <c s="180" r="W160"/>
      <c s="180" r="X160"/>
      <c s="180" r="Y160"/>
      <c s="180" r="Z160"/>
      <c s="180" r="AA160"/>
      <c s="180" r="AB160"/>
      <c s="180" r="AC160"/>
      <c s="180" r="AD160"/>
      <c s="180" r="AE160"/>
      <c s="180" r="AF160"/>
      <c s="180" r="AG160"/>
      <c s="180" r="AH160"/>
      <c s="180" r="AI160"/>
      <c s="180" r="AJ160"/>
      <c s="180" r="AK160"/>
      <c s="180" r="AL160"/>
      <c s="180" r="AM160"/>
      <c s="268" r="AN160"/>
      <c s="55" r="AO160"/>
      <c s="288" r="AP160"/>
      <c s="180" r="AQ160"/>
      <c s="180" r="AR160"/>
      <c s="180" r="AS160"/>
      <c s="180" r="AT160"/>
      <c s="268" r="AU160"/>
      <c s="288" r="AV160"/>
      <c s="180" r="AW160"/>
      <c s="79" r="AX160"/>
      <c s="30" r="AY160"/>
      <c s="180" r="AZ160"/>
      <c s="180" r="BA160"/>
      <c s="180" r="BB160"/>
      <c s="180" r="BC160"/>
      <c s="180" r="BD160"/>
      <c s="180" r="BE160"/>
      <c s="268" r="BF160"/>
      <c s="22" r="BG160"/>
    </row>
    <row r="161">
      <c t="str" s="88" r="A161">
        <f>if((left(INDIRECT(("kml!A" &amp; ROW())),5)="&lt;!-- "),mid(INDIRECT(("kml!A" &amp; ROW())),6,(find("-",INDIRECT(("kml!A" &amp; ROW())),5)-7)),if((left(iferror(indirect((indirect(("H" &amp; ROW())) &amp; "!$A$1")),"invalid template"),8)="Template"),"","ERROR: invalid template sheet name"))</f>
        <v>ERROR: invalid template sheet name</v>
      </c>
      <c t="str" s="135" r="B161">
        <f>if((INDIRECT(("H" &amp; ROW()))=""),"",iferror(substitute(indirect((INDIRECT(("H" &amp; ROW()))&amp;"!K86")),"{Template_Name}",substitute(INDIRECT(("H" &amp; ROW()))," ","_")),"&lt;!-- ERROR: invalid template sheet name --&gt;"))</f>
        <v/>
      </c>
      <c s="288" r="C161"/>
      <c s="180" r="D161"/>
      <c s="180" r="E161"/>
      <c s="180" r="F161"/>
      <c s="180" r="G161"/>
      <c s="148" r="H161"/>
      <c s="180" r="I161"/>
      <c s="180" r="J161"/>
      <c s="180" r="K161"/>
      <c s="180" r="L161"/>
      <c s="180" r="M161"/>
      <c s="180" r="N161"/>
      <c s="180" r="O161"/>
      <c s="180" r="P161"/>
      <c s="180" r="Q161"/>
      <c s="180" r="R161"/>
      <c s="180" r="S161"/>
      <c s="180" r="T161"/>
      <c s="180" r="U161"/>
      <c s="180" r="V161"/>
      <c s="180" r="W161"/>
      <c s="180" r="X161"/>
      <c s="180" r="Y161"/>
      <c s="180" r="Z161"/>
      <c s="180" r="AA161"/>
      <c s="180" r="AB161"/>
      <c s="180" r="AC161"/>
      <c s="180" r="AD161"/>
      <c s="180" r="AE161"/>
      <c s="180" r="AF161"/>
      <c s="180" r="AG161"/>
      <c s="180" r="AH161"/>
      <c s="180" r="AI161"/>
      <c s="180" r="AJ161"/>
      <c s="180" r="AK161"/>
      <c s="180" r="AL161"/>
      <c s="180" r="AM161"/>
      <c s="268" r="AN161"/>
      <c s="55" r="AO161"/>
      <c s="288" r="AP161"/>
      <c s="180" r="AQ161"/>
      <c s="180" r="AR161"/>
      <c s="180" r="AS161"/>
      <c s="180" r="AT161"/>
      <c s="268" r="AU161"/>
      <c s="288" r="AV161"/>
      <c s="180" r="AW161"/>
      <c s="79" r="AX161"/>
      <c s="30" r="AY161"/>
      <c s="180" r="AZ161"/>
      <c s="180" r="BA161"/>
      <c s="180" r="BB161"/>
      <c s="180" r="BC161"/>
      <c s="180" r="BD161"/>
      <c s="180" r="BE161"/>
      <c s="268" r="BF161"/>
      <c s="22" r="BG161"/>
    </row>
    <row r="162">
      <c t="str" s="88" r="A162">
        <f>if((left(INDIRECT(("kml!A" &amp; ROW())),5)="&lt;!-- "),mid(INDIRECT(("kml!A" &amp; ROW())),6,(find("-",INDIRECT(("kml!A" &amp; ROW())),5)-7)),if((left(iferror(indirect((indirect(("H" &amp; ROW())) &amp; "!$A$1")),"invalid template"),8)="Template"),"","ERROR: invalid template sheet name"))</f>
        <v>ERROR: invalid template sheet name</v>
      </c>
      <c t="str" s="135" r="B162">
        <f>if((INDIRECT(("H" &amp; ROW()))=""),"",iferror(substitute(indirect((INDIRECT(("H" &amp; ROW()))&amp;"!K86")),"{Template_Name}",substitute(INDIRECT(("H" &amp; ROW()))," ","_")),"&lt;!-- ERROR: invalid template sheet name --&gt;"))</f>
        <v/>
      </c>
      <c s="288" r="C162"/>
      <c s="180" r="D162"/>
      <c s="180" r="E162"/>
      <c s="180" r="F162"/>
      <c s="180" r="G162"/>
      <c s="148" r="H162"/>
      <c s="180" r="I162"/>
      <c s="180" r="J162"/>
      <c s="180" r="K162"/>
      <c s="180" r="L162"/>
      <c s="180" r="M162"/>
      <c s="180" r="N162"/>
      <c s="180" r="O162"/>
      <c s="180" r="P162"/>
      <c s="180" r="Q162"/>
      <c s="180" r="R162"/>
      <c s="180" r="S162"/>
      <c s="180" r="T162"/>
      <c s="180" r="U162"/>
      <c s="180" r="V162"/>
      <c s="180" r="W162"/>
      <c s="180" r="X162"/>
      <c s="180" r="Y162"/>
      <c s="180" r="Z162"/>
      <c s="180" r="AA162"/>
      <c s="180" r="AB162"/>
      <c s="180" r="AC162"/>
      <c s="180" r="AD162"/>
      <c s="180" r="AE162"/>
      <c s="180" r="AF162"/>
      <c s="180" r="AG162"/>
      <c s="180" r="AH162"/>
      <c s="180" r="AI162"/>
      <c s="180" r="AJ162"/>
      <c s="180" r="AK162"/>
      <c s="180" r="AL162"/>
      <c s="180" r="AM162"/>
      <c s="268" r="AN162"/>
      <c s="55" r="AO162"/>
      <c s="288" r="AP162"/>
      <c s="180" r="AQ162"/>
      <c s="180" r="AR162"/>
      <c s="180" r="AS162"/>
      <c s="180" r="AT162"/>
      <c s="268" r="AU162"/>
      <c s="288" r="AV162"/>
      <c s="180" r="AW162"/>
      <c s="79" r="AX162"/>
      <c s="30" r="AY162"/>
      <c s="180" r="AZ162"/>
      <c s="180" r="BA162"/>
      <c s="180" r="BB162"/>
      <c s="180" r="BC162"/>
      <c s="180" r="BD162"/>
      <c s="180" r="BE162"/>
      <c s="268" r="BF162"/>
      <c s="22" r="BG162"/>
    </row>
    <row r="163">
      <c t="str" s="88" r="A163">
        <f>if((left(INDIRECT(("kml!A" &amp; ROW())),5)="&lt;!-- "),mid(INDIRECT(("kml!A" &amp; ROW())),6,(find("-",INDIRECT(("kml!A" &amp; ROW())),5)-7)),if((left(iferror(indirect((indirect(("H" &amp; ROW())) &amp; "!$A$1")),"invalid template"),8)="Template"),"","ERROR: invalid template sheet name"))</f>
        <v>ERROR: invalid template sheet name</v>
      </c>
      <c t="str" s="135" r="B163">
        <f>if((INDIRECT(("H" &amp; ROW()))=""),"",iferror(substitute(indirect((INDIRECT(("H" &amp; ROW()))&amp;"!K86")),"{Template_Name}",substitute(INDIRECT(("H" &amp; ROW()))," ","_")),"&lt;!-- ERROR: invalid template sheet name --&gt;"))</f>
        <v/>
      </c>
      <c s="288" r="C163"/>
      <c s="180" r="D163"/>
      <c s="180" r="E163"/>
      <c s="180" r="F163"/>
      <c s="180" r="G163"/>
      <c s="148" r="H163"/>
      <c s="180" r="I163"/>
      <c s="180" r="J163"/>
      <c s="180" r="K163"/>
      <c s="180" r="L163"/>
      <c s="180" r="M163"/>
      <c s="180" r="N163"/>
      <c s="180" r="O163"/>
      <c s="180" r="P163"/>
      <c s="180" r="Q163"/>
      <c s="180" r="R163"/>
      <c s="180" r="S163"/>
      <c s="180" r="T163"/>
      <c s="180" r="U163"/>
      <c s="180" r="V163"/>
      <c s="180" r="W163"/>
      <c s="180" r="X163"/>
      <c s="180" r="Y163"/>
      <c s="180" r="Z163"/>
      <c s="180" r="AA163"/>
      <c s="180" r="AB163"/>
      <c s="180" r="AC163"/>
      <c s="180" r="AD163"/>
      <c s="180" r="AE163"/>
      <c s="180" r="AF163"/>
      <c s="180" r="AG163"/>
      <c s="180" r="AH163"/>
      <c s="180" r="AI163"/>
      <c s="180" r="AJ163"/>
      <c s="180" r="AK163"/>
      <c s="180" r="AL163"/>
      <c s="180" r="AM163"/>
      <c s="268" r="AN163"/>
      <c s="55" r="AO163"/>
      <c s="288" r="AP163"/>
      <c s="180" r="AQ163"/>
      <c s="180" r="AR163"/>
      <c s="180" r="AS163"/>
      <c s="180" r="AT163"/>
      <c s="268" r="AU163"/>
      <c s="288" r="AV163"/>
      <c s="180" r="AW163"/>
      <c s="79" r="AX163"/>
      <c s="30" r="AY163"/>
      <c s="180" r="AZ163"/>
      <c s="180" r="BA163"/>
      <c s="180" r="BB163"/>
      <c s="180" r="BC163"/>
      <c s="180" r="BD163"/>
      <c s="180" r="BE163"/>
      <c s="268" r="BF163"/>
      <c s="22" r="BG163"/>
    </row>
    <row r="164">
      <c t="str" s="88" r="A164">
        <f>if((left(INDIRECT(("kml!A" &amp; ROW())),5)="&lt;!-- "),mid(INDIRECT(("kml!A" &amp; ROW())),6,(find("-",INDIRECT(("kml!A" &amp; ROW())),5)-7)),if((left(iferror(indirect((indirect(("H" &amp; ROW())) &amp; "!$A$1")),"invalid template"),8)="Template"),"","ERROR: invalid template sheet name"))</f>
        <v>ERROR: invalid template sheet name</v>
      </c>
      <c t="str" s="135" r="B164">
        <f>if((INDIRECT(("H" &amp; ROW()))=""),"",iferror(substitute(indirect((INDIRECT(("H" &amp; ROW()))&amp;"!K86")),"{Template_Name}",substitute(INDIRECT(("H" &amp; ROW()))," ","_")),"&lt;!-- ERROR: invalid template sheet name --&gt;"))</f>
        <v/>
      </c>
      <c s="288" r="C164"/>
      <c s="180" r="D164"/>
      <c s="180" r="E164"/>
      <c s="180" r="F164"/>
      <c s="180" r="G164"/>
      <c s="148" r="H164"/>
      <c s="180" r="I164"/>
      <c s="180" r="J164"/>
      <c s="180" r="K164"/>
      <c s="180" r="L164"/>
      <c s="180" r="M164"/>
      <c s="180" r="N164"/>
      <c s="180" r="O164"/>
      <c s="180" r="P164"/>
      <c s="180" r="Q164"/>
      <c s="180" r="R164"/>
      <c s="180" r="S164"/>
      <c s="180" r="T164"/>
      <c s="180" r="U164"/>
      <c s="180" r="V164"/>
      <c s="180" r="W164"/>
      <c s="180" r="X164"/>
      <c s="180" r="Y164"/>
      <c s="180" r="Z164"/>
      <c s="180" r="AA164"/>
      <c s="180" r="AB164"/>
      <c s="180" r="AC164"/>
      <c s="180" r="AD164"/>
      <c s="180" r="AE164"/>
      <c s="180" r="AF164"/>
      <c s="180" r="AG164"/>
      <c s="180" r="AH164"/>
      <c s="180" r="AI164"/>
      <c s="180" r="AJ164"/>
      <c s="180" r="AK164"/>
      <c s="180" r="AL164"/>
      <c s="180" r="AM164"/>
      <c s="268" r="AN164"/>
      <c s="55" r="AO164"/>
      <c s="288" r="AP164"/>
      <c s="180" r="AQ164"/>
      <c s="180" r="AR164"/>
      <c s="180" r="AS164"/>
      <c s="180" r="AT164"/>
      <c s="268" r="AU164"/>
      <c s="288" r="AV164"/>
      <c s="180" r="AW164"/>
      <c s="79" r="AX164"/>
      <c s="30" r="AY164"/>
      <c s="180" r="AZ164"/>
      <c s="180" r="BA164"/>
      <c s="180" r="BB164"/>
      <c s="180" r="BC164"/>
      <c s="180" r="BD164"/>
      <c s="180" r="BE164"/>
      <c s="268" r="BF164"/>
      <c s="22" r="BG164"/>
    </row>
    <row r="165">
      <c t="str" s="88" r="A165">
        <f>if((left(INDIRECT(("kml!A" &amp; ROW())),5)="&lt;!-- "),mid(INDIRECT(("kml!A" &amp; ROW())),6,(find("-",INDIRECT(("kml!A" &amp; ROW())),5)-7)),if((left(iferror(indirect((indirect(("H" &amp; ROW())) &amp; "!$A$1")),"invalid template"),8)="Template"),"","ERROR: invalid template sheet name"))</f>
        <v>ERROR: invalid template sheet name</v>
      </c>
      <c t="str" s="135" r="B165">
        <f>if((INDIRECT(("H" &amp; ROW()))=""),"",iferror(substitute(indirect((INDIRECT(("H" &amp; ROW()))&amp;"!K86")),"{Template_Name}",substitute(INDIRECT(("H" &amp; ROW()))," ","_")),"&lt;!-- ERROR: invalid template sheet name --&gt;"))</f>
        <v/>
      </c>
      <c s="288" r="C165"/>
      <c s="180" r="D165"/>
      <c s="180" r="E165"/>
      <c s="180" r="F165"/>
      <c s="180" r="G165"/>
      <c s="148" r="H165"/>
      <c s="180" r="I165"/>
      <c s="180" r="J165"/>
      <c s="180" r="K165"/>
      <c s="180" r="L165"/>
      <c s="180" r="M165"/>
      <c s="180" r="N165"/>
      <c s="180" r="O165"/>
      <c s="180" r="P165"/>
      <c s="180" r="Q165"/>
      <c s="180" r="R165"/>
      <c s="180" r="S165"/>
      <c s="180" r="T165"/>
      <c s="180" r="U165"/>
      <c s="180" r="V165"/>
      <c s="180" r="W165"/>
      <c s="180" r="X165"/>
      <c s="180" r="Y165"/>
      <c s="180" r="Z165"/>
      <c s="180" r="AA165"/>
      <c s="180" r="AB165"/>
      <c s="180" r="AC165"/>
      <c s="180" r="AD165"/>
      <c s="180" r="AE165"/>
      <c s="180" r="AF165"/>
      <c s="180" r="AG165"/>
      <c s="180" r="AH165"/>
      <c s="180" r="AI165"/>
      <c s="180" r="AJ165"/>
      <c s="180" r="AK165"/>
      <c s="180" r="AL165"/>
      <c s="180" r="AM165"/>
      <c s="268" r="AN165"/>
      <c s="55" r="AO165"/>
      <c s="288" r="AP165"/>
      <c s="180" r="AQ165"/>
      <c s="180" r="AR165"/>
      <c s="180" r="AS165"/>
      <c s="180" r="AT165"/>
      <c s="268" r="AU165"/>
      <c s="288" r="AV165"/>
      <c s="180" r="AW165"/>
      <c s="79" r="AX165"/>
      <c s="30" r="AY165"/>
      <c s="180" r="AZ165"/>
      <c s="180" r="BA165"/>
      <c s="180" r="BB165"/>
      <c s="180" r="BC165"/>
      <c s="180" r="BD165"/>
      <c s="180" r="BE165"/>
      <c s="268" r="BF165"/>
      <c s="22" r="BG165"/>
    </row>
    <row r="166">
      <c t="str" s="88" r="A166">
        <f>if((left(INDIRECT(("kml!A" &amp; ROW())),5)="&lt;!-- "),mid(INDIRECT(("kml!A" &amp; ROW())),6,(find("-",INDIRECT(("kml!A" &amp; ROW())),5)-7)),if((left(iferror(indirect((indirect(("H" &amp; ROW())) &amp; "!$A$1")),"invalid template"),8)="Template"),"","ERROR: invalid template sheet name"))</f>
        <v>ERROR: invalid template sheet name</v>
      </c>
      <c t="str" s="135" r="B166">
        <f>if((INDIRECT(("H" &amp; ROW()))=""),"",iferror(substitute(indirect((INDIRECT(("H" &amp; ROW()))&amp;"!K86")),"{Template_Name}",substitute(INDIRECT(("H" &amp; ROW()))," ","_")),"&lt;!-- ERROR: invalid template sheet name --&gt;"))</f>
        <v/>
      </c>
      <c s="288" r="C166"/>
      <c s="180" r="D166"/>
      <c s="180" r="E166"/>
      <c s="180" r="F166"/>
      <c s="180" r="G166"/>
      <c s="148" r="H166"/>
      <c s="180" r="I166"/>
      <c s="180" r="J166"/>
      <c s="180" r="K166"/>
      <c s="180" r="L166"/>
      <c s="180" r="M166"/>
      <c s="180" r="N166"/>
      <c s="180" r="O166"/>
      <c s="180" r="P166"/>
      <c s="180" r="Q166"/>
      <c s="180" r="R166"/>
      <c s="180" r="S166"/>
      <c s="180" r="T166"/>
      <c s="180" r="U166"/>
      <c s="180" r="V166"/>
      <c s="180" r="W166"/>
      <c s="180" r="X166"/>
      <c s="180" r="Y166"/>
      <c s="180" r="Z166"/>
      <c s="180" r="AA166"/>
      <c s="180" r="AB166"/>
      <c s="180" r="AC166"/>
      <c s="180" r="AD166"/>
      <c s="180" r="AE166"/>
      <c s="180" r="AF166"/>
      <c s="180" r="AG166"/>
      <c s="180" r="AH166"/>
      <c s="180" r="AI166"/>
      <c s="180" r="AJ166"/>
      <c s="180" r="AK166"/>
      <c s="180" r="AL166"/>
      <c s="180" r="AM166"/>
      <c s="268" r="AN166"/>
      <c s="55" r="AO166"/>
      <c s="288" r="AP166"/>
      <c s="180" r="AQ166"/>
      <c s="180" r="AR166"/>
      <c s="180" r="AS166"/>
      <c s="180" r="AT166"/>
      <c s="268" r="AU166"/>
      <c s="288" r="AV166"/>
      <c s="180" r="AW166"/>
      <c s="79" r="AX166"/>
      <c s="30" r="AY166"/>
      <c s="180" r="AZ166"/>
      <c s="180" r="BA166"/>
      <c s="180" r="BB166"/>
      <c s="180" r="BC166"/>
      <c s="180" r="BD166"/>
      <c s="180" r="BE166"/>
      <c s="268" r="BF166"/>
      <c s="22" r="BG166"/>
    </row>
    <row r="167">
      <c t="str" s="88" r="A167">
        <f>if((left(INDIRECT(("kml!A" &amp; ROW())),5)="&lt;!-- "),mid(INDIRECT(("kml!A" &amp; ROW())),6,(find("-",INDIRECT(("kml!A" &amp; ROW())),5)-7)),if((left(iferror(indirect((indirect(("H" &amp; ROW())) &amp; "!$A$1")),"invalid template"),8)="Template"),"","ERROR: invalid template sheet name"))</f>
        <v>ERROR: invalid template sheet name</v>
      </c>
      <c t="str" s="135" r="B167">
        <f>if((INDIRECT(("H" &amp; ROW()))=""),"",iferror(substitute(indirect((INDIRECT(("H" &amp; ROW()))&amp;"!K86")),"{Template_Name}",substitute(INDIRECT(("H" &amp; ROW()))," ","_")),"&lt;!-- ERROR: invalid template sheet name --&gt;"))</f>
        <v/>
      </c>
      <c s="288" r="C167"/>
      <c s="180" r="D167"/>
      <c s="180" r="E167"/>
      <c s="180" r="F167"/>
      <c s="180" r="G167"/>
      <c s="148" r="H167"/>
      <c s="180" r="I167"/>
      <c s="180" r="J167"/>
      <c s="180" r="K167"/>
      <c s="180" r="L167"/>
      <c s="180" r="M167"/>
      <c s="180" r="N167"/>
      <c s="180" r="O167"/>
      <c s="180" r="P167"/>
      <c s="180" r="Q167"/>
      <c s="180" r="R167"/>
      <c s="180" r="S167"/>
      <c s="180" r="T167"/>
      <c s="180" r="U167"/>
      <c s="180" r="V167"/>
      <c s="180" r="W167"/>
      <c s="180" r="X167"/>
      <c s="180" r="Y167"/>
      <c s="180" r="Z167"/>
      <c s="180" r="AA167"/>
      <c s="180" r="AB167"/>
      <c s="180" r="AC167"/>
      <c s="180" r="AD167"/>
      <c s="180" r="AE167"/>
      <c s="180" r="AF167"/>
      <c s="180" r="AG167"/>
      <c s="180" r="AH167"/>
      <c s="180" r="AI167"/>
      <c s="180" r="AJ167"/>
      <c s="180" r="AK167"/>
      <c s="180" r="AL167"/>
      <c s="180" r="AM167"/>
      <c s="268" r="AN167"/>
      <c s="55" r="AO167"/>
      <c s="288" r="AP167"/>
      <c s="180" r="AQ167"/>
      <c s="180" r="AR167"/>
      <c s="180" r="AS167"/>
      <c s="180" r="AT167"/>
      <c s="268" r="AU167"/>
      <c s="288" r="AV167"/>
      <c s="180" r="AW167"/>
      <c s="79" r="AX167"/>
      <c s="30" r="AY167"/>
      <c s="180" r="AZ167"/>
      <c s="180" r="BA167"/>
      <c s="180" r="BB167"/>
      <c s="180" r="BC167"/>
      <c s="180" r="BD167"/>
      <c s="180" r="BE167"/>
      <c s="268" r="BF167"/>
      <c s="22" r="BG167"/>
    </row>
    <row r="168">
      <c t="str" s="88" r="A168">
        <f>if((left(INDIRECT(("kml!A" &amp; ROW())),5)="&lt;!-- "),mid(INDIRECT(("kml!A" &amp; ROW())),6,(find("-",INDIRECT(("kml!A" &amp; ROW())),5)-7)),if((left(iferror(indirect((indirect(("H" &amp; ROW())) &amp; "!$A$1")),"invalid template"),8)="Template"),"","ERROR: invalid template sheet name"))</f>
        <v>ERROR: invalid template sheet name</v>
      </c>
      <c t="str" s="135" r="B168">
        <f>if((INDIRECT(("H" &amp; ROW()))=""),"",iferror(substitute(indirect((INDIRECT(("H" &amp; ROW()))&amp;"!K86")),"{Template_Name}",substitute(INDIRECT(("H" &amp; ROW()))," ","_")),"&lt;!-- ERROR: invalid template sheet name --&gt;"))</f>
        <v/>
      </c>
      <c s="288" r="C168"/>
      <c s="180" r="D168"/>
      <c s="180" r="E168"/>
      <c s="180" r="F168"/>
      <c s="180" r="G168"/>
      <c s="148" r="H168"/>
      <c s="180" r="I168"/>
      <c s="180" r="J168"/>
      <c s="180" r="K168"/>
      <c s="180" r="L168"/>
      <c s="180" r="M168"/>
      <c s="180" r="N168"/>
      <c s="180" r="O168"/>
      <c s="180" r="P168"/>
      <c s="180" r="Q168"/>
      <c s="180" r="R168"/>
      <c s="180" r="S168"/>
      <c s="180" r="T168"/>
      <c s="180" r="U168"/>
      <c s="180" r="V168"/>
      <c s="180" r="W168"/>
      <c s="180" r="X168"/>
      <c s="180" r="Y168"/>
      <c s="180" r="Z168"/>
      <c s="180" r="AA168"/>
      <c s="180" r="AB168"/>
      <c s="180" r="AC168"/>
      <c s="180" r="AD168"/>
      <c s="180" r="AE168"/>
      <c s="180" r="AF168"/>
      <c s="180" r="AG168"/>
      <c s="180" r="AH168"/>
      <c s="180" r="AI168"/>
      <c s="180" r="AJ168"/>
      <c s="180" r="AK168"/>
      <c s="180" r="AL168"/>
      <c s="180" r="AM168"/>
      <c s="268" r="AN168"/>
      <c s="55" r="AO168"/>
      <c s="288" r="AP168"/>
      <c s="180" r="AQ168"/>
      <c s="180" r="AR168"/>
      <c s="180" r="AS168"/>
      <c s="180" r="AT168"/>
      <c s="268" r="AU168"/>
      <c s="288" r="AV168"/>
      <c s="180" r="AW168"/>
      <c s="79" r="AX168"/>
      <c s="30" r="AY168"/>
      <c s="180" r="AZ168"/>
      <c s="180" r="BA168"/>
      <c s="180" r="BB168"/>
      <c s="180" r="BC168"/>
      <c s="180" r="BD168"/>
      <c s="180" r="BE168"/>
      <c s="268" r="BF168"/>
      <c s="22" r="BG168"/>
    </row>
    <row r="169">
      <c t="str" s="88" r="A169">
        <f>if((left(INDIRECT(("kml!A" &amp; ROW())),5)="&lt;!-- "),mid(INDIRECT(("kml!A" &amp; ROW())),6,(find("-",INDIRECT(("kml!A" &amp; ROW())),5)-7)),if((left(iferror(indirect((indirect(("H" &amp; ROW())) &amp; "!$A$1")),"invalid template"),8)="Template"),"","ERROR: invalid template sheet name"))</f>
        <v>ERROR: invalid template sheet name</v>
      </c>
      <c t="str" s="135" r="B169">
        <f>if((INDIRECT(("H" &amp; ROW()))=""),"",iferror(substitute(indirect((INDIRECT(("H" &amp; ROW()))&amp;"!K86")),"{Template_Name}",substitute(INDIRECT(("H" &amp; ROW()))," ","_")),"&lt;!-- ERROR: invalid template sheet name --&gt;"))</f>
        <v/>
      </c>
      <c s="288" r="C169"/>
      <c s="180" r="D169"/>
      <c s="180" r="E169"/>
      <c s="180" r="F169"/>
      <c s="180" r="G169"/>
      <c s="148" r="H169"/>
      <c s="180" r="I169"/>
      <c s="180" r="J169"/>
      <c s="180" r="K169"/>
      <c s="180" r="L169"/>
      <c s="180" r="M169"/>
      <c s="180" r="N169"/>
      <c s="180" r="O169"/>
      <c s="180" r="P169"/>
      <c s="180" r="Q169"/>
      <c s="180" r="R169"/>
      <c s="180" r="S169"/>
      <c s="180" r="T169"/>
      <c s="180" r="U169"/>
      <c s="180" r="V169"/>
      <c s="180" r="W169"/>
      <c s="180" r="X169"/>
      <c s="180" r="Y169"/>
      <c s="180" r="Z169"/>
      <c s="180" r="AA169"/>
      <c s="180" r="AB169"/>
      <c s="180" r="AC169"/>
      <c s="180" r="AD169"/>
      <c s="180" r="AE169"/>
      <c s="180" r="AF169"/>
      <c s="180" r="AG169"/>
      <c s="180" r="AH169"/>
      <c s="180" r="AI169"/>
      <c s="180" r="AJ169"/>
      <c s="180" r="AK169"/>
      <c s="180" r="AL169"/>
      <c s="180" r="AM169"/>
      <c s="268" r="AN169"/>
      <c s="55" r="AO169"/>
      <c s="288" r="AP169"/>
      <c s="180" r="AQ169"/>
      <c s="180" r="AR169"/>
      <c s="180" r="AS169"/>
      <c s="180" r="AT169"/>
      <c s="268" r="AU169"/>
      <c s="288" r="AV169"/>
      <c s="180" r="AW169"/>
      <c s="79" r="AX169"/>
      <c s="30" r="AY169"/>
      <c s="180" r="AZ169"/>
      <c s="180" r="BA169"/>
      <c s="180" r="BB169"/>
      <c s="180" r="BC169"/>
      <c s="180" r="BD169"/>
      <c s="180" r="BE169"/>
      <c s="268" r="BF169"/>
      <c s="22" r="BG169"/>
    </row>
    <row r="170">
      <c t="str" s="88" r="A170">
        <f>if((left(INDIRECT(("kml!A" &amp; ROW())),5)="&lt;!-- "),mid(INDIRECT(("kml!A" &amp; ROW())),6,(find("-",INDIRECT(("kml!A" &amp; ROW())),5)-7)),if((left(iferror(indirect((indirect(("H" &amp; ROW())) &amp; "!$A$1")),"invalid template"),8)="Template"),"","ERROR: invalid template sheet name"))</f>
        <v>ERROR: invalid template sheet name</v>
      </c>
      <c t="str" s="135" r="B170">
        <f>if((INDIRECT(("H" &amp; ROW()))=""),"",iferror(substitute(indirect((INDIRECT(("H" &amp; ROW()))&amp;"!K86")),"{Template_Name}",substitute(INDIRECT(("H" &amp; ROW()))," ","_")),"&lt;!-- ERROR: invalid template sheet name --&gt;"))</f>
        <v/>
      </c>
      <c s="288" r="C170"/>
      <c s="180" r="D170"/>
      <c s="180" r="E170"/>
      <c s="180" r="F170"/>
      <c s="180" r="G170"/>
      <c s="148" r="H170"/>
      <c s="180" r="I170"/>
      <c s="180" r="J170"/>
      <c s="180" r="K170"/>
      <c s="180" r="L170"/>
      <c s="180" r="M170"/>
      <c s="180" r="N170"/>
      <c s="180" r="O170"/>
      <c s="180" r="P170"/>
      <c s="180" r="Q170"/>
      <c s="180" r="R170"/>
      <c s="180" r="S170"/>
      <c s="180" r="T170"/>
      <c s="180" r="U170"/>
      <c s="180" r="V170"/>
      <c s="180" r="W170"/>
      <c s="180" r="X170"/>
      <c s="180" r="Y170"/>
      <c s="180" r="Z170"/>
      <c s="180" r="AA170"/>
      <c s="180" r="AB170"/>
      <c s="180" r="AC170"/>
      <c s="180" r="AD170"/>
      <c s="180" r="AE170"/>
      <c s="180" r="AF170"/>
      <c s="180" r="AG170"/>
      <c s="180" r="AH170"/>
      <c s="180" r="AI170"/>
      <c s="180" r="AJ170"/>
      <c s="180" r="AK170"/>
      <c s="180" r="AL170"/>
      <c s="180" r="AM170"/>
      <c s="268" r="AN170"/>
      <c s="55" r="AO170"/>
      <c s="288" r="AP170"/>
      <c s="180" r="AQ170"/>
      <c s="180" r="AR170"/>
      <c s="180" r="AS170"/>
      <c s="180" r="AT170"/>
      <c s="268" r="AU170"/>
      <c s="288" r="AV170"/>
      <c s="180" r="AW170"/>
      <c s="79" r="AX170"/>
      <c s="30" r="AY170"/>
      <c s="180" r="AZ170"/>
      <c s="180" r="BA170"/>
      <c s="180" r="BB170"/>
      <c s="180" r="BC170"/>
      <c s="180" r="BD170"/>
      <c s="180" r="BE170"/>
      <c s="268" r="BF170"/>
      <c s="22" r="BG170"/>
    </row>
    <row r="171">
      <c t="str" s="88" r="A171">
        <f>if((left(INDIRECT(("kml!A" &amp; ROW())),5)="&lt;!-- "),mid(INDIRECT(("kml!A" &amp; ROW())),6,(find("-",INDIRECT(("kml!A" &amp; ROW())),5)-7)),if((left(iferror(indirect((indirect(("H" &amp; ROW())) &amp; "!$A$1")),"invalid template"),8)="Template"),"","ERROR: invalid template sheet name"))</f>
        <v>ERROR: invalid template sheet name</v>
      </c>
      <c t="str" s="135" r="B171">
        <f>if((INDIRECT(("H" &amp; ROW()))=""),"",iferror(substitute(indirect((INDIRECT(("H" &amp; ROW()))&amp;"!K86")),"{Template_Name}",substitute(INDIRECT(("H" &amp; ROW()))," ","_")),"&lt;!-- ERROR: invalid template sheet name --&gt;"))</f>
        <v/>
      </c>
      <c s="288" r="C171"/>
      <c s="180" r="D171"/>
      <c s="180" r="E171"/>
      <c s="180" r="F171"/>
      <c s="180" r="G171"/>
      <c s="148" r="H171"/>
      <c s="180" r="I171"/>
      <c s="180" r="J171"/>
      <c s="180" r="K171"/>
      <c s="180" r="L171"/>
      <c s="180" r="M171"/>
      <c s="180" r="N171"/>
      <c s="180" r="O171"/>
      <c s="180" r="P171"/>
      <c s="180" r="Q171"/>
      <c s="180" r="R171"/>
      <c s="180" r="S171"/>
      <c s="180" r="T171"/>
      <c s="180" r="U171"/>
      <c s="180" r="V171"/>
      <c s="180" r="W171"/>
      <c s="180" r="X171"/>
      <c s="180" r="Y171"/>
      <c s="180" r="Z171"/>
      <c s="180" r="AA171"/>
      <c s="180" r="AB171"/>
      <c s="180" r="AC171"/>
      <c s="180" r="AD171"/>
      <c s="180" r="AE171"/>
      <c s="180" r="AF171"/>
      <c s="180" r="AG171"/>
      <c s="180" r="AH171"/>
      <c s="180" r="AI171"/>
      <c s="180" r="AJ171"/>
      <c s="180" r="AK171"/>
      <c s="180" r="AL171"/>
      <c s="180" r="AM171"/>
      <c s="268" r="AN171"/>
      <c s="55" r="AO171"/>
      <c s="288" r="AP171"/>
      <c s="180" r="AQ171"/>
      <c s="180" r="AR171"/>
      <c s="180" r="AS171"/>
      <c s="180" r="AT171"/>
      <c s="268" r="AU171"/>
      <c s="288" r="AV171"/>
      <c s="180" r="AW171"/>
      <c s="79" r="AX171"/>
      <c s="30" r="AY171"/>
      <c s="180" r="AZ171"/>
      <c s="180" r="BA171"/>
      <c s="180" r="BB171"/>
      <c s="180" r="BC171"/>
      <c s="180" r="BD171"/>
      <c s="180" r="BE171"/>
      <c s="268" r="BF171"/>
      <c s="22" r="BG171"/>
    </row>
    <row r="172">
      <c t="str" s="88" r="A172">
        <f>if((left(INDIRECT(("kml!A" &amp; ROW())),5)="&lt;!-- "),mid(INDIRECT(("kml!A" &amp; ROW())),6,(find("-",INDIRECT(("kml!A" &amp; ROW())),5)-7)),if((left(iferror(indirect((indirect(("H" &amp; ROW())) &amp; "!$A$1")),"invalid template"),8)="Template"),"","ERROR: invalid template sheet name"))</f>
        <v>ERROR: invalid template sheet name</v>
      </c>
      <c t="str" s="135" r="B172">
        <f>if((INDIRECT(("H" &amp; ROW()))=""),"",iferror(substitute(indirect((INDIRECT(("H" &amp; ROW()))&amp;"!K86")),"{Template_Name}",substitute(INDIRECT(("H" &amp; ROW()))," ","_")),"&lt;!-- ERROR: invalid template sheet name --&gt;"))</f>
        <v/>
      </c>
      <c s="288" r="C172"/>
      <c s="180" r="D172"/>
      <c s="180" r="E172"/>
      <c s="180" r="F172"/>
      <c s="180" r="G172"/>
      <c s="148" r="H172"/>
      <c s="180" r="I172"/>
      <c s="180" r="J172"/>
      <c s="180" r="K172"/>
      <c s="180" r="L172"/>
      <c s="180" r="M172"/>
      <c s="180" r="N172"/>
      <c s="180" r="O172"/>
      <c s="180" r="P172"/>
      <c s="180" r="Q172"/>
      <c s="180" r="R172"/>
      <c s="180" r="S172"/>
      <c s="180" r="T172"/>
      <c s="180" r="U172"/>
      <c s="180" r="V172"/>
      <c s="180" r="W172"/>
      <c s="180" r="X172"/>
      <c s="180" r="Y172"/>
      <c s="180" r="Z172"/>
      <c s="180" r="AA172"/>
      <c s="180" r="AB172"/>
      <c s="180" r="AC172"/>
      <c s="180" r="AD172"/>
      <c s="180" r="AE172"/>
      <c s="180" r="AF172"/>
      <c s="180" r="AG172"/>
      <c s="180" r="AH172"/>
      <c s="180" r="AI172"/>
      <c s="180" r="AJ172"/>
      <c s="180" r="AK172"/>
      <c s="180" r="AL172"/>
      <c s="180" r="AM172"/>
      <c s="268" r="AN172"/>
      <c s="55" r="AO172"/>
      <c s="288" r="AP172"/>
      <c s="180" r="AQ172"/>
      <c s="180" r="AR172"/>
      <c s="180" r="AS172"/>
      <c s="180" r="AT172"/>
      <c s="268" r="AU172"/>
      <c s="288" r="AV172"/>
      <c s="180" r="AW172"/>
      <c s="79" r="AX172"/>
      <c s="30" r="AY172"/>
      <c s="180" r="AZ172"/>
      <c s="180" r="BA172"/>
      <c s="180" r="BB172"/>
      <c s="180" r="BC172"/>
      <c s="180" r="BD172"/>
      <c s="180" r="BE172"/>
      <c s="268" r="BF172"/>
      <c s="22" r="BG172"/>
    </row>
    <row r="173">
      <c t="str" s="88" r="A173">
        <f>if((left(INDIRECT(("kml!A" &amp; ROW())),5)="&lt;!-- "),mid(INDIRECT(("kml!A" &amp; ROW())),6,(find("-",INDIRECT(("kml!A" &amp; ROW())),5)-7)),if((left(iferror(indirect((indirect(("H" &amp; ROW())) &amp; "!$A$1")),"invalid template"),8)="Template"),"","ERROR: invalid template sheet name"))</f>
        <v>ERROR: invalid template sheet name</v>
      </c>
      <c t="str" s="135" r="B173">
        <f>if((INDIRECT(("H" &amp; ROW()))=""),"",iferror(substitute(indirect((INDIRECT(("H" &amp; ROW()))&amp;"!K86")),"{Template_Name}",substitute(INDIRECT(("H" &amp; ROW()))," ","_")),"&lt;!-- ERROR: invalid template sheet name --&gt;"))</f>
        <v/>
      </c>
      <c s="288" r="C173"/>
      <c s="180" r="D173"/>
      <c s="180" r="E173"/>
      <c s="180" r="F173"/>
      <c s="180" r="G173"/>
      <c s="148" r="H173"/>
      <c s="180" r="I173"/>
      <c s="180" r="J173"/>
      <c s="180" r="K173"/>
      <c s="180" r="L173"/>
      <c s="180" r="M173"/>
      <c s="180" r="N173"/>
      <c s="180" r="O173"/>
      <c s="180" r="P173"/>
      <c s="180" r="Q173"/>
      <c s="180" r="R173"/>
      <c s="180" r="S173"/>
      <c s="180" r="T173"/>
      <c s="180" r="U173"/>
      <c s="180" r="V173"/>
      <c s="180" r="W173"/>
      <c s="180" r="X173"/>
      <c s="180" r="Y173"/>
      <c s="180" r="Z173"/>
      <c s="180" r="AA173"/>
      <c s="180" r="AB173"/>
      <c s="180" r="AC173"/>
      <c s="180" r="AD173"/>
      <c s="180" r="AE173"/>
      <c s="180" r="AF173"/>
      <c s="180" r="AG173"/>
      <c s="180" r="AH173"/>
      <c s="180" r="AI173"/>
      <c s="180" r="AJ173"/>
      <c s="180" r="AK173"/>
      <c s="180" r="AL173"/>
      <c s="180" r="AM173"/>
      <c s="268" r="AN173"/>
      <c s="55" r="AO173"/>
      <c s="288" r="AP173"/>
      <c s="180" r="AQ173"/>
      <c s="180" r="AR173"/>
      <c s="180" r="AS173"/>
      <c s="180" r="AT173"/>
      <c s="268" r="AU173"/>
      <c s="288" r="AV173"/>
      <c s="180" r="AW173"/>
      <c s="79" r="AX173"/>
      <c s="30" r="AY173"/>
      <c s="180" r="AZ173"/>
      <c s="180" r="BA173"/>
      <c s="180" r="BB173"/>
      <c s="180" r="BC173"/>
      <c s="180" r="BD173"/>
      <c s="180" r="BE173"/>
      <c s="268" r="BF173"/>
      <c s="22" r="BG173"/>
    </row>
    <row r="174">
      <c t="str" s="88" r="A174">
        <f>if((left(INDIRECT(("kml!A" &amp; ROW())),5)="&lt;!-- "),mid(INDIRECT(("kml!A" &amp; ROW())),6,(find("-",INDIRECT(("kml!A" &amp; ROW())),5)-7)),if((left(iferror(indirect((indirect(("H" &amp; ROW())) &amp; "!$A$1")),"invalid template"),8)="Template"),"","ERROR: invalid template sheet name"))</f>
        <v>ERROR: invalid template sheet name</v>
      </c>
      <c t="str" s="135" r="B174">
        <f>if((INDIRECT(("H" &amp; ROW()))=""),"",iferror(substitute(indirect((INDIRECT(("H" &amp; ROW()))&amp;"!K86")),"{Template_Name}",substitute(INDIRECT(("H" &amp; ROW()))," ","_")),"&lt;!-- ERROR: invalid template sheet name --&gt;"))</f>
        <v/>
      </c>
      <c s="288" r="C174"/>
      <c s="180" r="D174"/>
      <c s="180" r="E174"/>
      <c s="180" r="F174"/>
      <c s="180" r="G174"/>
      <c s="148" r="H174"/>
      <c s="180" r="I174"/>
      <c s="180" r="J174"/>
      <c s="180" r="K174"/>
      <c s="180" r="L174"/>
      <c s="180" r="M174"/>
      <c s="180" r="N174"/>
      <c s="180" r="O174"/>
      <c s="180" r="P174"/>
      <c s="180" r="Q174"/>
      <c s="180" r="R174"/>
      <c s="180" r="S174"/>
      <c s="180" r="T174"/>
      <c s="180" r="U174"/>
      <c s="180" r="V174"/>
      <c s="180" r="W174"/>
      <c s="180" r="X174"/>
      <c s="180" r="Y174"/>
      <c s="180" r="Z174"/>
      <c s="180" r="AA174"/>
      <c s="180" r="AB174"/>
      <c s="180" r="AC174"/>
      <c s="180" r="AD174"/>
      <c s="180" r="AE174"/>
      <c s="180" r="AF174"/>
      <c s="180" r="AG174"/>
      <c s="180" r="AH174"/>
      <c s="180" r="AI174"/>
      <c s="180" r="AJ174"/>
      <c s="180" r="AK174"/>
      <c s="180" r="AL174"/>
      <c s="180" r="AM174"/>
      <c s="268" r="AN174"/>
      <c s="55" r="AO174"/>
      <c s="288" r="AP174"/>
      <c s="180" r="AQ174"/>
      <c s="180" r="AR174"/>
      <c s="180" r="AS174"/>
      <c s="180" r="AT174"/>
      <c s="268" r="AU174"/>
      <c s="288" r="AV174"/>
      <c s="180" r="AW174"/>
      <c s="79" r="AX174"/>
      <c s="30" r="AY174"/>
      <c s="180" r="AZ174"/>
      <c s="180" r="BA174"/>
      <c s="180" r="BB174"/>
      <c s="180" r="BC174"/>
      <c s="180" r="BD174"/>
      <c s="180" r="BE174"/>
      <c s="268" r="BF174"/>
      <c s="22" r="BG174"/>
    </row>
    <row r="175">
      <c t="str" s="88" r="A175">
        <f>if((left(INDIRECT(("kml!A" &amp; ROW())),5)="&lt;!-- "),mid(INDIRECT(("kml!A" &amp; ROW())),6,(find("-",INDIRECT(("kml!A" &amp; ROW())),5)-7)),if((left(iferror(indirect((indirect(("H" &amp; ROW())) &amp; "!$A$1")),"invalid template"),8)="Template"),"","ERROR: invalid template sheet name"))</f>
        <v>ERROR: invalid template sheet name</v>
      </c>
      <c t="str" s="135" r="B175">
        <f>if((INDIRECT(("H" &amp; ROW()))=""),"",iferror(substitute(indirect((INDIRECT(("H" &amp; ROW()))&amp;"!K86")),"{Template_Name}",substitute(INDIRECT(("H" &amp; ROW()))," ","_")),"&lt;!-- ERROR: invalid template sheet name --&gt;"))</f>
        <v/>
      </c>
      <c s="288" r="C175"/>
      <c s="180" r="D175"/>
      <c s="180" r="E175"/>
      <c s="180" r="F175"/>
      <c s="180" r="G175"/>
      <c s="148" r="H175"/>
      <c s="180" r="I175"/>
      <c s="180" r="J175"/>
      <c s="180" r="K175"/>
      <c s="180" r="L175"/>
      <c s="180" r="M175"/>
      <c s="180" r="N175"/>
      <c s="180" r="O175"/>
      <c s="180" r="P175"/>
      <c s="180" r="Q175"/>
      <c s="180" r="R175"/>
      <c s="180" r="S175"/>
      <c s="180" r="T175"/>
      <c s="180" r="U175"/>
      <c s="180" r="V175"/>
      <c s="180" r="W175"/>
      <c s="180" r="X175"/>
      <c s="180" r="Y175"/>
      <c s="180" r="Z175"/>
      <c s="180" r="AA175"/>
      <c s="180" r="AB175"/>
      <c s="180" r="AC175"/>
      <c s="180" r="AD175"/>
      <c s="180" r="AE175"/>
      <c s="180" r="AF175"/>
      <c s="180" r="AG175"/>
      <c s="180" r="AH175"/>
      <c s="180" r="AI175"/>
      <c s="180" r="AJ175"/>
      <c s="180" r="AK175"/>
      <c s="180" r="AL175"/>
      <c s="180" r="AM175"/>
      <c s="268" r="AN175"/>
      <c s="55" r="AO175"/>
      <c s="288" r="AP175"/>
      <c s="180" r="AQ175"/>
      <c s="180" r="AR175"/>
      <c s="180" r="AS175"/>
      <c s="180" r="AT175"/>
      <c s="268" r="AU175"/>
      <c s="288" r="AV175"/>
      <c s="180" r="AW175"/>
      <c s="79" r="AX175"/>
      <c s="30" r="AY175"/>
      <c s="180" r="AZ175"/>
      <c s="180" r="BA175"/>
      <c s="180" r="BB175"/>
      <c s="180" r="BC175"/>
      <c s="180" r="BD175"/>
      <c s="180" r="BE175"/>
      <c s="268" r="BF175"/>
      <c s="22" r="BG175"/>
    </row>
    <row r="176">
      <c t="str" s="88" r="A176">
        <f>if((left(INDIRECT(("kml!A" &amp; ROW())),5)="&lt;!-- "),mid(INDIRECT(("kml!A" &amp; ROW())),6,(find("-",INDIRECT(("kml!A" &amp; ROW())),5)-7)),if((left(iferror(indirect((indirect(("H" &amp; ROW())) &amp; "!$A$1")),"invalid template"),8)="Template"),"","ERROR: invalid template sheet name"))</f>
        <v>ERROR: invalid template sheet name</v>
      </c>
      <c t="str" s="135" r="B176">
        <f>if((INDIRECT(("H" &amp; ROW()))=""),"",iferror(substitute(indirect((INDIRECT(("H" &amp; ROW()))&amp;"!K86")),"{Template_Name}",substitute(INDIRECT(("H" &amp; ROW()))," ","_")),"&lt;!-- ERROR: invalid template sheet name --&gt;"))</f>
        <v/>
      </c>
      <c s="288" r="C176"/>
      <c s="180" r="D176"/>
      <c s="180" r="E176"/>
      <c s="180" r="F176"/>
      <c s="180" r="G176"/>
      <c s="148" r="H176"/>
      <c s="180" r="I176"/>
      <c s="180" r="J176"/>
      <c s="180" r="K176"/>
      <c s="180" r="L176"/>
      <c s="180" r="M176"/>
      <c s="180" r="N176"/>
      <c s="180" r="O176"/>
      <c s="180" r="P176"/>
      <c s="180" r="Q176"/>
      <c s="180" r="R176"/>
      <c s="180" r="S176"/>
      <c s="180" r="T176"/>
      <c s="180" r="U176"/>
      <c s="180" r="V176"/>
      <c s="180" r="W176"/>
      <c s="180" r="X176"/>
      <c s="180" r="Y176"/>
      <c s="180" r="Z176"/>
      <c s="180" r="AA176"/>
      <c s="180" r="AB176"/>
      <c s="180" r="AC176"/>
      <c s="180" r="AD176"/>
      <c s="180" r="AE176"/>
      <c s="180" r="AF176"/>
      <c s="180" r="AG176"/>
      <c s="180" r="AH176"/>
      <c s="180" r="AI176"/>
      <c s="180" r="AJ176"/>
      <c s="180" r="AK176"/>
      <c s="180" r="AL176"/>
      <c s="180" r="AM176"/>
      <c s="268" r="AN176"/>
      <c s="55" r="AO176"/>
      <c s="288" r="AP176"/>
      <c s="180" r="AQ176"/>
      <c s="180" r="AR176"/>
      <c s="180" r="AS176"/>
      <c s="180" r="AT176"/>
      <c s="268" r="AU176"/>
      <c s="288" r="AV176"/>
      <c s="180" r="AW176"/>
      <c s="79" r="AX176"/>
      <c s="30" r="AY176"/>
      <c s="180" r="AZ176"/>
      <c s="180" r="BA176"/>
      <c s="180" r="BB176"/>
      <c s="180" r="BC176"/>
      <c s="180" r="BD176"/>
      <c s="180" r="BE176"/>
      <c s="268" r="BF176"/>
      <c s="22" r="BG176"/>
    </row>
    <row r="177">
      <c t="str" s="88" r="A177">
        <f>if((left(INDIRECT(("kml!A" &amp; ROW())),5)="&lt;!-- "),mid(INDIRECT(("kml!A" &amp; ROW())),6,(find("-",INDIRECT(("kml!A" &amp; ROW())),5)-7)),if((left(iferror(indirect((indirect(("H" &amp; ROW())) &amp; "!$A$1")),"invalid template"),8)="Template"),"","ERROR: invalid template sheet name"))</f>
        <v>ERROR: invalid template sheet name</v>
      </c>
      <c t="str" s="135" r="B177">
        <f>if((INDIRECT(("H" &amp; ROW()))=""),"",iferror(substitute(indirect((INDIRECT(("H" &amp; ROW()))&amp;"!K86")),"{Template_Name}",substitute(INDIRECT(("H" &amp; ROW()))," ","_")),"&lt;!-- ERROR: invalid template sheet name --&gt;"))</f>
        <v/>
      </c>
      <c s="288" r="C177"/>
      <c s="180" r="D177"/>
      <c s="180" r="E177"/>
      <c s="180" r="F177"/>
      <c s="180" r="G177"/>
      <c s="148" r="H177"/>
      <c s="180" r="I177"/>
      <c s="180" r="J177"/>
      <c s="180" r="K177"/>
      <c s="180" r="L177"/>
      <c s="180" r="M177"/>
      <c s="180" r="N177"/>
      <c s="180" r="O177"/>
      <c s="180" r="P177"/>
      <c s="180" r="Q177"/>
      <c s="180" r="R177"/>
      <c s="180" r="S177"/>
      <c s="180" r="T177"/>
      <c s="180" r="U177"/>
      <c s="180" r="V177"/>
      <c s="180" r="W177"/>
      <c s="180" r="X177"/>
      <c s="180" r="Y177"/>
      <c s="180" r="Z177"/>
      <c s="180" r="AA177"/>
      <c s="180" r="AB177"/>
      <c s="180" r="AC177"/>
      <c s="180" r="AD177"/>
      <c s="180" r="AE177"/>
      <c s="180" r="AF177"/>
      <c s="180" r="AG177"/>
      <c s="180" r="AH177"/>
      <c s="180" r="AI177"/>
      <c s="180" r="AJ177"/>
      <c s="180" r="AK177"/>
      <c s="180" r="AL177"/>
      <c s="180" r="AM177"/>
      <c s="268" r="AN177"/>
      <c s="55" r="AO177"/>
      <c s="288" r="AP177"/>
      <c s="180" r="AQ177"/>
      <c s="180" r="AR177"/>
      <c s="180" r="AS177"/>
      <c s="180" r="AT177"/>
      <c s="268" r="AU177"/>
      <c s="288" r="AV177"/>
      <c s="180" r="AW177"/>
      <c s="79" r="AX177"/>
      <c s="30" r="AY177"/>
      <c s="180" r="AZ177"/>
      <c s="180" r="BA177"/>
      <c s="180" r="BB177"/>
      <c s="180" r="BC177"/>
      <c s="180" r="BD177"/>
      <c s="180" r="BE177"/>
      <c s="268" r="BF177"/>
      <c s="22" r="BG177"/>
    </row>
    <row r="178">
      <c t="str" s="88" r="A178">
        <f>if((left(INDIRECT(("kml!A" &amp; ROW())),5)="&lt;!-- "),mid(INDIRECT(("kml!A" &amp; ROW())),6,(find("-",INDIRECT(("kml!A" &amp; ROW())),5)-7)),if((left(iferror(indirect((indirect(("H" &amp; ROW())) &amp; "!$A$1")),"invalid template"),8)="Template"),"","ERROR: invalid template sheet name"))</f>
        <v>ERROR: invalid template sheet name</v>
      </c>
      <c t="str" s="135" r="B178">
        <f>if((INDIRECT(("H" &amp; ROW()))=""),"",iferror(substitute(indirect((INDIRECT(("H" &amp; ROW()))&amp;"!K86")),"{Template_Name}",substitute(INDIRECT(("H" &amp; ROW()))," ","_")),"&lt;!-- ERROR: invalid template sheet name --&gt;"))</f>
        <v/>
      </c>
      <c s="288" r="C178"/>
      <c s="180" r="D178"/>
      <c s="180" r="E178"/>
      <c s="180" r="F178"/>
      <c s="180" r="G178"/>
      <c s="148" r="H178"/>
      <c s="180" r="I178"/>
      <c s="180" r="J178"/>
      <c s="180" r="K178"/>
      <c s="180" r="L178"/>
      <c s="180" r="M178"/>
      <c s="180" r="N178"/>
      <c s="180" r="O178"/>
      <c s="180" r="P178"/>
      <c s="180" r="Q178"/>
      <c s="180" r="R178"/>
      <c s="180" r="S178"/>
      <c s="180" r="T178"/>
      <c s="180" r="U178"/>
      <c s="180" r="V178"/>
      <c s="180" r="W178"/>
      <c s="180" r="X178"/>
      <c s="180" r="Y178"/>
      <c s="180" r="Z178"/>
      <c s="180" r="AA178"/>
      <c s="180" r="AB178"/>
      <c s="180" r="AC178"/>
      <c s="180" r="AD178"/>
      <c s="180" r="AE178"/>
      <c s="180" r="AF178"/>
      <c s="180" r="AG178"/>
      <c s="180" r="AH178"/>
      <c s="180" r="AI178"/>
      <c s="180" r="AJ178"/>
      <c s="180" r="AK178"/>
      <c s="180" r="AL178"/>
      <c s="180" r="AM178"/>
      <c s="268" r="AN178"/>
      <c s="55" r="AO178"/>
      <c s="288" r="AP178"/>
      <c s="180" r="AQ178"/>
      <c s="180" r="AR178"/>
      <c s="180" r="AS178"/>
      <c s="180" r="AT178"/>
      <c s="268" r="AU178"/>
      <c s="288" r="AV178"/>
      <c s="180" r="AW178"/>
      <c s="79" r="AX178"/>
      <c s="30" r="AY178"/>
      <c s="180" r="AZ178"/>
      <c s="180" r="BA178"/>
      <c s="180" r="BB178"/>
      <c s="180" r="BC178"/>
      <c s="180" r="BD178"/>
      <c s="180" r="BE178"/>
      <c s="268" r="BF178"/>
      <c s="22" r="BG178"/>
    </row>
    <row r="179">
      <c t="str" s="88" r="A179">
        <f>if((left(INDIRECT(("kml!A" &amp; ROW())),5)="&lt;!-- "),mid(INDIRECT(("kml!A" &amp; ROW())),6,(find("-",INDIRECT(("kml!A" &amp; ROW())),5)-7)),if((left(iferror(indirect((indirect(("H" &amp; ROW())) &amp; "!$A$1")),"invalid template"),8)="Template"),"","ERROR: invalid template sheet name"))</f>
        <v>ERROR: invalid template sheet name</v>
      </c>
      <c t="str" s="135" r="B179">
        <f>if((INDIRECT(("H" &amp; ROW()))=""),"",iferror(substitute(indirect((INDIRECT(("H" &amp; ROW()))&amp;"!K86")),"{Template_Name}",substitute(INDIRECT(("H" &amp; ROW()))," ","_")),"&lt;!-- ERROR: invalid template sheet name --&gt;"))</f>
        <v/>
      </c>
      <c s="288" r="C179"/>
      <c s="180" r="D179"/>
      <c s="180" r="E179"/>
      <c s="180" r="F179"/>
      <c s="180" r="G179"/>
      <c s="148" r="H179"/>
      <c s="180" r="I179"/>
      <c s="180" r="J179"/>
      <c s="180" r="K179"/>
      <c s="180" r="L179"/>
      <c s="180" r="M179"/>
      <c s="180" r="N179"/>
      <c s="180" r="O179"/>
      <c s="180" r="P179"/>
      <c s="180" r="Q179"/>
      <c s="180" r="R179"/>
      <c s="180" r="S179"/>
      <c s="180" r="T179"/>
      <c s="180" r="U179"/>
      <c s="180" r="V179"/>
      <c s="180" r="W179"/>
      <c s="180" r="X179"/>
      <c s="180" r="Y179"/>
      <c s="180" r="Z179"/>
      <c s="180" r="AA179"/>
      <c s="180" r="AB179"/>
      <c s="180" r="AC179"/>
      <c s="180" r="AD179"/>
      <c s="180" r="AE179"/>
      <c s="180" r="AF179"/>
      <c s="180" r="AG179"/>
      <c s="180" r="AH179"/>
      <c s="180" r="AI179"/>
      <c s="180" r="AJ179"/>
      <c s="180" r="AK179"/>
      <c s="180" r="AL179"/>
      <c s="180" r="AM179"/>
      <c s="268" r="AN179"/>
      <c s="55" r="AO179"/>
      <c s="288" r="AP179"/>
      <c s="180" r="AQ179"/>
      <c s="180" r="AR179"/>
      <c s="180" r="AS179"/>
      <c s="180" r="AT179"/>
      <c s="268" r="AU179"/>
      <c s="288" r="AV179"/>
      <c s="180" r="AW179"/>
      <c s="79" r="AX179"/>
      <c s="30" r="AY179"/>
      <c s="180" r="AZ179"/>
      <c s="180" r="BA179"/>
      <c s="180" r="BB179"/>
      <c s="180" r="BC179"/>
      <c s="180" r="BD179"/>
      <c s="180" r="BE179"/>
      <c s="268" r="BF179"/>
      <c s="22" r="BG179"/>
    </row>
    <row r="180">
      <c t="str" s="88" r="A180">
        <f>if((left(INDIRECT(("kml!A" &amp; ROW())),5)="&lt;!-- "),mid(INDIRECT(("kml!A" &amp; ROW())),6,(find("-",INDIRECT(("kml!A" &amp; ROW())),5)-7)),if((left(iferror(indirect((indirect(("H" &amp; ROW())) &amp; "!$A$1")),"invalid template"),8)="Template"),"","ERROR: invalid template sheet name"))</f>
        <v>ERROR: invalid template sheet name</v>
      </c>
      <c t="str" s="135" r="B180">
        <f>if((INDIRECT(("H" &amp; ROW()))=""),"",iferror(substitute(indirect((INDIRECT(("H" &amp; ROW()))&amp;"!K86")),"{Template_Name}",substitute(INDIRECT(("H" &amp; ROW()))," ","_")),"&lt;!-- ERROR: invalid template sheet name --&gt;"))</f>
        <v/>
      </c>
      <c s="288" r="C180"/>
      <c s="180" r="D180"/>
      <c s="180" r="E180"/>
      <c s="180" r="F180"/>
      <c s="180" r="G180"/>
      <c s="148" r="H180"/>
      <c s="180" r="I180"/>
      <c s="180" r="J180"/>
      <c s="180" r="K180"/>
      <c s="180" r="L180"/>
      <c s="180" r="M180"/>
      <c s="180" r="N180"/>
      <c s="180" r="O180"/>
      <c s="180" r="P180"/>
      <c s="180" r="Q180"/>
      <c s="180" r="R180"/>
      <c s="180" r="S180"/>
      <c s="180" r="T180"/>
      <c s="180" r="U180"/>
      <c s="180" r="V180"/>
      <c s="180" r="W180"/>
      <c s="180" r="X180"/>
      <c s="180" r="Y180"/>
      <c s="180" r="Z180"/>
      <c s="180" r="AA180"/>
      <c s="180" r="AB180"/>
      <c s="180" r="AC180"/>
      <c s="180" r="AD180"/>
      <c s="180" r="AE180"/>
      <c s="180" r="AF180"/>
      <c s="180" r="AG180"/>
      <c s="180" r="AH180"/>
      <c s="180" r="AI180"/>
      <c s="180" r="AJ180"/>
      <c s="180" r="AK180"/>
      <c s="180" r="AL180"/>
      <c s="180" r="AM180"/>
      <c s="268" r="AN180"/>
      <c s="55" r="AO180"/>
      <c s="288" r="AP180"/>
      <c s="180" r="AQ180"/>
      <c s="180" r="AR180"/>
      <c s="180" r="AS180"/>
      <c s="180" r="AT180"/>
      <c s="268" r="AU180"/>
      <c s="288" r="AV180"/>
      <c s="180" r="AW180"/>
      <c s="79" r="AX180"/>
      <c s="30" r="AY180"/>
      <c s="180" r="AZ180"/>
      <c s="180" r="BA180"/>
      <c s="180" r="BB180"/>
      <c s="180" r="BC180"/>
      <c s="180" r="BD180"/>
      <c s="180" r="BE180"/>
      <c s="268" r="BF180"/>
      <c s="22" r="BG180"/>
    </row>
    <row r="181">
      <c t="str" s="88" r="A181">
        <f>if((left(INDIRECT(("kml!A" &amp; ROW())),5)="&lt;!-- "),mid(INDIRECT(("kml!A" &amp; ROW())),6,(find("-",INDIRECT(("kml!A" &amp; ROW())),5)-7)),if((left(iferror(indirect((indirect(("H" &amp; ROW())) &amp; "!$A$1")),"invalid template"),8)="Template"),"","ERROR: invalid template sheet name"))</f>
        <v>ERROR: invalid template sheet name</v>
      </c>
      <c t="str" s="135" r="B181">
        <f>if((INDIRECT(("H" &amp; ROW()))=""),"",iferror(substitute(indirect((INDIRECT(("H" &amp; ROW()))&amp;"!K86")),"{Template_Name}",substitute(INDIRECT(("H" &amp; ROW()))," ","_")),"&lt;!-- ERROR: invalid template sheet name --&gt;"))</f>
        <v/>
      </c>
      <c s="288" r="C181"/>
      <c s="180" r="D181"/>
      <c s="180" r="E181"/>
      <c s="180" r="F181"/>
      <c s="180" r="G181"/>
      <c s="148" r="H181"/>
      <c s="180" r="I181"/>
      <c s="180" r="J181"/>
      <c s="180" r="K181"/>
      <c s="180" r="L181"/>
      <c s="180" r="M181"/>
      <c s="180" r="N181"/>
      <c s="180" r="O181"/>
      <c s="180" r="P181"/>
      <c s="180" r="Q181"/>
      <c s="180" r="R181"/>
      <c s="180" r="S181"/>
      <c s="180" r="T181"/>
      <c s="180" r="U181"/>
      <c s="180" r="V181"/>
      <c s="180" r="W181"/>
      <c s="180" r="X181"/>
      <c s="180" r="Y181"/>
      <c s="180" r="Z181"/>
      <c s="180" r="AA181"/>
      <c s="180" r="AB181"/>
      <c s="180" r="AC181"/>
      <c s="180" r="AD181"/>
      <c s="180" r="AE181"/>
      <c s="180" r="AF181"/>
      <c s="180" r="AG181"/>
      <c s="180" r="AH181"/>
      <c s="180" r="AI181"/>
      <c s="180" r="AJ181"/>
      <c s="180" r="AK181"/>
      <c s="180" r="AL181"/>
      <c s="180" r="AM181"/>
      <c s="268" r="AN181"/>
      <c s="55" r="AO181"/>
      <c s="288" r="AP181"/>
      <c s="180" r="AQ181"/>
      <c s="180" r="AR181"/>
      <c s="180" r="AS181"/>
      <c s="180" r="AT181"/>
      <c s="268" r="AU181"/>
      <c s="288" r="AV181"/>
      <c s="180" r="AW181"/>
      <c s="79" r="AX181"/>
      <c s="30" r="AY181"/>
      <c s="180" r="AZ181"/>
      <c s="180" r="BA181"/>
      <c s="180" r="BB181"/>
      <c s="180" r="BC181"/>
      <c s="180" r="BD181"/>
      <c s="180" r="BE181"/>
      <c s="268" r="BF181"/>
      <c s="22" r="BG181"/>
    </row>
    <row r="182">
      <c t="str" s="88" r="A182">
        <f>if((left(INDIRECT(("kml!A" &amp; ROW())),5)="&lt;!-- "),mid(INDIRECT(("kml!A" &amp; ROW())),6,(find("-",INDIRECT(("kml!A" &amp; ROW())),5)-7)),if((left(iferror(indirect((indirect(("H" &amp; ROW())) &amp; "!$A$1")),"invalid template"),8)="Template"),"","ERROR: invalid template sheet name"))</f>
        <v>ERROR: invalid template sheet name</v>
      </c>
      <c t="str" s="135" r="B182">
        <f>if((INDIRECT(("H" &amp; ROW()))=""),"",iferror(substitute(indirect((INDIRECT(("H" &amp; ROW()))&amp;"!K86")),"{Template_Name}",substitute(INDIRECT(("H" &amp; ROW()))," ","_")),"&lt;!-- ERROR: invalid template sheet name --&gt;"))</f>
        <v/>
      </c>
      <c s="288" r="C182"/>
      <c s="180" r="D182"/>
      <c s="180" r="E182"/>
      <c s="180" r="F182"/>
      <c s="180" r="G182"/>
      <c s="148" r="H182"/>
      <c s="180" r="I182"/>
      <c s="180" r="J182"/>
      <c s="180" r="K182"/>
      <c s="180" r="L182"/>
      <c s="180" r="M182"/>
      <c s="180" r="N182"/>
      <c s="180" r="O182"/>
      <c s="180" r="P182"/>
      <c s="180" r="Q182"/>
      <c s="180" r="R182"/>
      <c s="180" r="S182"/>
      <c s="180" r="T182"/>
      <c s="180" r="U182"/>
      <c s="180" r="V182"/>
      <c s="180" r="W182"/>
      <c s="180" r="X182"/>
      <c s="180" r="Y182"/>
      <c s="180" r="Z182"/>
      <c s="180" r="AA182"/>
      <c s="180" r="AB182"/>
      <c s="180" r="AC182"/>
      <c s="180" r="AD182"/>
      <c s="180" r="AE182"/>
      <c s="180" r="AF182"/>
      <c s="180" r="AG182"/>
      <c s="180" r="AH182"/>
      <c s="180" r="AI182"/>
      <c s="180" r="AJ182"/>
      <c s="180" r="AK182"/>
      <c s="180" r="AL182"/>
      <c s="180" r="AM182"/>
      <c s="268" r="AN182"/>
      <c s="55" r="AO182"/>
      <c s="288" r="AP182"/>
      <c s="180" r="AQ182"/>
      <c s="180" r="AR182"/>
      <c s="180" r="AS182"/>
      <c s="180" r="AT182"/>
      <c s="268" r="AU182"/>
      <c s="288" r="AV182"/>
      <c s="180" r="AW182"/>
      <c s="79" r="AX182"/>
      <c s="30" r="AY182"/>
      <c s="180" r="AZ182"/>
      <c s="180" r="BA182"/>
      <c s="180" r="BB182"/>
      <c s="180" r="BC182"/>
      <c s="180" r="BD182"/>
      <c s="180" r="BE182"/>
      <c s="268" r="BF182"/>
      <c s="22" r="BG182"/>
    </row>
    <row r="183">
      <c t="str" s="88" r="A183">
        <f>if((left(INDIRECT(("kml!A" &amp; ROW())),5)="&lt;!-- "),mid(INDIRECT(("kml!A" &amp; ROW())),6,(find("-",INDIRECT(("kml!A" &amp; ROW())),5)-7)),if((left(iferror(indirect((indirect(("H" &amp; ROW())) &amp; "!$A$1")),"invalid template"),8)="Template"),"","ERROR: invalid template sheet name"))</f>
        <v>ERROR: invalid template sheet name</v>
      </c>
      <c t="str" s="135" r="B183">
        <f>if((INDIRECT(("H" &amp; ROW()))=""),"",iferror(substitute(indirect((INDIRECT(("H" &amp; ROW()))&amp;"!K86")),"{Template_Name}",substitute(INDIRECT(("H" &amp; ROW()))," ","_")),"&lt;!-- ERROR: invalid template sheet name --&gt;"))</f>
        <v/>
      </c>
      <c s="288" r="C183"/>
      <c s="180" r="D183"/>
      <c s="180" r="E183"/>
      <c s="180" r="F183"/>
      <c s="180" r="G183"/>
      <c s="148" r="H183"/>
      <c s="180" r="I183"/>
      <c s="180" r="J183"/>
      <c s="180" r="K183"/>
      <c s="180" r="L183"/>
      <c s="180" r="M183"/>
      <c s="180" r="N183"/>
      <c s="180" r="O183"/>
      <c s="180" r="P183"/>
      <c s="180" r="Q183"/>
      <c s="180" r="R183"/>
      <c s="180" r="S183"/>
      <c s="180" r="T183"/>
      <c s="180" r="U183"/>
      <c s="180" r="V183"/>
      <c s="180" r="W183"/>
      <c s="180" r="X183"/>
      <c s="180" r="Y183"/>
      <c s="180" r="Z183"/>
      <c s="180" r="AA183"/>
      <c s="180" r="AB183"/>
      <c s="180" r="AC183"/>
      <c s="180" r="AD183"/>
      <c s="180" r="AE183"/>
      <c s="180" r="AF183"/>
      <c s="180" r="AG183"/>
      <c s="180" r="AH183"/>
      <c s="180" r="AI183"/>
      <c s="180" r="AJ183"/>
      <c s="180" r="AK183"/>
      <c s="180" r="AL183"/>
      <c s="180" r="AM183"/>
      <c s="268" r="AN183"/>
      <c s="55" r="AO183"/>
      <c s="288" r="AP183"/>
      <c s="180" r="AQ183"/>
      <c s="180" r="AR183"/>
      <c s="180" r="AS183"/>
      <c s="180" r="AT183"/>
      <c s="268" r="AU183"/>
      <c s="288" r="AV183"/>
      <c s="180" r="AW183"/>
      <c s="79" r="AX183"/>
      <c s="30" r="AY183"/>
      <c s="180" r="AZ183"/>
      <c s="180" r="BA183"/>
      <c s="180" r="BB183"/>
      <c s="180" r="BC183"/>
      <c s="180" r="BD183"/>
      <c s="180" r="BE183"/>
      <c s="268" r="BF183"/>
      <c s="22" r="BG183"/>
    </row>
    <row r="184">
      <c t="str" s="88" r="A184">
        <f>if((left(INDIRECT(("kml!A" &amp; ROW())),5)="&lt;!-- "),mid(INDIRECT(("kml!A" &amp; ROW())),6,(find("-",INDIRECT(("kml!A" &amp; ROW())),5)-7)),if((left(iferror(indirect((indirect(("H" &amp; ROW())) &amp; "!$A$1")),"invalid template"),8)="Template"),"","ERROR: invalid template sheet name"))</f>
        <v>ERROR: invalid template sheet name</v>
      </c>
      <c t="str" s="135" r="B184">
        <f>if((INDIRECT(("H" &amp; ROW()))=""),"",iferror(substitute(indirect((INDIRECT(("H" &amp; ROW()))&amp;"!K86")),"{Template_Name}",substitute(INDIRECT(("H" &amp; ROW()))," ","_")),"&lt;!-- ERROR: invalid template sheet name --&gt;"))</f>
        <v/>
      </c>
      <c s="288" r="C184"/>
      <c s="180" r="D184"/>
      <c s="180" r="E184"/>
      <c s="180" r="F184"/>
      <c s="180" r="G184"/>
      <c s="148" r="H184"/>
      <c s="180" r="I184"/>
      <c s="180" r="J184"/>
      <c s="180" r="K184"/>
      <c s="180" r="L184"/>
      <c s="180" r="M184"/>
      <c s="180" r="N184"/>
      <c s="180" r="O184"/>
      <c s="180" r="P184"/>
      <c s="180" r="Q184"/>
      <c s="180" r="R184"/>
      <c s="180" r="S184"/>
      <c s="180" r="T184"/>
      <c s="180" r="U184"/>
      <c s="180" r="V184"/>
      <c s="180" r="W184"/>
      <c s="180" r="X184"/>
      <c s="180" r="Y184"/>
      <c s="180" r="Z184"/>
      <c s="180" r="AA184"/>
      <c s="180" r="AB184"/>
      <c s="180" r="AC184"/>
      <c s="180" r="AD184"/>
      <c s="180" r="AE184"/>
      <c s="180" r="AF184"/>
      <c s="180" r="AG184"/>
      <c s="180" r="AH184"/>
      <c s="180" r="AI184"/>
      <c s="180" r="AJ184"/>
      <c s="180" r="AK184"/>
      <c s="180" r="AL184"/>
      <c s="180" r="AM184"/>
      <c s="268" r="AN184"/>
      <c s="55" r="AO184"/>
      <c s="288" r="AP184"/>
      <c s="180" r="AQ184"/>
      <c s="180" r="AR184"/>
      <c s="180" r="AS184"/>
      <c s="180" r="AT184"/>
      <c s="268" r="AU184"/>
      <c s="288" r="AV184"/>
      <c s="180" r="AW184"/>
      <c s="79" r="AX184"/>
      <c s="30" r="AY184"/>
      <c s="180" r="AZ184"/>
      <c s="180" r="BA184"/>
      <c s="180" r="BB184"/>
      <c s="180" r="BC184"/>
      <c s="180" r="BD184"/>
      <c s="180" r="BE184"/>
      <c s="268" r="BF184"/>
      <c s="22" r="BG184"/>
    </row>
    <row r="185">
      <c t="str" s="88" r="A185">
        <f>if((left(INDIRECT(("kml!A" &amp; ROW())),5)="&lt;!-- "),mid(INDIRECT(("kml!A" &amp; ROW())),6,(find("-",INDIRECT(("kml!A" &amp; ROW())),5)-7)),if((left(iferror(indirect((indirect(("H" &amp; ROW())) &amp; "!$A$1")),"invalid template"),8)="Template"),"","ERROR: invalid template sheet name"))</f>
        <v>ERROR: invalid template sheet name</v>
      </c>
      <c t="str" s="135" r="B185">
        <f>if((INDIRECT(("H" &amp; ROW()))=""),"",iferror(substitute(indirect((INDIRECT(("H" &amp; ROW()))&amp;"!K86")),"{Template_Name}",substitute(INDIRECT(("H" &amp; ROW()))," ","_")),"&lt;!-- ERROR: invalid template sheet name --&gt;"))</f>
        <v/>
      </c>
      <c s="288" r="C185"/>
      <c s="180" r="D185"/>
      <c s="180" r="E185"/>
      <c s="180" r="F185"/>
      <c s="180" r="G185"/>
      <c s="148" r="H185"/>
      <c s="180" r="I185"/>
      <c s="180" r="J185"/>
      <c s="180" r="K185"/>
      <c s="180" r="L185"/>
      <c s="180" r="M185"/>
      <c s="180" r="N185"/>
      <c s="180" r="O185"/>
      <c s="180" r="P185"/>
      <c s="180" r="Q185"/>
      <c s="180" r="R185"/>
      <c s="180" r="S185"/>
      <c s="180" r="T185"/>
      <c s="180" r="U185"/>
      <c s="180" r="V185"/>
      <c s="180" r="W185"/>
      <c s="180" r="X185"/>
      <c s="180" r="Y185"/>
      <c s="180" r="Z185"/>
      <c s="180" r="AA185"/>
      <c s="180" r="AB185"/>
      <c s="180" r="AC185"/>
      <c s="180" r="AD185"/>
      <c s="180" r="AE185"/>
      <c s="180" r="AF185"/>
      <c s="180" r="AG185"/>
      <c s="180" r="AH185"/>
      <c s="180" r="AI185"/>
      <c s="180" r="AJ185"/>
      <c s="180" r="AK185"/>
      <c s="180" r="AL185"/>
      <c s="180" r="AM185"/>
      <c s="268" r="AN185"/>
      <c s="55" r="AO185"/>
      <c s="288" r="AP185"/>
      <c s="180" r="AQ185"/>
      <c s="180" r="AR185"/>
      <c s="180" r="AS185"/>
      <c s="180" r="AT185"/>
      <c s="268" r="AU185"/>
      <c s="288" r="AV185"/>
      <c s="180" r="AW185"/>
      <c s="79" r="AX185"/>
      <c s="30" r="AY185"/>
      <c s="180" r="AZ185"/>
      <c s="180" r="BA185"/>
      <c s="180" r="BB185"/>
      <c s="180" r="BC185"/>
      <c s="180" r="BD185"/>
      <c s="180" r="BE185"/>
      <c s="268" r="BF185"/>
      <c s="22" r="BG185"/>
    </row>
    <row r="186">
      <c t="str" s="88" r="A186">
        <f>if((left(INDIRECT(("kml!A" &amp; ROW())),5)="&lt;!-- "),mid(INDIRECT(("kml!A" &amp; ROW())),6,(find("-",INDIRECT(("kml!A" &amp; ROW())),5)-7)),if((left(iferror(indirect((indirect(("H" &amp; ROW())) &amp; "!$A$1")),"invalid template"),8)="Template"),"","ERROR: invalid template sheet name"))</f>
        <v>ERROR: invalid template sheet name</v>
      </c>
      <c t="str" s="135" r="B186">
        <f>if((INDIRECT(("H" &amp; ROW()))=""),"",iferror(substitute(indirect((INDIRECT(("H" &amp; ROW()))&amp;"!K86")),"{Template_Name}",substitute(INDIRECT(("H" &amp; ROW()))," ","_")),"&lt;!-- ERROR: invalid template sheet name --&gt;"))</f>
        <v/>
      </c>
      <c s="288" r="C186"/>
      <c s="180" r="D186"/>
      <c s="180" r="E186"/>
      <c s="180" r="F186"/>
      <c s="180" r="G186"/>
      <c s="148" r="H186"/>
      <c s="180" r="I186"/>
      <c s="180" r="J186"/>
      <c s="180" r="K186"/>
      <c s="180" r="L186"/>
      <c s="180" r="M186"/>
      <c s="180" r="N186"/>
      <c s="180" r="O186"/>
      <c s="180" r="P186"/>
      <c s="180" r="Q186"/>
      <c s="180" r="R186"/>
      <c s="180" r="S186"/>
      <c s="180" r="T186"/>
      <c s="180" r="U186"/>
      <c s="180" r="V186"/>
      <c s="180" r="W186"/>
      <c s="180" r="X186"/>
      <c s="180" r="Y186"/>
      <c s="180" r="Z186"/>
      <c s="180" r="AA186"/>
      <c s="180" r="AB186"/>
      <c s="180" r="AC186"/>
      <c s="180" r="AD186"/>
      <c s="180" r="AE186"/>
      <c s="180" r="AF186"/>
      <c s="180" r="AG186"/>
      <c s="180" r="AH186"/>
      <c s="180" r="AI186"/>
      <c s="180" r="AJ186"/>
      <c s="180" r="AK186"/>
      <c s="180" r="AL186"/>
      <c s="180" r="AM186"/>
      <c s="268" r="AN186"/>
      <c s="55" r="AO186"/>
      <c s="288" r="AP186"/>
      <c s="180" r="AQ186"/>
      <c s="180" r="AR186"/>
      <c s="180" r="AS186"/>
      <c s="180" r="AT186"/>
      <c s="268" r="AU186"/>
      <c s="288" r="AV186"/>
      <c s="180" r="AW186"/>
      <c s="79" r="AX186"/>
      <c s="30" r="AY186"/>
      <c s="180" r="AZ186"/>
      <c s="180" r="BA186"/>
      <c s="180" r="BB186"/>
      <c s="180" r="BC186"/>
      <c s="180" r="BD186"/>
      <c s="180" r="BE186"/>
      <c s="268" r="BF186"/>
      <c s="22" r="BG186"/>
    </row>
    <row r="187">
      <c t="str" s="88" r="A187">
        <f>if((left(INDIRECT(("kml!A" &amp; ROW())),5)="&lt;!-- "),mid(INDIRECT(("kml!A" &amp; ROW())),6,(find("-",INDIRECT(("kml!A" &amp; ROW())),5)-7)),if((left(iferror(indirect((indirect(("H" &amp; ROW())) &amp; "!$A$1")),"invalid template"),8)="Template"),"","ERROR: invalid template sheet name"))</f>
        <v>ERROR: invalid template sheet name</v>
      </c>
      <c t="str" s="135" r="B187">
        <f>if((INDIRECT(("H" &amp; ROW()))=""),"",iferror(substitute(indirect((INDIRECT(("H" &amp; ROW()))&amp;"!K86")),"{Template_Name}",substitute(INDIRECT(("H" &amp; ROW()))," ","_")),"&lt;!-- ERROR: invalid template sheet name --&gt;"))</f>
        <v/>
      </c>
      <c s="288" r="C187"/>
      <c s="180" r="D187"/>
      <c s="180" r="E187"/>
      <c s="180" r="F187"/>
      <c s="180" r="G187"/>
      <c s="148" r="H187"/>
      <c s="180" r="I187"/>
      <c s="180" r="J187"/>
      <c s="180" r="K187"/>
      <c s="180" r="L187"/>
      <c s="180" r="M187"/>
      <c s="180" r="N187"/>
      <c s="180" r="O187"/>
      <c s="180" r="P187"/>
      <c s="180" r="Q187"/>
      <c s="180" r="R187"/>
      <c s="180" r="S187"/>
      <c s="180" r="T187"/>
      <c s="180" r="U187"/>
      <c s="180" r="V187"/>
      <c s="180" r="W187"/>
      <c s="180" r="X187"/>
      <c s="180" r="Y187"/>
      <c s="180" r="Z187"/>
      <c s="180" r="AA187"/>
      <c s="180" r="AB187"/>
      <c s="180" r="AC187"/>
      <c s="180" r="AD187"/>
      <c s="180" r="AE187"/>
      <c s="180" r="AF187"/>
      <c s="180" r="AG187"/>
      <c s="180" r="AH187"/>
      <c s="180" r="AI187"/>
      <c s="180" r="AJ187"/>
      <c s="180" r="AK187"/>
      <c s="180" r="AL187"/>
      <c s="180" r="AM187"/>
      <c s="268" r="AN187"/>
      <c s="55" r="AO187"/>
      <c s="288" r="AP187"/>
      <c s="180" r="AQ187"/>
      <c s="180" r="AR187"/>
      <c s="180" r="AS187"/>
      <c s="180" r="AT187"/>
      <c s="268" r="AU187"/>
      <c s="288" r="AV187"/>
      <c s="180" r="AW187"/>
      <c s="79" r="AX187"/>
      <c s="30" r="AY187"/>
      <c s="180" r="AZ187"/>
      <c s="180" r="BA187"/>
      <c s="180" r="BB187"/>
      <c s="180" r="BC187"/>
      <c s="180" r="BD187"/>
      <c s="180" r="BE187"/>
      <c s="268" r="BF187"/>
      <c s="22" r="BG187"/>
    </row>
    <row r="188">
      <c t="str" s="88" r="A188">
        <f>if((left(INDIRECT(("kml!A" &amp; ROW())),5)="&lt;!-- "),mid(INDIRECT(("kml!A" &amp; ROW())),6,(find("-",INDIRECT(("kml!A" &amp; ROW())),5)-7)),if((left(iferror(indirect((indirect(("H" &amp; ROW())) &amp; "!$A$1")),"invalid template"),8)="Template"),"","ERROR: invalid template sheet name"))</f>
        <v>ERROR: invalid template sheet name</v>
      </c>
      <c t="str" s="135" r="B188">
        <f>if((INDIRECT(("H" &amp; ROW()))=""),"",iferror(substitute(indirect((INDIRECT(("H" &amp; ROW()))&amp;"!K86")),"{Template_Name}",substitute(INDIRECT(("H" &amp; ROW()))," ","_")),"&lt;!-- ERROR: invalid template sheet name --&gt;"))</f>
        <v/>
      </c>
      <c s="288" r="C188"/>
      <c s="180" r="D188"/>
      <c s="180" r="E188"/>
      <c s="180" r="F188"/>
      <c s="180" r="G188"/>
      <c s="148" r="H188"/>
      <c s="180" r="I188"/>
      <c s="180" r="J188"/>
      <c s="180" r="K188"/>
      <c s="180" r="L188"/>
      <c s="180" r="M188"/>
      <c s="180" r="N188"/>
      <c s="180" r="O188"/>
      <c s="180" r="P188"/>
      <c s="180" r="Q188"/>
      <c s="180" r="R188"/>
      <c s="180" r="S188"/>
      <c s="180" r="T188"/>
      <c s="180" r="U188"/>
      <c s="180" r="V188"/>
      <c s="180" r="W188"/>
      <c s="180" r="X188"/>
      <c s="180" r="Y188"/>
      <c s="180" r="Z188"/>
      <c s="180" r="AA188"/>
      <c s="180" r="AB188"/>
      <c s="180" r="AC188"/>
      <c s="180" r="AD188"/>
      <c s="180" r="AE188"/>
      <c s="180" r="AF188"/>
      <c s="180" r="AG188"/>
      <c s="180" r="AH188"/>
      <c s="180" r="AI188"/>
      <c s="180" r="AJ188"/>
      <c s="180" r="AK188"/>
      <c s="180" r="AL188"/>
      <c s="180" r="AM188"/>
      <c s="268" r="AN188"/>
      <c s="55" r="AO188"/>
      <c s="288" r="AP188"/>
      <c s="180" r="AQ188"/>
      <c s="180" r="AR188"/>
      <c s="180" r="AS188"/>
      <c s="180" r="AT188"/>
      <c s="268" r="AU188"/>
      <c s="288" r="AV188"/>
      <c s="180" r="AW188"/>
      <c s="79" r="AX188"/>
      <c s="30" r="AY188"/>
      <c s="180" r="AZ188"/>
      <c s="180" r="BA188"/>
      <c s="180" r="BB188"/>
      <c s="180" r="BC188"/>
      <c s="180" r="BD188"/>
      <c s="180" r="BE188"/>
      <c s="268" r="BF188"/>
      <c s="22" r="BG188"/>
    </row>
    <row r="189">
      <c t="str" s="88" r="A189">
        <f>if((left(INDIRECT(("kml!A" &amp; ROW())),5)="&lt;!-- "),mid(INDIRECT(("kml!A" &amp; ROW())),6,(find("-",INDIRECT(("kml!A" &amp; ROW())),5)-7)),if((left(iferror(indirect((indirect(("H" &amp; ROW())) &amp; "!$A$1")),"invalid template"),8)="Template"),"","ERROR: invalid template sheet name"))</f>
        <v>ERROR: invalid template sheet name</v>
      </c>
      <c t="str" s="135" r="B189">
        <f>if((INDIRECT(("H" &amp; ROW()))=""),"",iferror(substitute(indirect((INDIRECT(("H" &amp; ROW()))&amp;"!K86")),"{Template_Name}",substitute(INDIRECT(("H" &amp; ROW()))," ","_")),"&lt;!-- ERROR: invalid template sheet name --&gt;"))</f>
        <v/>
      </c>
      <c s="288" r="C189"/>
      <c s="180" r="D189"/>
      <c s="180" r="E189"/>
      <c s="180" r="F189"/>
      <c s="180" r="G189"/>
      <c s="148" r="H189"/>
      <c s="180" r="I189"/>
      <c s="180" r="J189"/>
      <c s="180" r="K189"/>
      <c s="180" r="L189"/>
      <c s="180" r="M189"/>
      <c s="180" r="N189"/>
      <c s="180" r="O189"/>
      <c s="180" r="P189"/>
      <c s="180" r="Q189"/>
      <c s="180" r="R189"/>
      <c s="180" r="S189"/>
      <c s="180" r="T189"/>
      <c s="180" r="U189"/>
      <c s="180" r="V189"/>
      <c s="180" r="W189"/>
      <c s="180" r="X189"/>
      <c s="180" r="Y189"/>
      <c s="180" r="Z189"/>
      <c s="180" r="AA189"/>
      <c s="180" r="AB189"/>
      <c s="180" r="AC189"/>
      <c s="180" r="AD189"/>
      <c s="180" r="AE189"/>
      <c s="180" r="AF189"/>
      <c s="180" r="AG189"/>
      <c s="180" r="AH189"/>
      <c s="180" r="AI189"/>
      <c s="180" r="AJ189"/>
      <c s="180" r="AK189"/>
      <c s="180" r="AL189"/>
      <c s="180" r="AM189"/>
      <c s="268" r="AN189"/>
      <c s="55" r="AO189"/>
      <c s="288" r="AP189"/>
      <c s="180" r="AQ189"/>
      <c s="180" r="AR189"/>
      <c s="180" r="AS189"/>
      <c s="180" r="AT189"/>
      <c s="268" r="AU189"/>
      <c s="288" r="AV189"/>
      <c s="180" r="AW189"/>
      <c s="79" r="AX189"/>
      <c s="30" r="AY189"/>
      <c s="180" r="AZ189"/>
      <c s="180" r="BA189"/>
      <c s="180" r="BB189"/>
      <c s="180" r="BC189"/>
      <c s="180" r="BD189"/>
      <c s="180" r="BE189"/>
      <c s="268" r="BF189"/>
      <c s="22" r="BG189"/>
    </row>
    <row r="190">
      <c t="str" s="88" r="A190">
        <f>if((left(INDIRECT(("kml!A" &amp; ROW())),5)="&lt;!-- "),mid(INDIRECT(("kml!A" &amp; ROW())),6,(find("-",INDIRECT(("kml!A" &amp; ROW())),5)-7)),if((left(iferror(indirect((indirect(("H" &amp; ROW())) &amp; "!$A$1")),"invalid template"),8)="Template"),"","ERROR: invalid template sheet name"))</f>
        <v>ERROR: invalid template sheet name</v>
      </c>
      <c t="str" s="135" r="B190">
        <f>if((INDIRECT(("H" &amp; ROW()))=""),"",iferror(substitute(indirect((INDIRECT(("H" &amp; ROW()))&amp;"!K86")),"{Template_Name}",substitute(INDIRECT(("H" &amp; ROW()))," ","_")),"&lt;!-- ERROR: invalid template sheet name --&gt;"))</f>
        <v/>
      </c>
      <c s="288" r="C190"/>
      <c s="180" r="D190"/>
      <c s="180" r="E190"/>
      <c s="180" r="F190"/>
      <c s="180" r="G190"/>
      <c s="148" r="H190"/>
      <c s="180" r="I190"/>
      <c s="180" r="J190"/>
      <c s="180" r="K190"/>
      <c s="180" r="L190"/>
      <c s="180" r="M190"/>
      <c s="180" r="N190"/>
      <c s="180" r="O190"/>
      <c s="180" r="P190"/>
      <c s="180" r="Q190"/>
      <c s="180" r="R190"/>
      <c s="180" r="S190"/>
      <c s="180" r="T190"/>
      <c s="180" r="U190"/>
      <c s="180" r="V190"/>
      <c s="180" r="W190"/>
      <c s="180" r="X190"/>
      <c s="180" r="Y190"/>
      <c s="180" r="Z190"/>
      <c s="180" r="AA190"/>
      <c s="180" r="AB190"/>
      <c s="180" r="AC190"/>
      <c s="180" r="AD190"/>
      <c s="180" r="AE190"/>
      <c s="180" r="AF190"/>
      <c s="180" r="AG190"/>
      <c s="180" r="AH190"/>
      <c s="180" r="AI190"/>
      <c s="180" r="AJ190"/>
      <c s="180" r="AK190"/>
      <c s="180" r="AL190"/>
      <c s="180" r="AM190"/>
      <c s="268" r="AN190"/>
      <c s="55" r="AO190"/>
      <c s="288" r="AP190"/>
      <c s="180" r="AQ190"/>
      <c s="180" r="AR190"/>
      <c s="180" r="AS190"/>
      <c s="180" r="AT190"/>
      <c s="268" r="AU190"/>
      <c s="288" r="AV190"/>
      <c s="180" r="AW190"/>
      <c s="79" r="AX190"/>
      <c s="30" r="AY190"/>
      <c s="180" r="AZ190"/>
      <c s="180" r="BA190"/>
      <c s="180" r="BB190"/>
      <c s="180" r="BC190"/>
      <c s="180" r="BD190"/>
      <c s="180" r="BE190"/>
      <c s="268" r="BF190"/>
      <c s="22" r="BG190"/>
    </row>
    <row r="191">
      <c t="str" s="88" r="A191">
        <f>if((left(INDIRECT(("kml!A" &amp; ROW())),5)="&lt;!-- "),mid(INDIRECT(("kml!A" &amp; ROW())),6,(find("-",INDIRECT(("kml!A" &amp; ROW())),5)-7)),if((left(iferror(indirect((indirect(("H" &amp; ROW())) &amp; "!$A$1")),"invalid template"),8)="Template"),"","ERROR: invalid template sheet name"))</f>
        <v>ERROR: invalid template sheet name</v>
      </c>
      <c t="str" s="135" r="B191">
        <f>if((INDIRECT(("H" &amp; ROW()))=""),"",iferror(substitute(indirect((INDIRECT(("H" &amp; ROW()))&amp;"!K86")),"{Template_Name}",substitute(INDIRECT(("H" &amp; ROW()))," ","_")),"&lt;!-- ERROR: invalid template sheet name --&gt;"))</f>
        <v/>
      </c>
      <c s="288" r="C191"/>
      <c s="180" r="D191"/>
      <c s="180" r="E191"/>
      <c s="180" r="F191"/>
      <c s="180" r="G191"/>
      <c s="148" r="H191"/>
      <c s="180" r="I191"/>
      <c s="180" r="J191"/>
      <c s="180" r="K191"/>
      <c s="180" r="L191"/>
      <c s="180" r="M191"/>
      <c s="180" r="N191"/>
      <c s="180" r="O191"/>
      <c s="180" r="P191"/>
      <c s="180" r="Q191"/>
      <c s="180" r="R191"/>
      <c s="180" r="S191"/>
      <c s="180" r="T191"/>
      <c s="180" r="U191"/>
      <c s="180" r="V191"/>
      <c s="180" r="W191"/>
      <c s="180" r="X191"/>
      <c s="180" r="Y191"/>
      <c s="180" r="Z191"/>
      <c s="180" r="AA191"/>
      <c s="180" r="AB191"/>
      <c s="180" r="AC191"/>
      <c s="180" r="AD191"/>
      <c s="180" r="AE191"/>
      <c s="180" r="AF191"/>
      <c s="180" r="AG191"/>
      <c s="180" r="AH191"/>
      <c s="180" r="AI191"/>
      <c s="180" r="AJ191"/>
      <c s="180" r="AK191"/>
      <c s="180" r="AL191"/>
      <c s="180" r="AM191"/>
      <c s="268" r="AN191"/>
      <c s="55" r="AO191"/>
      <c s="288" r="AP191"/>
      <c s="180" r="AQ191"/>
      <c s="180" r="AR191"/>
      <c s="180" r="AS191"/>
      <c s="180" r="AT191"/>
      <c s="268" r="AU191"/>
      <c s="288" r="AV191"/>
      <c s="180" r="AW191"/>
      <c s="79" r="AX191"/>
      <c s="30" r="AY191"/>
      <c s="180" r="AZ191"/>
      <c s="180" r="BA191"/>
      <c s="180" r="BB191"/>
      <c s="180" r="BC191"/>
      <c s="180" r="BD191"/>
      <c s="180" r="BE191"/>
      <c s="268" r="BF191"/>
      <c s="22" r="BG191"/>
    </row>
    <row r="192">
      <c t="str" s="88" r="A192">
        <f>if((left(INDIRECT(("kml!A" &amp; ROW())),5)="&lt;!-- "),mid(INDIRECT(("kml!A" &amp; ROW())),6,(find("-",INDIRECT(("kml!A" &amp; ROW())),5)-7)),if((left(iferror(indirect((indirect(("H" &amp; ROW())) &amp; "!$A$1")),"invalid template"),8)="Template"),"","ERROR: invalid template sheet name"))</f>
        <v>ERROR: invalid template sheet name</v>
      </c>
      <c t="str" s="135" r="B192">
        <f>if((INDIRECT(("H" &amp; ROW()))=""),"",iferror(substitute(indirect((INDIRECT(("H" &amp; ROW()))&amp;"!K86")),"{Template_Name}",substitute(INDIRECT(("H" &amp; ROW()))," ","_")),"&lt;!-- ERROR: invalid template sheet name --&gt;"))</f>
        <v/>
      </c>
      <c s="288" r="C192"/>
      <c s="180" r="D192"/>
      <c s="180" r="E192"/>
      <c s="180" r="F192"/>
      <c s="180" r="G192"/>
      <c s="148" r="H192"/>
      <c s="180" r="I192"/>
      <c s="180" r="J192"/>
      <c s="180" r="K192"/>
      <c s="180" r="L192"/>
      <c s="180" r="M192"/>
      <c s="180" r="N192"/>
      <c s="180" r="O192"/>
      <c s="180" r="P192"/>
      <c s="180" r="Q192"/>
      <c s="180" r="R192"/>
      <c s="180" r="S192"/>
      <c s="180" r="T192"/>
      <c s="180" r="U192"/>
      <c s="180" r="V192"/>
      <c s="180" r="W192"/>
      <c s="180" r="X192"/>
      <c s="180" r="Y192"/>
      <c s="180" r="Z192"/>
      <c s="180" r="AA192"/>
      <c s="180" r="AB192"/>
      <c s="180" r="AC192"/>
      <c s="180" r="AD192"/>
      <c s="180" r="AE192"/>
      <c s="180" r="AF192"/>
      <c s="180" r="AG192"/>
      <c s="180" r="AH192"/>
      <c s="180" r="AI192"/>
      <c s="180" r="AJ192"/>
      <c s="180" r="AK192"/>
      <c s="180" r="AL192"/>
      <c s="180" r="AM192"/>
      <c s="268" r="AN192"/>
      <c s="55" r="AO192"/>
      <c s="288" r="AP192"/>
      <c s="180" r="AQ192"/>
      <c s="180" r="AR192"/>
      <c s="180" r="AS192"/>
      <c s="180" r="AT192"/>
      <c s="268" r="AU192"/>
      <c s="288" r="AV192"/>
      <c s="180" r="AW192"/>
      <c s="79" r="AX192"/>
      <c s="30" r="AY192"/>
      <c s="180" r="AZ192"/>
      <c s="180" r="BA192"/>
      <c s="180" r="BB192"/>
      <c s="180" r="BC192"/>
      <c s="180" r="BD192"/>
      <c s="180" r="BE192"/>
      <c s="268" r="BF192"/>
      <c s="22" r="BG192"/>
    </row>
    <row r="193">
      <c t="str" s="88" r="A193">
        <f>if((left(INDIRECT(("kml!A" &amp; ROW())),5)="&lt;!-- "),mid(INDIRECT(("kml!A" &amp; ROW())),6,(find("-",INDIRECT(("kml!A" &amp; ROW())),5)-7)),if((left(iferror(indirect((indirect(("H" &amp; ROW())) &amp; "!$A$1")),"invalid template"),8)="Template"),"","ERROR: invalid template sheet name"))</f>
        <v>ERROR: invalid template sheet name</v>
      </c>
      <c t="str" s="135" r="B193">
        <f>if((INDIRECT(("H" &amp; ROW()))=""),"",iferror(substitute(indirect((INDIRECT(("H" &amp; ROW()))&amp;"!K86")),"{Template_Name}",substitute(INDIRECT(("H" &amp; ROW()))," ","_")),"&lt;!-- ERROR: invalid template sheet name --&gt;"))</f>
        <v/>
      </c>
      <c s="288" r="C193"/>
      <c s="180" r="D193"/>
      <c s="180" r="E193"/>
      <c s="180" r="F193"/>
      <c s="180" r="G193"/>
      <c s="148" r="H193"/>
      <c s="180" r="I193"/>
      <c s="180" r="J193"/>
      <c s="180" r="K193"/>
      <c s="180" r="L193"/>
      <c s="180" r="M193"/>
      <c s="180" r="N193"/>
      <c s="180" r="O193"/>
      <c s="180" r="P193"/>
      <c s="180" r="Q193"/>
      <c s="180" r="R193"/>
      <c s="180" r="S193"/>
      <c s="180" r="T193"/>
      <c s="180" r="U193"/>
      <c s="180" r="V193"/>
      <c s="180" r="W193"/>
      <c s="180" r="X193"/>
      <c s="180" r="Y193"/>
      <c s="180" r="Z193"/>
      <c s="180" r="AA193"/>
      <c s="180" r="AB193"/>
      <c s="180" r="AC193"/>
      <c s="180" r="AD193"/>
      <c s="180" r="AE193"/>
      <c s="180" r="AF193"/>
      <c s="180" r="AG193"/>
      <c s="180" r="AH193"/>
      <c s="180" r="AI193"/>
      <c s="180" r="AJ193"/>
      <c s="180" r="AK193"/>
      <c s="180" r="AL193"/>
      <c s="180" r="AM193"/>
      <c s="268" r="AN193"/>
      <c s="55" r="AO193"/>
      <c s="288" r="AP193"/>
      <c s="180" r="AQ193"/>
      <c s="180" r="AR193"/>
      <c s="180" r="AS193"/>
      <c s="180" r="AT193"/>
      <c s="268" r="AU193"/>
      <c s="288" r="AV193"/>
      <c s="180" r="AW193"/>
      <c s="79" r="AX193"/>
      <c s="30" r="AY193"/>
      <c s="180" r="AZ193"/>
      <c s="180" r="BA193"/>
      <c s="180" r="BB193"/>
      <c s="180" r="BC193"/>
      <c s="180" r="BD193"/>
      <c s="180" r="BE193"/>
      <c s="268" r="BF193"/>
      <c s="22" r="BG193"/>
    </row>
    <row r="194">
      <c t="str" s="88" r="A194">
        <f>if((left(INDIRECT(("kml!A" &amp; ROW())),5)="&lt;!-- "),mid(INDIRECT(("kml!A" &amp; ROW())),6,(find("-",INDIRECT(("kml!A" &amp; ROW())),5)-7)),if((left(iferror(indirect((indirect(("H" &amp; ROW())) &amp; "!$A$1")),"invalid template"),8)="Template"),"","ERROR: invalid template sheet name"))</f>
        <v>ERROR: invalid template sheet name</v>
      </c>
      <c t="str" s="135" r="B194">
        <f>if((INDIRECT(("H" &amp; ROW()))=""),"",iferror(substitute(indirect((INDIRECT(("H" &amp; ROW()))&amp;"!K86")),"{Template_Name}",substitute(INDIRECT(("H" &amp; ROW()))," ","_")),"&lt;!-- ERROR: invalid template sheet name --&gt;"))</f>
        <v/>
      </c>
      <c s="288" r="C194"/>
      <c s="180" r="D194"/>
      <c s="180" r="E194"/>
      <c s="180" r="F194"/>
      <c s="180" r="G194"/>
      <c s="148" r="H194"/>
      <c s="180" r="I194"/>
      <c s="180" r="J194"/>
      <c s="180" r="K194"/>
      <c s="180" r="L194"/>
      <c s="180" r="M194"/>
      <c s="180" r="N194"/>
      <c s="180" r="O194"/>
      <c s="180" r="P194"/>
      <c s="180" r="Q194"/>
      <c s="180" r="R194"/>
      <c s="180" r="S194"/>
      <c s="180" r="T194"/>
      <c s="180" r="U194"/>
      <c s="180" r="V194"/>
      <c s="180" r="W194"/>
      <c s="180" r="X194"/>
      <c s="180" r="Y194"/>
      <c s="180" r="Z194"/>
      <c s="180" r="AA194"/>
      <c s="180" r="AB194"/>
      <c s="180" r="AC194"/>
      <c s="180" r="AD194"/>
      <c s="180" r="AE194"/>
      <c s="180" r="AF194"/>
      <c s="180" r="AG194"/>
      <c s="180" r="AH194"/>
      <c s="180" r="AI194"/>
      <c s="180" r="AJ194"/>
      <c s="180" r="AK194"/>
      <c s="180" r="AL194"/>
      <c s="180" r="AM194"/>
      <c s="268" r="AN194"/>
      <c s="55" r="AO194"/>
      <c s="288" r="AP194"/>
      <c s="180" r="AQ194"/>
      <c s="180" r="AR194"/>
      <c s="180" r="AS194"/>
      <c s="180" r="AT194"/>
      <c s="268" r="AU194"/>
      <c s="288" r="AV194"/>
      <c s="180" r="AW194"/>
      <c s="79" r="AX194"/>
      <c s="30" r="AY194"/>
      <c s="180" r="AZ194"/>
      <c s="180" r="BA194"/>
      <c s="180" r="BB194"/>
      <c s="180" r="BC194"/>
      <c s="180" r="BD194"/>
      <c s="180" r="BE194"/>
      <c s="268" r="BF194"/>
      <c s="22" r="BG194"/>
    </row>
    <row r="195">
      <c t="str" s="88" r="A195">
        <f>if((left(INDIRECT(("kml!A" &amp; ROW())),5)="&lt;!-- "),mid(INDIRECT(("kml!A" &amp; ROW())),6,(find("-",INDIRECT(("kml!A" &amp; ROW())),5)-7)),if((left(iferror(indirect((indirect(("H" &amp; ROW())) &amp; "!$A$1")),"invalid template"),8)="Template"),"","ERROR: invalid template sheet name"))</f>
        <v>ERROR: invalid template sheet name</v>
      </c>
      <c t="str" s="135" r="B195">
        <f>if((INDIRECT(("H" &amp; ROW()))=""),"",iferror(substitute(indirect((INDIRECT(("H" &amp; ROW()))&amp;"!K86")),"{Template_Name}",substitute(INDIRECT(("H" &amp; ROW()))," ","_")),"&lt;!-- ERROR: invalid template sheet name --&gt;"))</f>
        <v/>
      </c>
      <c s="288" r="C195"/>
      <c s="180" r="D195"/>
      <c s="180" r="E195"/>
      <c s="180" r="F195"/>
      <c s="180" r="G195"/>
      <c s="148" r="H195"/>
      <c s="180" r="I195"/>
      <c s="180" r="J195"/>
      <c s="180" r="K195"/>
      <c s="180" r="L195"/>
      <c s="180" r="M195"/>
      <c s="180" r="N195"/>
      <c s="180" r="O195"/>
      <c s="180" r="P195"/>
      <c s="180" r="Q195"/>
      <c s="180" r="R195"/>
      <c s="180" r="S195"/>
      <c s="180" r="T195"/>
      <c s="180" r="U195"/>
      <c s="180" r="V195"/>
      <c s="180" r="W195"/>
      <c s="180" r="X195"/>
      <c s="180" r="Y195"/>
      <c s="180" r="Z195"/>
      <c s="180" r="AA195"/>
      <c s="180" r="AB195"/>
      <c s="180" r="AC195"/>
      <c s="180" r="AD195"/>
      <c s="180" r="AE195"/>
      <c s="180" r="AF195"/>
      <c s="180" r="AG195"/>
      <c s="180" r="AH195"/>
      <c s="180" r="AI195"/>
      <c s="180" r="AJ195"/>
      <c s="180" r="AK195"/>
      <c s="180" r="AL195"/>
      <c s="180" r="AM195"/>
      <c s="268" r="AN195"/>
      <c s="55" r="AO195"/>
      <c s="288" r="AP195"/>
      <c s="180" r="AQ195"/>
      <c s="180" r="AR195"/>
      <c s="180" r="AS195"/>
      <c s="180" r="AT195"/>
      <c s="268" r="AU195"/>
      <c s="288" r="AV195"/>
      <c s="180" r="AW195"/>
      <c s="79" r="AX195"/>
      <c s="30" r="AY195"/>
      <c s="180" r="AZ195"/>
      <c s="180" r="BA195"/>
      <c s="180" r="BB195"/>
      <c s="180" r="BC195"/>
      <c s="180" r="BD195"/>
      <c s="180" r="BE195"/>
      <c s="268" r="BF195"/>
      <c s="22" r="BG195"/>
    </row>
    <row r="196">
      <c t="str" s="88" r="A196">
        <f>if((left(INDIRECT(("kml!A" &amp; ROW())),5)="&lt;!-- "),mid(INDIRECT(("kml!A" &amp; ROW())),6,(find("-",INDIRECT(("kml!A" &amp; ROW())),5)-7)),if((left(iferror(indirect((indirect(("H" &amp; ROW())) &amp; "!$A$1")),"invalid template"),8)="Template"),"","ERROR: invalid template sheet name"))</f>
        <v>ERROR: invalid template sheet name</v>
      </c>
      <c t="str" s="135" r="B196">
        <f>if((INDIRECT(("H" &amp; ROW()))=""),"",iferror(substitute(indirect((INDIRECT(("H" &amp; ROW()))&amp;"!K86")),"{Template_Name}",substitute(INDIRECT(("H" &amp; ROW()))," ","_")),"&lt;!-- ERROR: invalid template sheet name --&gt;"))</f>
        <v/>
      </c>
      <c s="288" r="C196"/>
      <c s="180" r="D196"/>
      <c s="180" r="E196"/>
      <c s="180" r="F196"/>
      <c s="180" r="G196"/>
      <c s="148" r="H196"/>
      <c s="180" r="I196"/>
      <c s="180" r="J196"/>
      <c s="180" r="K196"/>
      <c s="180" r="L196"/>
      <c s="180" r="M196"/>
      <c s="180" r="N196"/>
      <c s="180" r="O196"/>
      <c s="180" r="P196"/>
      <c s="180" r="Q196"/>
      <c s="180" r="R196"/>
      <c s="180" r="S196"/>
      <c s="180" r="T196"/>
      <c s="180" r="U196"/>
      <c s="180" r="V196"/>
      <c s="180" r="W196"/>
      <c s="180" r="X196"/>
      <c s="180" r="Y196"/>
      <c s="180" r="Z196"/>
      <c s="180" r="AA196"/>
      <c s="180" r="AB196"/>
      <c s="180" r="AC196"/>
      <c s="180" r="AD196"/>
      <c s="180" r="AE196"/>
      <c s="180" r="AF196"/>
      <c s="180" r="AG196"/>
      <c s="180" r="AH196"/>
      <c s="180" r="AI196"/>
      <c s="180" r="AJ196"/>
      <c s="180" r="AK196"/>
      <c s="180" r="AL196"/>
      <c s="180" r="AM196"/>
      <c s="268" r="AN196"/>
      <c s="55" r="AO196"/>
      <c s="288" r="AP196"/>
      <c s="180" r="AQ196"/>
      <c s="180" r="AR196"/>
      <c s="180" r="AS196"/>
      <c s="180" r="AT196"/>
      <c s="268" r="AU196"/>
      <c s="288" r="AV196"/>
      <c s="180" r="AW196"/>
      <c s="79" r="AX196"/>
      <c s="30" r="AY196"/>
      <c s="180" r="AZ196"/>
      <c s="180" r="BA196"/>
      <c s="180" r="BB196"/>
      <c s="180" r="BC196"/>
      <c s="180" r="BD196"/>
      <c s="180" r="BE196"/>
      <c s="268" r="BF196"/>
      <c s="22" r="BG196"/>
    </row>
    <row r="197">
      <c t="str" s="88" r="A197">
        <f>if((left(INDIRECT(("kml!A" &amp; ROW())),5)="&lt;!-- "),mid(INDIRECT(("kml!A" &amp; ROW())),6,(find("-",INDIRECT(("kml!A" &amp; ROW())),5)-7)),if((left(iferror(indirect((indirect(("H" &amp; ROW())) &amp; "!$A$1")),"invalid template"),8)="Template"),"","ERROR: invalid template sheet name"))</f>
        <v>ERROR: invalid template sheet name</v>
      </c>
      <c t="str" s="135" r="B197">
        <f>if((INDIRECT(("H" &amp; ROW()))=""),"",iferror(substitute(indirect((INDIRECT(("H" &amp; ROW()))&amp;"!K86")),"{Template_Name}",substitute(INDIRECT(("H" &amp; ROW()))," ","_")),"&lt;!-- ERROR: invalid template sheet name --&gt;"))</f>
        <v/>
      </c>
      <c s="288" r="C197"/>
      <c s="180" r="D197"/>
      <c s="180" r="E197"/>
      <c s="180" r="F197"/>
      <c s="180" r="G197"/>
      <c s="148" r="H197"/>
      <c s="180" r="I197"/>
      <c s="180" r="J197"/>
      <c s="180" r="K197"/>
      <c s="180" r="L197"/>
      <c s="180" r="M197"/>
      <c s="180" r="N197"/>
      <c s="180" r="O197"/>
      <c s="180" r="P197"/>
      <c s="180" r="Q197"/>
      <c s="180" r="R197"/>
      <c s="180" r="S197"/>
      <c s="180" r="T197"/>
      <c s="180" r="U197"/>
      <c s="180" r="V197"/>
      <c s="180" r="W197"/>
      <c s="180" r="X197"/>
      <c s="180" r="Y197"/>
      <c s="180" r="Z197"/>
      <c s="180" r="AA197"/>
      <c s="180" r="AB197"/>
      <c s="180" r="AC197"/>
      <c s="180" r="AD197"/>
      <c s="180" r="AE197"/>
      <c s="180" r="AF197"/>
      <c s="180" r="AG197"/>
      <c s="180" r="AH197"/>
      <c s="180" r="AI197"/>
      <c s="180" r="AJ197"/>
      <c s="180" r="AK197"/>
      <c s="180" r="AL197"/>
      <c s="180" r="AM197"/>
      <c s="268" r="AN197"/>
      <c s="55" r="AO197"/>
      <c s="288" r="AP197"/>
      <c s="180" r="AQ197"/>
      <c s="180" r="AR197"/>
      <c s="180" r="AS197"/>
      <c s="180" r="AT197"/>
      <c s="268" r="AU197"/>
      <c s="288" r="AV197"/>
      <c s="180" r="AW197"/>
      <c s="79" r="AX197"/>
      <c s="30" r="AY197"/>
      <c s="180" r="AZ197"/>
      <c s="180" r="BA197"/>
      <c s="180" r="BB197"/>
      <c s="180" r="BC197"/>
      <c s="180" r="BD197"/>
      <c s="180" r="BE197"/>
      <c s="268" r="BF197"/>
      <c s="22" r="BG197"/>
    </row>
    <row r="198">
      <c t="str" s="88" r="A198">
        <f>if((left(INDIRECT(("kml!A" &amp; ROW())),5)="&lt;!-- "),mid(INDIRECT(("kml!A" &amp; ROW())),6,(find("-",INDIRECT(("kml!A" &amp; ROW())),5)-7)),if((left(iferror(indirect((indirect(("H" &amp; ROW())) &amp; "!$A$1")),"invalid template"),8)="Template"),"","ERROR: invalid template sheet name"))</f>
        <v>ERROR: invalid template sheet name</v>
      </c>
      <c t="str" s="135" r="B198">
        <f>if((INDIRECT(("H" &amp; ROW()))=""),"",iferror(substitute(indirect((INDIRECT(("H" &amp; ROW()))&amp;"!K86")),"{Template_Name}",substitute(INDIRECT(("H" &amp; ROW()))," ","_")),"&lt;!-- ERROR: invalid template sheet name --&gt;"))</f>
        <v/>
      </c>
      <c s="288" r="C198"/>
      <c s="180" r="D198"/>
      <c s="180" r="E198"/>
      <c s="180" r="F198"/>
      <c s="180" r="G198"/>
      <c s="148" r="H198"/>
      <c s="180" r="I198"/>
      <c s="180" r="J198"/>
      <c s="180" r="K198"/>
      <c s="180" r="L198"/>
      <c s="180" r="M198"/>
      <c s="180" r="N198"/>
      <c s="180" r="O198"/>
      <c s="180" r="P198"/>
      <c s="180" r="Q198"/>
      <c s="180" r="R198"/>
      <c s="180" r="S198"/>
      <c s="180" r="T198"/>
      <c s="180" r="U198"/>
      <c s="180" r="V198"/>
      <c s="180" r="W198"/>
      <c s="180" r="X198"/>
      <c s="180" r="Y198"/>
      <c s="180" r="Z198"/>
      <c s="180" r="AA198"/>
      <c s="180" r="AB198"/>
      <c s="180" r="AC198"/>
      <c s="180" r="AD198"/>
      <c s="180" r="AE198"/>
      <c s="180" r="AF198"/>
      <c s="180" r="AG198"/>
      <c s="180" r="AH198"/>
      <c s="180" r="AI198"/>
      <c s="180" r="AJ198"/>
      <c s="180" r="AK198"/>
      <c s="180" r="AL198"/>
      <c s="180" r="AM198"/>
      <c s="268" r="AN198"/>
      <c s="55" r="AO198"/>
      <c s="288" r="AP198"/>
      <c s="180" r="AQ198"/>
      <c s="180" r="AR198"/>
      <c s="180" r="AS198"/>
      <c s="180" r="AT198"/>
      <c s="268" r="AU198"/>
      <c s="288" r="AV198"/>
      <c s="180" r="AW198"/>
      <c s="79" r="AX198"/>
      <c s="30" r="AY198"/>
      <c s="180" r="AZ198"/>
      <c s="180" r="BA198"/>
      <c s="180" r="BB198"/>
      <c s="180" r="BC198"/>
      <c s="180" r="BD198"/>
      <c s="180" r="BE198"/>
      <c s="268" r="BF198"/>
      <c s="22" r="BG198"/>
    </row>
    <row r="199">
      <c t="str" s="88" r="A199">
        <f>if((left(INDIRECT(("kml!A" &amp; ROW())),5)="&lt;!-- "),mid(INDIRECT(("kml!A" &amp; ROW())),6,(find("-",INDIRECT(("kml!A" &amp; ROW())),5)-7)),if((left(iferror(indirect((indirect(("H" &amp; ROW())) &amp; "!$A$1")),"invalid template"),8)="Template"),"","ERROR: invalid template sheet name"))</f>
        <v>ERROR: invalid template sheet name</v>
      </c>
      <c t="str" s="135" r="B199">
        <f>if((INDIRECT(("H" &amp; ROW()))=""),"",iferror(substitute(indirect((INDIRECT(("H" &amp; ROW()))&amp;"!K86")),"{Template_Name}",substitute(INDIRECT(("H" &amp; ROW()))," ","_")),"&lt;!-- ERROR: invalid template sheet name --&gt;"))</f>
        <v/>
      </c>
      <c s="288" r="C199"/>
      <c s="180" r="D199"/>
      <c s="180" r="E199"/>
      <c s="180" r="F199"/>
      <c s="180" r="G199"/>
      <c s="148" r="H199"/>
      <c s="180" r="I199"/>
      <c s="180" r="J199"/>
      <c s="180" r="K199"/>
      <c s="180" r="L199"/>
      <c s="180" r="M199"/>
      <c s="180" r="N199"/>
      <c s="180" r="O199"/>
      <c s="180" r="P199"/>
      <c s="180" r="Q199"/>
      <c s="180" r="R199"/>
      <c s="180" r="S199"/>
      <c s="180" r="T199"/>
      <c s="180" r="U199"/>
      <c s="180" r="V199"/>
      <c s="180" r="W199"/>
      <c s="180" r="X199"/>
      <c s="180" r="Y199"/>
      <c s="180" r="Z199"/>
      <c s="180" r="AA199"/>
      <c s="180" r="AB199"/>
      <c s="180" r="AC199"/>
      <c s="180" r="AD199"/>
      <c s="180" r="AE199"/>
      <c s="180" r="AF199"/>
      <c s="180" r="AG199"/>
      <c s="180" r="AH199"/>
      <c s="180" r="AI199"/>
      <c s="180" r="AJ199"/>
      <c s="180" r="AK199"/>
      <c s="180" r="AL199"/>
      <c s="180" r="AM199"/>
      <c s="268" r="AN199"/>
      <c s="55" r="AO199"/>
      <c s="288" r="AP199"/>
      <c s="180" r="AQ199"/>
      <c s="180" r="AR199"/>
      <c s="180" r="AS199"/>
      <c s="180" r="AT199"/>
      <c s="268" r="AU199"/>
      <c s="288" r="AV199"/>
      <c s="180" r="AW199"/>
      <c s="79" r="AX199"/>
      <c s="30" r="AY199"/>
      <c s="180" r="AZ199"/>
      <c s="180" r="BA199"/>
      <c s="180" r="BB199"/>
      <c s="180" r="BC199"/>
      <c s="180" r="BD199"/>
      <c s="180" r="BE199"/>
      <c s="268" r="BF199"/>
      <c s="22" r="BG199"/>
    </row>
    <row r="200">
      <c t="str" s="88" r="A200">
        <f>if((left(INDIRECT(("kml!A" &amp; ROW())),5)="&lt;!-- "),mid(INDIRECT(("kml!A" &amp; ROW())),6,(find("-",INDIRECT(("kml!A" &amp; ROW())),5)-7)),if((left(iferror(indirect((indirect(("H" &amp; ROW())) &amp; "!$A$1")),"invalid template"),8)="Template"),"","ERROR: invalid template sheet name"))</f>
        <v>ERROR: invalid template sheet name</v>
      </c>
      <c t="str" s="135" r="B200">
        <f>if((INDIRECT(("H" &amp; ROW()))=""),"",iferror(substitute(indirect((INDIRECT(("H" &amp; ROW()))&amp;"!K86")),"{Template_Name}",substitute(INDIRECT(("H" &amp; ROW()))," ","_")),"&lt;!-- ERROR: invalid template sheet name --&gt;"))</f>
        <v/>
      </c>
      <c s="288" r="C200"/>
      <c s="180" r="D200"/>
      <c s="180" r="E200"/>
      <c s="180" r="F200"/>
      <c s="180" r="G200"/>
      <c s="148" r="H200"/>
      <c s="180" r="I200"/>
      <c s="180" r="J200"/>
      <c s="180" r="K200"/>
      <c s="180" r="L200"/>
      <c s="180" r="M200"/>
      <c s="180" r="N200"/>
      <c s="180" r="O200"/>
      <c s="180" r="P200"/>
      <c s="180" r="Q200"/>
      <c s="180" r="R200"/>
      <c s="180" r="S200"/>
      <c s="180" r="T200"/>
      <c s="180" r="U200"/>
      <c s="180" r="V200"/>
      <c s="180" r="W200"/>
      <c s="180" r="X200"/>
      <c s="180" r="Y200"/>
      <c s="180" r="Z200"/>
      <c s="180" r="AA200"/>
      <c s="180" r="AB200"/>
      <c s="180" r="AC200"/>
      <c s="180" r="AD200"/>
      <c s="180" r="AE200"/>
      <c s="180" r="AF200"/>
      <c s="180" r="AG200"/>
      <c s="180" r="AH200"/>
      <c s="180" r="AI200"/>
      <c s="180" r="AJ200"/>
      <c s="180" r="AK200"/>
      <c s="180" r="AL200"/>
      <c s="180" r="AM200"/>
      <c s="268" r="AN200"/>
      <c s="55" r="AO200"/>
      <c s="288" r="AP200"/>
      <c s="180" r="AQ200"/>
      <c s="180" r="AR200"/>
      <c s="180" r="AS200"/>
      <c s="180" r="AT200"/>
      <c s="268" r="AU200"/>
      <c s="288" r="AV200"/>
      <c s="180" r="AW200"/>
      <c s="79" r="AX200"/>
      <c s="30" r="AY200"/>
      <c s="180" r="AZ200"/>
      <c s="180" r="BA200"/>
      <c s="180" r="BB200"/>
      <c s="180" r="BC200"/>
      <c s="180" r="BD200"/>
      <c s="180" r="BE200"/>
      <c s="268" r="BF200"/>
      <c s="22" r="BG200"/>
    </row>
    <row r="201">
      <c t="str" s="88" r="A201">
        <f>if((left(INDIRECT(("kml!A" &amp; ROW())),5)="&lt;!-- "),mid(INDIRECT(("kml!A" &amp; ROW())),6,(find("-",INDIRECT(("kml!A" &amp; ROW())),5)-7)),if((left(iferror(indirect((indirect(("H" &amp; ROW())) &amp; "!$A$1")),"invalid template"),8)="Template"),"","ERROR: invalid template sheet name"))</f>
        <v>ERROR: invalid template sheet name</v>
      </c>
      <c t="str" s="135" r="B201">
        <f>if((INDIRECT(("H" &amp; ROW()))=""),"",iferror(substitute(indirect((INDIRECT(("H" &amp; ROW()))&amp;"!K86")),"{Template_Name}",substitute(INDIRECT(("H" &amp; ROW()))," ","_")),"&lt;!-- ERROR: invalid template sheet name --&gt;"))</f>
        <v/>
      </c>
      <c s="288" r="C201"/>
      <c s="180" r="D201"/>
      <c s="180" r="E201"/>
      <c s="180" r="F201"/>
      <c s="180" r="G201"/>
      <c s="148" r="H201"/>
      <c s="180" r="I201"/>
      <c s="180" r="J201"/>
      <c s="180" r="K201"/>
      <c s="180" r="L201"/>
      <c s="180" r="M201"/>
      <c s="180" r="N201"/>
      <c s="180" r="O201"/>
      <c s="180" r="P201"/>
      <c s="180" r="Q201"/>
      <c s="180" r="R201"/>
      <c s="180" r="S201"/>
      <c s="180" r="T201"/>
      <c s="180" r="U201"/>
      <c s="180" r="V201"/>
      <c s="180" r="W201"/>
      <c s="180" r="X201"/>
      <c s="180" r="Y201"/>
      <c s="180" r="Z201"/>
      <c s="180" r="AA201"/>
      <c s="180" r="AB201"/>
      <c s="180" r="AC201"/>
      <c s="180" r="AD201"/>
      <c s="180" r="AE201"/>
      <c s="180" r="AF201"/>
      <c s="180" r="AG201"/>
      <c s="180" r="AH201"/>
      <c s="180" r="AI201"/>
      <c s="180" r="AJ201"/>
      <c s="180" r="AK201"/>
      <c s="180" r="AL201"/>
      <c s="180" r="AM201"/>
      <c s="268" r="AN201"/>
      <c s="55" r="AO201"/>
      <c s="288" r="AP201"/>
      <c s="180" r="AQ201"/>
      <c s="180" r="AR201"/>
      <c s="180" r="AS201"/>
      <c s="180" r="AT201"/>
      <c s="268" r="AU201"/>
      <c s="288" r="AV201"/>
      <c s="180" r="AW201"/>
      <c s="79" r="AX201"/>
      <c s="30" r="AY201"/>
      <c s="180" r="AZ201"/>
      <c s="180" r="BA201"/>
      <c s="180" r="BB201"/>
      <c s="180" r="BC201"/>
      <c s="180" r="BD201"/>
      <c s="180" r="BE201"/>
      <c s="268" r="BF201"/>
      <c s="22" r="BG201"/>
    </row>
    <row r="202">
      <c t="str" s="88" r="A202">
        <f>if((left(INDIRECT(("kml!A" &amp; ROW())),5)="&lt;!-- "),mid(INDIRECT(("kml!A" &amp; ROW())),6,(find("-",INDIRECT(("kml!A" &amp; ROW())),5)-7)),if((left(iferror(indirect((indirect(("H" &amp; ROW())) &amp; "!$A$1")),"invalid template"),8)="Template"),"","ERROR: invalid template sheet name"))</f>
        <v>ERROR: invalid template sheet name</v>
      </c>
      <c t="str" s="135" r="B202">
        <f>if((INDIRECT(("H" &amp; ROW()))=""),"",iferror(substitute(indirect((INDIRECT(("H" &amp; ROW()))&amp;"!K86")),"{Template_Name}",substitute(INDIRECT(("H" &amp; ROW()))," ","_")),"&lt;!-- ERROR: invalid template sheet name --&gt;"))</f>
        <v/>
      </c>
      <c s="288" r="C202"/>
      <c s="180" r="D202"/>
      <c s="180" r="E202"/>
      <c s="180" r="F202"/>
      <c s="180" r="G202"/>
      <c s="148" r="H202"/>
      <c s="180" r="I202"/>
      <c s="180" r="J202"/>
      <c s="180" r="K202"/>
      <c s="180" r="L202"/>
      <c s="180" r="M202"/>
      <c s="180" r="N202"/>
      <c s="180" r="O202"/>
      <c s="180" r="P202"/>
      <c s="180" r="Q202"/>
      <c s="180" r="R202"/>
      <c s="180" r="S202"/>
      <c s="180" r="T202"/>
      <c s="180" r="U202"/>
      <c s="180" r="V202"/>
      <c s="180" r="W202"/>
      <c s="180" r="X202"/>
      <c s="180" r="Y202"/>
      <c s="180" r="Z202"/>
      <c s="180" r="AA202"/>
      <c s="180" r="AB202"/>
      <c s="180" r="AC202"/>
      <c s="180" r="AD202"/>
      <c s="180" r="AE202"/>
      <c s="180" r="AF202"/>
      <c s="180" r="AG202"/>
      <c s="180" r="AH202"/>
      <c s="180" r="AI202"/>
      <c s="180" r="AJ202"/>
      <c s="180" r="AK202"/>
      <c s="180" r="AL202"/>
      <c s="180" r="AM202"/>
      <c s="268" r="AN202"/>
      <c s="55" r="AO202"/>
      <c s="288" r="AP202"/>
      <c s="180" r="AQ202"/>
      <c s="180" r="AR202"/>
      <c s="180" r="AS202"/>
      <c s="180" r="AT202"/>
      <c s="268" r="AU202"/>
      <c s="288" r="AV202"/>
      <c s="180" r="AW202"/>
      <c s="79" r="AX202"/>
      <c s="30" r="AY202"/>
      <c s="180" r="AZ202"/>
      <c s="180" r="BA202"/>
      <c s="180" r="BB202"/>
      <c s="180" r="BC202"/>
      <c s="180" r="BD202"/>
      <c s="180" r="BE202"/>
      <c s="268" r="BF202"/>
      <c s="22" r="BG202"/>
    </row>
    <row r="203">
      <c t="str" s="88" r="A203">
        <f>if((left(INDIRECT(("kml!A" &amp; ROW())),5)="&lt;!-- "),mid(INDIRECT(("kml!A" &amp; ROW())),6,(find("-",INDIRECT(("kml!A" &amp; ROW())),5)-7)),if((left(iferror(indirect((indirect(("H" &amp; ROW())) &amp; "!$A$1")),"invalid template"),8)="Template"),"","ERROR: invalid template sheet name"))</f>
        <v>ERROR: invalid template sheet name</v>
      </c>
      <c t="str" s="135" r="B203">
        <f>if((INDIRECT(("H" &amp; ROW()))=""),"",iferror(substitute(indirect((INDIRECT(("H" &amp; ROW()))&amp;"!K86")),"{Template_Name}",substitute(INDIRECT(("H" &amp; ROW()))," ","_")),"&lt;!-- ERROR: invalid template sheet name --&gt;"))</f>
        <v/>
      </c>
      <c s="288" r="C203"/>
      <c s="180" r="D203"/>
      <c s="180" r="E203"/>
      <c s="180" r="F203"/>
      <c s="180" r="G203"/>
      <c s="148" r="H203"/>
      <c s="180" r="I203"/>
      <c s="180" r="J203"/>
      <c s="180" r="K203"/>
      <c s="180" r="L203"/>
      <c s="180" r="M203"/>
      <c s="180" r="N203"/>
      <c s="180" r="O203"/>
      <c s="180" r="P203"/>
      <c s="180" r="Q203"/>
      <c s="180" r="R203"/>
      <c s="180" r="S203"/>
      <c s="180" r="T203"/>
      <c s="180" r="U203"/>
      <c s="180" r="V203"/>
      <c s="180" r="W203"/>
      <c s="180" r="X203"/>
      <c s="180" r="Y203"/>
      <c s="180" r="Z203"/>
      <c s="180" r="AA203"/>
      <c s="180" r="AB203"/>
      <c s="180" r="AC203"/>
      <c s="180" r="AD203"/>
      <c s="180" r="AE203"/>
      <c s="180" r="AF203"/>
      <c s="180" r="AG203"/>
      <c s="180" r="AH203"/>
      <c s="180" r="AI203"/>
      <c s="180" r="AJ203"/>
      <c s="180" r="AK203"/>
      <c s="180" r="AL203"/>
      <c s="180" r="AM203"/>
      <c s="268" r="AN203"/>
      <c s="55" r="AO203"/>
      <c s="288" r="AP203"/>
      <c s="180" r="AQ203"/>
      <c s="180" r="AR203"/>
      <c s="180" r="AS203"/>
      <c s="180" r="AT203"/>
      <c s="268" r="AU203"/>
      <c s="288" r="AV203"/>
      <c s="180" r="AW203"/>
      <c s="79" r="AX203"/>
      <c s="30" r="AY203"/>
      <c s="180" r="AZ203"/>
      <c s="180" r="BA203"/>
      <c s="180" r="BB203"/>
      <c s="180" r="BC203"/>
      <c s="180" r="BD203"/>
      <c s="180" r="BE203"/>
      <c s="268" r="BF203"/>
      <c s="22" r="BG203"/>
    </row>
    <row r="204">
      <c t="str" s="88" r="A204">
        <f>if((left(INDIRECT(("kml!A" &amp; ROW())),5)="&lt;!-- "),mid(INDIRECT(("kml!A" &amp; ROW())),6,(find("-",INDIRECT(("kml!A" &amp; ROW())),5)-7)),if((left(iferror(indirect((indirect(("H" &amp; ROW())) &amp; "!$A$1")),"invalid template"),8)="Template"),"","ERROR: invalid template sheet name"))</f>
        <v>ERROR: invalid template sheet name</v>
      </c>
      <c t="str" s="135" r="B204">
        <f>if((INDIRECT(("H" &amp; ROW()))=""),"",iferror(substitute(indirect((INDIRECT(("H" &amp; ROW()))&amp;"!K86")),"{Template_Name}",substitute(INDIRECT(("H" &amp; ROW()))," ","_")),"&lt;!-- ERROR: invalid template sheet name --&gt;"))</f>
        <v/>
      </c>
      <c s="288" r="C204"/>
      <c s="180" r="D204"/>
      <c s="180" r="E204"/>
      <c s="180" r="F204"/>
      <c s="180" r="G204"/>
      <c s="148" r="H204"/>
      <c s="180" r="I204"/>
      <c s="180" r="J204"/>
      <c s="180" r="K204"/>
      <c s="180" r="L204"/>
      <c s="180" r="M204"/>
      <c s="180" r="N204"/>
      <c s="180" r="O204"/>
      <c s="180" r="P204"/>
      <c s="180" r="Q204"/>
      <c s="180" r="R204"/>
      <c s="180" r="S204"/>
      <c s="180" r="T204"/>
      <c s="180" r="U204"/>
      <c s="180" r="V204"/>
      <c s="180" r="W204"/>
      <c s="180" r="X204"/>
      <c s="180" r="Y204"/>
      <c s="180" r="Z204"/>
      <c s="180" r="AA204"/>
      <c s="180" r="AB204"/>
      <c s="180" r="AC204"/>
      <c s="180" r="AD204"/>
      <c s="180" r="AE204"/>
      <c s="180" r="AF204"/>
      <c s="180" r="AG204"/>
      <c s="180" r="AH204"/>
      <c s="180" r="AI204"/>
      <c s="180" r="AJ204"/>
      <c s="180" r="AK204"/>
      <c s="180" r="AL204"/>
      <c s="180" r="AM204"/>
      <c s="268" r="AN204"/>
      <c s="55" r="AO204"/>
      <c s="288" r="AP204"/>
      <c s="180" r="AQ204"/>
      <c s="180" r="AR204"/>
      <c s="180" r="AS204"/>
      <c s="180" r="AT204"/>
      <c s="268" r="AU204"/>
      <c s="288" r="AV204"/>
      <c s="180" r="AW204"/>
      <c s="79" r="AX204"/>
      <c s="30" r="AY204"/>
      <c s="180" r="AZ204"/>
      <c s="180" r="BA204"/>
      <c s="180" r="BB204"/>
      <c s="180" r="BC204"/>
      <c s="180" r="BD204"/>
      <c s="180" r="BE204"/>
      <c s="268" r="BF204"/>
      <c s="22" r="BG204"/>
    </row>
    <row r="205">
      <c t="str" s="88" r="A205">
        <f>if((left(INDIRECT(("kml!A" &amp; ROW())),5)="&lt;!-- "),mid(INDIRECT(("kml!A" &amp; ROW())),6,(find("-",INDIRECT(("kml!A" &amp; ROW())),5)-7)),if((left(iferror(indirect((indirect(("H" &amp; ROW())) &amp; "!$A$1")),"invalid template"),8)="Template"),"","ERROR: invalid template sheet name"))</f>
        <v>ERROR: invalid template sheet name</v>
      </c>
      <c t="str" s="135" r="B205">
        <f>if((INDIRECT(("H" &amp; ROW()))=""),"",iferror(substitute(indirect((INDIRECT(("H" &amp; ROW()))&amp;"!K86")),"{Template_Name}",substitute(INDIRECT(("H" &amp; ROW()))," ","_")),"&lt;!-- ERROR: invalid template sheet name --&gt;"))</f>
        <v/>
      </c>
      <c s="288" r="C205"/>
      <c s="180" r="D205"/>
      <c s="180" r="E205"/>
      <c s="180" r="F205"/>
      <c s="180" r="G205"/>
      <c s="148" r="H205"/>
      <c s="180" r="I205"/>
      <c s="180" r="J205"/>
      <c s="180" r="K205"/>
      <c s="180" r="L205"/>
      <c s="180" r="M205"/>
      <c s="180" r="N205"/>
      <c s="180" r="O205"/>
      <c s="180" r="P205"/>
      <c s="180" r="Q205"/>
      <c s="180" r="R205"/>
      <c s="180" r="S205"/>
      <c s="180" r="T205"/>
      <c s="180" r="U205"/>
      <c s="180" r="V205"/>
      <c s="180" r="W205"/>
      <c s="180" r="X205"/>
      <c s="180" r="Y205"/>
      <c s="180" r="Z205"/>
      <c s="180" r="AA205"/>
      <c s="180" r="AB205"/>
      <c s="180" r="AC205"/>
      <c s="180" r="AD205"/>
      <c s="180" r="AE205"/>
      <c s="180" r="AF205"/>
      <c s="180" r="AG205"/>
      <c s="180" r="AH205"/>
      <c s="180" r="AI205"/>
      <c s="180" r="AJ205"/>
      <c s="180" r="AK205"/>
      <c s="180" r="AL205"/>
      <c s="180" r="AM205"/>
      <c s="268" r="AN205"/>
      <c s="55" r="AO205"/>
      <c s="288" r="AP205"/>
      <c s="180" r="AQ205"/>
      <c s="180" r="AR205"/>
      <c s="180" r="AS205"/>
      <c s="180" r="AT205"/>
      <c s="268" r="AU205"/>
      <c s="288" r="AV205"/>
      <c s="180" r="AW205"/>
      <c s="79" r="AX205"/>
      <c s="30" r="AY205"/>
      <c s="180" r="AZ205"/>
      <c s="180" r="BA205"/>
      <c s="180" r="BB205"/>
      <c s="180" r="BC205"/>
      <c s="180" r="BD205"/>
      <c s="180" r="BE205"/>
      <c s="268" r="BF205"/>
      <c s="22" r="BG205"/>
    </row>
    <row r="206">
      <c t="str" s="88" r="A206">
        <f>if((left(INDIRECT(("kml!A" &amp; ROW())),5)="&lt;!-- "),mid(INDIRECT(("kml!A" &amp; ROW())),6,(find("-",INDIRECT(("kml!A" &amp; ROW())),5)-7)),if((left(iferror(indirect((indirect(("H" &amp; ROW())) &amp; "!$A$1")),"invalid template"),8)="Template"),"","ERROR: invalid template sheet name"))</f>
        <v>ERROR: invalid template sheet name</v>
      </c>
      <c t="str" s="135" r="B206">
        <f>if((INDIRECT(("H" &amp; ROW()))=""),"",iferror(substitute(indirect((INDIRECT(("H" &amp; ROW()))&amp;"!K86")),"{Template_Name}",substitute(INDIRECT(("H" &amp; ROW()))," ","_")),"&lt;!-- ERROR: invalid template sheet name --&gt;"))</f>
        <v/>
      </c>
      <c s="288" r="C206"/>
      <c s="180" r="D206"/>
      <c s="180" r="E206"/>
      <c s="180" r="F206"/>
      <c s="180" r="G206"/>
      <c s="148" r="H206"/>
      <c s="180" r="I206"/>
      <c s="180" r="J206"/>
      <c s="180" r="K206"/>
      <c s="180" r="L206"/>
      <c s="180" r="M206"/>
      <c s="180" r="N206"/>
      <c s="180" r="O206"/>
      <c s="180" r="P206"/>
      <c s="180" r="Q206"/>
      <c s="180" r="R206"/>
      <c s="180" r="S206"/>
      <c s="180" r="T206"/>
      <c s="180" r="U206"/>
      <c s="180" r="V206"/>
      <c s="180" r="W206"/>
      <c s="180" r="X206"/>
      <c s="180" r="Y206"/>
      <c s="180" r="Z206"/>
      <c s="180" r="AA206"/>
      <c s="180" r="AB206"/>
      <c s="180" r="AC206"/>
      <c s="180" r="AD206"/>
      <c s="180" r="AE206"/>
      <c s="180" r="AF206"/>
      <c s="180" r="AG206"/>
      <c s="180" r="AH206"/>
      <c s="180" r="AI206"/>
      <c s="180" r="AJ206"/>
      <c s="180" r="AK206"/>
      <c s="180" r="AL206"/>
      <c s="180" r="AM206"/>
      <c s="268" r="AN206"/>
      <c s="55" r="AO206"/>
      <c s="288" r="AP206"/>
      <c s="180" r="AQ206"/>
      <c s="180" r="AR206"/>
      <c s="180" r="AS206"/>
      <c s="180" r="AT206"/>
      <c s="268" r="AU206"/>
      <c s="288" r="AV206"/>
      <c s="180" r="AW206"/>
      <c s="79" r="AX206"/>
      <c s="30" r="AY206"/>
      <c s="180" r="AZ206"/>
      <c s="180" r="BA206"/>
      <c s="180" r="BB206"/>
      <c s="180" r="BC206"/>
      <c s="180" r="BD206"/>
      <c s="180" r="BE206"/>
      <c s="268" r="BF206"/>
      <c s="22" r="BG206"/>
    </row>
    <row r="207">
      <c t="str" s="88" r="A207">
        <f>if((left(INDIRECT(("kml!A" &amp; ROW())),5)="&lt;!-- "),mid(INDIRECT(("kml!A" &amp; ROW())),6,(find("-",INDIRECT(("kml!A" &amp; ROW())),5)-7)),if((left(iferror(indirect((indirect(("H" &amp; ROW())) &amp; "!$A$1")),"invalid template"),8)="Template"),"","ERROR: invalid template sheet name"))</f>
        <v>ERROR: invalid template sheet name</v>
      </c>
      <c t="str" s="135" r="B207">
        <f>if((INDIRECT(("H" &amp; ROW()))=""),"",iferror(substitute(indirect((INDIRECT(("H" &amp; ROW()))&amp;"!K86")),"{Template_Name}",substitute(INDIRECT(("H" &amp; ROW()))," ","_")),"&lt;!-- ERROR: invalid template sheet name --&gt;"))</f>
        <v/>
      </c>
      <c s="288" r="C207"/>
      <c s="180" r="D207"/>
      <c s="180" r="E207"/>
      <c s="180" r="F207"/>
      <c s="180" r="G207"/>
      <c s="148" r="H207"/>
      <c s="180" r="I207"/>
      <c s="180" r="J207"/>
      <c s="180" r="K207"/>
      <c s="180" r="L207"/>
      <c s="180" r="M207"/>
      <c s="180" r="N207"/>
      <c s="180" r="O207"/>
      <c s="180" r="P207"/>
      <c s="180" r="Q207"/>
      <c s="180" r="R207"/>
      <c s="180" r="S207"/>
      <c s="180" r="T207"/>
      <c s="180" r="U207"/>
      <c s="180" r="V207"/>
      <c s="180" r="W207"/>
      <c s="180" r="X207"/>
      <c s="180" r="Y207"/>
      <c s="180" r="Z207"/>
      <c s="180" r="AA207"/>
      <c s="180" r="AB207"/>
      <c s="180" r="AC207"/>
      <c s="180" r="AD207"/>
      <c s="180" r="AE207"/>
      <c s="180" r="AF207"/>
      <c s="180" r="AG207"/>
      <c s="180" r="AH207"/>
      <c s="180" r="AI207"/>
      <c s="180" r="AJ207"/>
      <c s="180" r="AK207"/>
      <c s="180" r="AL207"/>
      <c s="180" r="AM207"/>
      <c s="268" r="AN207"/>
      <c s="55" r="AO207"/>
      <c s="288" r="AP207"/>
      <c s="180" r="AQ207"/>
      <c s="180" r="AR207"/>
      <c s="180" r="AS207"/>
      <c s="180" r="AT207"/>
      <c s="268" r="AU207"/>
      <c s="288" r="AV207"/>
      <c s="180" r="AW207"/>
      <c s="79" r="AX207"/>
      <c s="30" r="AY207"/>
      <c s="180" r="AZ207"/>
      <c s="180" r="BA207"/>
      <c s="180" r="BB207"/>
      <c s="180" r="BC207"/>
      <c s="180" r="BD207"/>
      <c s="180" r="BE207"/>
      <c s="268" r="BF207"/>
      <c s="22" r="BG207"/>
    </row>
    <row r="208">
      <c t="str" s="88" r="A208">
        <f>if((left(INDIRECT(("kml!A" &amp; ROW())),5)="&lt;!-- "),mid(INDIRECT(("kml!A" &amp; ROW())),6,(find("-",INDIRECT(("kml!A" &amp; ROW())),5)-7)),if((left(iferror(indirect((indirect(("H" &amp; ROW())) &amp; "!$A$1")),"invalid template"),8)="Template"),"","ERROR: invalid template sheet name"))</f>
        <v>ERROR: invalid template sheet name</v>
      </c>
      <c t="str" s="135" r="B208">
        <f>if((INDIRECT(("H" &amp; ROW()))=""),"",iferror(substitute(indirect((INDIRECT(("H" &amp; ROW()))&amp;"!K86")),"{Template_Name}",substitute(INDIRECT(("H" &amp; ROW()))," ","_")),"&lt;!-- ERROR: invalid template sheet name --&gt;"))</f>
        <v/>
      </c>
      <c s="288" r="C208"/>
      <c s="180" r="D208"/>
      <c s="180" r="E208"/>
      <c s="180" r="F208"/>
      <c s="180" r="G208"/>
      <c s="148" r="H208"/>
      <c s="180" r="I208"/>
      <c s="180" r="J208"/>
      <c s="180" r="K208"/>
      <c s="180" r="L208"/>
      <c s="180" r="M208"/>
      <c s="180" r="N208"/>
      <c s="180" r="O208"/>
      <c s="180" r="P208"/>
      <c s="180" r="Q208"/>
      <c s="180" r="R208"/>
      <c s="180" r="S208"/>
      <c s="180" r="T208"/>
      <c s="180" r="U208"/>
      <c s="180" r="V208"/>
      <c s="180" r="W208"/>
      <c s="180" r="X208"/>
      <c s="180" r="Y208"/>
      <c s="180" r="Z208"/>
      <c s="180" r="AA208"/>
      <c s="180" r="AB208"/>
      <c s="180" r="AC208"/>
      <c s="180" r="AD208"/>
      <c s="180" r="AE208"/>
      <c s="180" r="AF208"/>
      <c s="180" r="AG208"/>
      <c s="180" r="AH208"/>
      <c s="180" r="AI208"/>
      <c s="180" r="AJ208"/>
      <c s="180" r="AK208"/>
      <c s="180" r="AL208"/>
      <c s="180" r="AM208"/>
      <c s="268" r="AN208"/>
      <c s="55" r="AO208"/>
      <c s="288" r="AP208"/>
      <c s="180" r="AQ208"/>
      <c s="180" r="AR208"/>
      <c s="180" r="AS208"/>
      <c s="180" r="AT208"/>
      <c s="268" r="AU208"/>
      <c s="288" r="AV208"/>
      <c s="180" r="AW208"/>
      <c s="79" r="AX208"/>
      <c s="30" r="AY208"/>
      <c s="180" r="AZ208"/>
      <c s="180" r="BA208"/>
      <c s="180" r="BB208"/>
      <c s="180" r="BC208"/>
      <c s="180" r="BD208"/>
      <c s="180" r="BE208"/>
      <c s="268" r="BF208"/>
      <c s="22" r="BG208"/>
    </row>
    <row r="209">
      <c t="str" s="88" r="A209">
        <f>if((left(INDIRECT(("kml!A" &amp; ROW())),5)="&lt;!-- "),mid(INDIRECT(("kml!A" &amp; ROW())),6,(find("-",INDIRECT(("kml!A" &amp; ROW())),5)-7)),if((left(iferror(indirect((indirect(("H" &amp; ROW())) &amp; "!$A$1")),"invalid template"),8)="Template"),"","ERROR: invalid template sheet name"))</f>
        <v>ERROR: invalid template sheet name</v>
      </c>
      <c t="str" s="135" r="B209">
        <f>if((INDIRECT(("H" &amp; ROW()))=""),"",iferror(substitute(indirect((INDIRECT(("H" &amp; ROW()))&amp;"!K86")),"{Template_Name}",substitute(INDIRECT(("H" &amp; ROW()))," ","_")),"&lt;!-- ERROR: invalid template sheet name --&gt;"))</f>
        <v/>
      </c>
      <c s="288" r="C209"/>
      <c s="180" r="D209"/>
      <c s="180" r="E209"/>
      <c s="180" r="F209"/>
      <c s="180" r="G209"/>
      <c s="148" r="H209"/>
      <c s="180" r="I209"/>
      <c s="180" r="J209"/>
      <c s="180" r="K209"/>
      <c s="180" r="L209"/>
      <c s="180" r="M209"/>
      <c s="180" r="N209"/>
      <c s="180" r="O209"/>
      <c s="180" r="P209"/>
      <c s="180" r="Q209"/>
      <c s="180" r="R209"/>
      <c s="180" r="S209"/>
      <c s="180" r="T209"/>
      <c s="180" r="U209"/>
      <c s="180" r="V209"/>
      <c s="180" r="W209"/>
      <c s="180" r="X209"/>
      <c s="180" r="Y209"/>
      <c s="180" r="Z209"/>
      <c s="180" r="AA209"/>
      <c s="180" r="AB209"/>
      <c s="180" r="AC209"/>
      <c s="180" r="AD209"/>
      <c s="180" r="AE209"/>
      <c s="180" r="AF209"/>
      <c s="180" r="AG209"/>
      <c s="180" r="AH209"/>
      <c s="180" r="AI209"/>
      <c s="180" r="AJ209"/>
      <c s="180" r="AK209"/>
      <c s="180" r="AL209"/>
      <c s="180" r="AM209"/>
      <c s="268" r="AN209"/>
      <c s="55" r="AO209"/>
      <c s="288" r="AP209"/>
      <c s="180" r="AQ209"/>
      <c s="180" r="AR209"/>
      <c s="180" r="AS209"/>
      <c s="180" r="AT209"/>
      <c s="268" r="AU209"/>
      <c s="288" r="AV209"/>
      <c s="180" r="AW209"/>
      <c s="79" r="AX209"/>
      <c s="30" r="AY209"/>
      <c s="180" r="AZ209"/>
      <c s="180" r="BA209"/>
      <c s="180" r="BB209"/>
      <c s="180" r="BC209"/>
      <c s="180" r="BD209"/>
      <c s="180" r="BE209"/>
      <c s="268" r="BF209"/>
      <c s="22" r="BG209"/>
    </row>
    <row r="210">
      <c t="str" s="88" r="A210">
        <f>if((left(INDIRECT(("kml!A" &amp; ROW())),5)="&lt;!-- "),mid(INDIRECT(("kml!A" &amp; ROW())),6,(find("-",INDIRECT(("kml!A" &amp; ROW())),5)-7)),if((left(iferror(indirect((indirect(("H" &amp; ROW())) &amp; "!$A$1")),"invalid template"),8)="Template"),"","ERROR: invalid template sheet name"))</f>
        <v>ERROR: invalid template sheet name</v>
      </c>
      <c t="str" s="135" r="B210">
        <f>if((INDIRECT(("H" &amp; ROW()))=""),"",iferror(substitute(indirect((INDIRECT(("H" &amp; ROW()))&amp;"!K86")),"{Template_Name}",substitute(INDIRECT(("H" &amp; ROW()))," ","_")),"&lt;!-- ERROR: invalid template sheet name --&gt;"))</f>
        <v/>
      </c>
      <c s="288" r="C210"/>
      <c s="180" r="D210"/>
      <c s="180" r="E210"/>
      <c s="180" r="F210"/>
      <c s="180" r="G210"/>
      <c s="148" r="H210"/>
      <c s="180" r="I210"/>
      <c s="180" r="J210"/>
      <c s="180" r="K210"/>
      <c s="180" r="L210"/>
      <c s="180" r="M210"/>
      <c s="180" r="N210"/>
      <c s="180" r="O210"/>
      <c s="180" r="P210"/>
      <c s="180" r="Q210"/>
      <c s="180" r="R210"/>
      <c s="180" r="S210"/>
      <c s="180" r="T210"/>
      <c s="180" r="U210"/>
      <c s="180" r="V210"/>
      <c s="180" r="W210"/>
      <c s="180" r="X210"/>
      <c s="180" r="Y210"/>
      <c s="180" r="Z210"/>
      <c s="180" r="AA210"/>
      <c s="180" r="AB210"/>
      <c s="180" r="AC210"/>
      <c s="180" r="AD210"/>
      <c s="180" r="AE210"/>
      <c s="180" r="AF210"/>
      <c s="180" r="AG210"/>
      <c s="180" r="AH210"/>
      <c s="180" r="AI210"/>
      <c s="180" r="AJ210"/>
      <c s="180" r="AK210"/>
      <c s="180" r="AL210"/>
      <c s="180" r="AM210"/>
      <c s="268" r="AN210"/>
      <c s="55" r="AO210"/>
      <c s="288" r="AP210"/>
      <c s="180" r="AQ210"/>
      <c s="180" r="AR210"/>
      <c s="180" r="AS210"/>
      <c s="180" r="AT210"/>
      <c s="268" r="AU210"/>
      <c s="288" r="AV210"/>
      <c s="180" r="AW210"/>
      <c s="79" r="AX210"/>
      <c s="30" r="AY210"/>
      <c s="180" r="AZ210"/>
      <c s="180" r="BA210"/>
      <c s="180" r="BB210"/>
      <c s="180" r="BC210"/>
      <c s="180" r="BD210"/>
      <c s="180" r="BE210"/>
      <c s="268" r="BF210"/>
      <c s="22" r="BG210"/>
    </row>
    <row r="211">
      <c t="str" s="88" r="A211">
        <f>if((left(INDIRECT(("kml!A" &amp; ROW())),5)="&lt;!-- "),mid(INDIRECT(("kml!A" &amp; ROW())),6,(find("-",INDIRECT(("kml!A" &amp; ROW())),5)-7)),if((left(iferror(indirect((indirect(("H" &amp; ROW())) &amp; "!$A$1")),"invalid template"),8)="Template"),"","ERROR: invalid template sheet name"))</f>
        <v>ERROR: invalid template sheet name</v>
      </c>
      <c t="str" s="135" r="B211">
        <f>if((INDIRECT(("H" &amp; ROW()))=""),"",iferror(substitute(indirect((INDIRECT(("H" &amp; ROW()))&amp;"!K86")),"{Template_Name}",substitute(INDIRECT(("H" &amp; ROW()))," ","_")),"&lt;!-- ERROR: invalid template sheet name --&gt;"))</f>
        <v/>
      </c>
      <c s="288" r="C211"/>
      <c s="180" r="D211"/>
      <c s="180" r="E211"/>
      <c s="180" r="F211"/>
      <c s="180" r="G211"/>
      <c s="148" r="H211"/>
      <c s="180" r="I211"/>
      <c s="180" r="J211"/>
      <c s="180" r="K211"/>
      <c s="180" r="L211"/>
      <c s="180" r="M211"/>
      <c s="180" r="N211"/>
      <c s="180" r="O211"/>
      <c s="180" r="P211"/>
      <c s="180" r="Q211"/>
      <c s="180" r="R211"/>
      <c s="180" r="S211"/>
      <c s="180" r="T211"/>
      <c s="180" r="U211"/>
      <c s="180" r="V211"/>
      <c s="180" r="W211"/>
      <c s="180" r="X211"/>
      <c s="180" r="Y211"/>
      <c s="180" r="Z211"/>
      <c s="180" r="AA211"/>
      <c s="180" r="AB211"/>
      <c s="180" r="AC211"/>
      <c s="180" r="AD211"/>
      <c s="180" r="AE211"/>
      <c s="180" r="AF211"/>
      <c s="180" r="AG211"/>
      <c s="180" r="AH211"/>
      <c s="180" r="AI211"/>
      <c s="180" r="AJ211"/>
      <c s="180" r="AK211"/>
      <c s="180" r="AL211"/>
      <c s="180" r="AM211"/>
      <c s="268" r="AN211"/>
      <c s="55" r="AO211"/>
      <c s="288" r="AP211"/>
      <c s="180" r="AQ211"/>
      <c s="180" r="AR211"/>
      <c s="180" r="AS211"/>
      <c s="180" r="AT211"/>
      <c s="268" r="AU211"/>
      <c s="288" r="AV211"/>
      <c s="180" r="AW211"/>
      <c s="79" r="AX211"/>
      <c s="30" r="AY211"/>
      <c s="180" r="AZ211"/>
      <c s="180" r="BA211"/>
      <c s="180" r="BB211"/>
      <c s="180" r="BC211"/>
      <c s="180" r="BD211"/>
      <c s="180" r="BE211"/>
      <c s="268" r="BF211"/>
      <c s="22" r="BG211"/>
    </row>
    <row r="212">
      <c t="str" s="88" r="A212">
        <f>if((left(INDIRECT(("kml!A" &amp; ROW())),5)="&lt;!-- "),mid(INDIRECT(("kml!A" &amp; ROW())),6,(find("-",INDIRECT(("kml!A" &amp; ROW())),5)-7)),if((left(iferror(indirect((indirect(("H" &amp; ROW())) &amp; "!$A$1")),"invalid template"),8)="Template"),"","ERROR: invalid template sheet name"))</f>
        <v>ERROR: invalid template sheet name</v>
      </c>
      <c t="str" s="135" r="B212">
        <f>if((INDIRECT(("H" &amp; ROW()))=""),"",iferror(substitute(indirect((INDIRECT(("H" &amp; ROW()))&amp;"!K86")),"{Template_Name}",substitute(INDIRECT(("H" &amp; ROW()))," ","_")),"&lt;!-- ERROR: invalid template sheet name --&gt;"))</f>
        <v/>
      </c>
      <c s="288" r="C212"/>
      <c s="180" r="D212"/>
      <c s="180" r="E212"/>
      <c s="180" r="F212"/>
      <c s="180" r="G212"/>
      <c s="148" r="H212"/>
      <c s="180" r="I212"/>
      <c s="180" r="J212"/>
      <c s="180" r="K212"/>
      <c s="180" r="L212"/>
      <c s="180" r="M212"/>
      <c s="180" r="N212"/>
      <c s="180" r="O212"/>
      <c s="180" r="P212"/>
      <c s="180" r="Q212"/>
      <c s="180" r="R212"/>
      <c s="180" r="S212"/>
      <c s="180" r="T212"/>
      <c s="180" r="U212"/>
      <c s="180" r="V212"/>
      <c s="180" r="W212"/>
      <c s="180" r="X212"/>
      <c s="180" r="Y212"/>
      <c s="180" r="Z212"/>
      <c s="180" r="AA212"/>
      <c s="180" r="AB212"/>
      <c s="180" r="AC212"/>
      <c s="180" r="AD212"/>
      <c s="180" r="AE212"/>
      <c s="180" r="AF212"/>
      <c s="180" r="AG212"/>
      <c s="180" r="AH212"/>
      <c s="180" r="AI212"/>
      <c s="180" r="AJ212"/>
      <c s="180" r="AK212"/>
      <c s="180" r="AL212"/>
      <c s="180" r="AM212"/>
      <c s="268" r="AN212"/>
      <c s="55" r="AO212"/>
      <c s="288" r="AP212"/>
      <c s="180" r="AQ212"/>
      <c s="180" r="AR212"/>
      <c s="180" r="AS212"/>
      <c s="180" r="AT212"/>
      <c s="268" r="AU212"/>
      <c s="288" r="AV212"/>
      <c s="180" r="AW212"/>
      <c s="79" r="AX212"/>
      <c s="30" r="AY212"/>
      <c s="180" r="AZ212"/>
      <c s="180" r="BA212"/>
      <c s="180" r="BB212"/>
      <c s="180" r="BC212"/>
      <c s="180" r="BD212"/>
      <c s="180" r="BE212"/>
      <c s="268" r="BF212"/>
      <c s="22" r="BG212"/>
    </row>
    <row r="213">
      <c t="str" s="88" r="A213">
        <f>if((left(INDIRECT(("kml!A" &amp; ROW())),5)="&lt;!-- "),mid(INDIRECT(("kml!A" &amp; ROW())),6,(find("-",INDIRECT(("kml!A" &amp; ROW())),5)-7)),if((left(iferror(indirect((indirect(("H" &amp; ROW())) &amp; "!$A$1")),"invalid template"),8)="Template"),"","ERROR: invalid template sheet name"))</f>
        <v>ERROR: invalid template sheet name</v>
      </c>
      <c t="str" s="135" r="B213">
        <f>if((INDIRECT(("H" &amp; ROW()))=""),"",iferror(substitute(indirect((INDIRECT(("H" &amp; ROW()))&amp;"!K86")),"{Template_Name}",substitute(INDIRECT(("H" &amp; ROW()))," ","_")),"&lt;!-- ERROR: invalid template sheet name --&gt;"))</f>
        <v/>
      </c>
      <c s="288" r="C213"/>
      <c s="180" r="D213"/>
      <c s="180" r="E213"/>
      <c s="180" r="F213"/>
      <c s="180" r="G213"/>
      <c s="148" r="H213"/>
      <c s="180" r="I213"/>
      <c s="180" r="J213"/>
      <c s="180" r="K213"/>
      <c s="180" r="L213"/>
      <c s="180" r="M213"/>
      <c s="180" r="N213"/>
      <c s="180" r="O213"/>
      <c s="180" r="P213"/>
      <c s="180" r="Q213"/>
      <c s="180" r="R213"/>
      <c s="180" r="S213"/>
      <c s="180" r="T213"/>
      <c s="180" r="U213"/>
      <c s="180" r="V213"/>
      <c s="180" r="W213"/>
      <c s="180" r="X213"/>
      <c s="180" r="Y213"/>
      <c s="180" r="Z213"/>
      <c s="180" r="AA213"/>
      <c s="180" r="AB213"/>
      <c s="180" r="AC213"/>
      <c s="180" r="AD213"/>
      <c s="180" r="AE213"/>
      <c s="180" r="AF213"/>
      <c s="180" r="AG213"/>
      <c s="180" r="AH213"/>
      <c s="180" r="AI213"/>
      <c s="180" r="AJ213"/>
      <c s="180" r="AK213"/>
      <c s="180" r="AL213"/>
      <c s="180" r="AM213"/>
      <c s="268" r="AN213"/>
      <c s="55" r="AO213"/>
      <c s="288" r="AP213"/>
      <c s="180" r="AQ213"/>
      <c s="180" r="AR213"/>
      <c s="180" r="AS213"/>
      <c s="180" r="AT213"/>
      <c s="268" r="AU213"/>
      <c s="288" r="AV213"/>
      <c s="180" r="AW213"/>
      <c s="79" r="AX213"/>
      <c s="30" r="AY213"/>
      <c s="180" r="AZ213"/>
      <c s="180" r="BA213"/>
      <c s="180" r="BB213"/>
      <c s="180" r="BC213"/>
      <c s="180" r="BD213"/>
      <c s="180" r="BE213"/>
      <c s="268" r="BF213"/>
      <c s="22" r="BG213"/>
    </row>
    <row r="214">
      <c t="str" s="88" r="A214">
        <f>if((left(INDIRECT(("kml!A" &amp; ROW())),5)="&lt;!-- "),mid(INDIRECT(("kml!A" &amp; ROW())),6,(find("-",INDIRECT(("kml!A" &amp; ROW())),5)-7)),if((left(iferror(indirect((indirect(("H" &amp; ROW())) &amp; "!$A$1")),"invalid template"),8)="Template"),"","ERROR: invalid template sheet name"))</f>
        <v>ERROR: invalid template sheet name</v>
      </c>
      <c t="str" s="135" r="B214">
        <f>if((INDIRECT(("H" &amp; ROW()))=""),"",iferror(substitute(indirect((INDIRECT(("H" &amp; ROW()))&amp;"!K86")),"{Template_Name}",substitute(INDIRECT(("H" &amp; ROW()))," ","_")),"&lt;!-- ERROR: invalid template sheet name --&gt;"))</f>
        <v/>
      </c>
      <c s="288" r="C214"/>
      <c s="180" r="D214"/>
      <c s="180" r="E214"/>
      <c s="180" r="F214"/>
      <c s="180" r="G214"/>
      <c s="148" r="H214"/>
      <c s="180" r="I214"/>
      <c s="180" r="J214"/>
      <c s="180" r="K214"/>
      <c s="180" r="L214"/>
      <c s="180" r="M214"/>
      <c s="180" r="N214"/>
      <c s="180" r="O214"/>
      <c s="180" r="P214"/>
      <c s="180" r="Q214"/>
      <c s="180" r="R214"/>
      <c s="180" r="S214"/>
      <c s="180" r="T214"/>
      <c s="180" r="U214"/>
      <c s="180" r="V214"/>
      <c s="180" r="W214"/>
      <c s="180" r="X214"/>
      <c s="180" r="Y214"/>
      <c s="180" r="Z214"/>
      <c s="180" r="AA214"/>
      <c s="180" r="AB214"/>
      <c s="180" r="AC214"/>
      <c s="180" r="AD214"/>
      <c s="180" r="AE214"/>
      <c s="180" r="AF214"/>
      <c s="180" r="AG214"/>
      <c s="180" r="AH214"/>
      <c s="180" r="AI214"/>
      <c s="180" r="AJ214"/>
      <c s="180" r="AK214"/>
      <c s="180" r="AL214"/>
      <c s="180" r="AM214"/>
      <c s="268" r="AN214"/>
      <c s="55" r="AO214"/>
      <c s="288" r="AP214"/>
      <c s="180" r="AQ214"/>
      <c s="180" r="AR214"/>
      <c s="180" r="AS214"/>
      <c s="180" r="AT214"/>
      <c s="268" r="AU214"/>
      <c s="288" r="AV214"/>
      <c s="180" r="AW214"/>
      <c s="79" r="AX214"/>
      <c s="30" r="AY214"/>
      <c s="180" r="AZ214"/>
      <c s="180" r="BA214"/>
      <c s="180" r="BB214"/>
      <c s="180" r="BC214"/>
      <c s="180" r="BD214"/>
      <c s="180" r="BE214"/>
      <c s="268" r="BF214"/>
      <c s="22" r="BG214"/>
    </row>
    <row r="215">
      <c t="str" s="88" r="A215">
        <f>if((left(INDIRECT(("kml!A" &amp; ROW())),5)="&lt;!-- "),mid(INDIRECT(("kml!A" &amp; ROW())),6,(find("-",INDIRECT(("kml!A" &amp; ROW())),5)-7)),if((left(iferror(indirect((indirect(("H" &amp; ROW())) &amp; "!$A$1")),"invalid template"),8)="Template"),"","ERROR: invalid template sheet name"))</f>
        <v>ERROR: invalid template sheet name</v>
      </c>
      <c t="str" s="135" r="B215">
        <f>if((INDIRECT(("H" &amp; ROW()))=""),"",iferror(substitute(indirect((INDIRECT(("H" &amp; ROW()))&amp;"!K86")),"{Template_Name}",substitute(INDIRECT(("H" &amp; ROW()))," ","_")),"&lt;!-- ERROR: invalid template sheet name --&gt;"))</f>
        <v/>
      </c>
      <c s="288" r="C215"/>
      <c s="180" r="D215"/>
      <c s="180" r="E215"/>
      <c s="180" r="F215"/>
      <c s="180" r="G215"/>
      <c s="148" r="H215"/>
      <c s="180" r="I215"/>
      <c s="180" r="J215"/>
      <c s="180" r="K215"/>
      <c s="180" r="L215"/>
      <c s="180" r="M215"/>
      <c s="180" r="N215"/>
      <c s="180" r="O215"/>
      <c s="180" r="P215"/>
      <c s="180" r="Q215"/>
      <c s="180" r="R215"/>
      <c s="180" r="S215"/>
      <c s="180" r="T215"/>
      <c s="180" r="U215"/>
      <c s="180" r="V215"/>
      <c s="180" r="W215"/>
      <c s="180" r="X215"/>
      <c s="180" r="Y215"/>
      <c s="180" r="Z215"/>
      <c s="180" r="AA215"/>
      <c s="180" r="AB215"/>
      <c s="180" r="AC215"/>
      <c s="180" r="AD215"/>
      <c s="180" r="AE215"/>
      <c s="180" r="AF215"/>
      <c s="180" r="AG215"/>
      <c s="180" r="AH215"/>
      <c s="180" r="AI215"/>
      <c s="180" r="AJ215"/>
      <c s="180" r="AK215"/>
      <c s="180" r="AL215"/>
      <c s="180" r="AM215"/>
      <c s="268" r="AN215"/>
      <c s="55" r="AO215"/>
      <c s="288" r="AP215"/>
      <c s="180" r="AQ215"/>
      <c s="180" r="AR215"/>
      <c s="180" r="AS215"/>
      <c s="180" r="AT215"/>
      <c s="268" r="AU215"/>
      <c s="288" r="AV215"/>
      <c s="180" r="AW215"/>
      <c s="79" r="AX215"/>
      <c s="30" r="AY215"/>
      <c s="180" r="AZ215"/>
      <c s="180" r="BA215"/>
      <c s="180" r="BB215"/>
      <c s="180" r="BC215"/>
      <c s="180" r="BD215"/>
      <c s="180" r="BE215"/>
      <c s="268" r="BF215"/>
      <c s="22" r="BG215"/>
    </row>
    <row r="216">
      <c t="str" s="88" r="A216">
        <f>if((left(INDIRECT(("kml!A" &amp; ROW())),5)="&lt;!-- "),mid(INDIRECT(("kml!A" &amp; ROW())),6,(find("-",INDIRECT(("kml!A" &amp; ROW())),5)-7)),if((left(iferror(indirect((indirect(("H" &amp; ROW())) &amp; "!$A$1")),"invalid template"),8)="Template"),"","ERROR: invalid template sheet name"))</f>
        <v>ERROR: invalid template sheet name</v>
      </c>
      <c t="str" s="135" r="B216">
        <f>if((INDIRECT(("H" &amp; ROW()))=""),"",iferror(substitute(indirect((INDIRECT(("H" &amp; ROW()))&amp;"!K86")),"{Template_Name}",substitute(INDIRECT(("H" &amp; ROW()))," ","_")),"&lt;!-- ERROR: invalid template sheet name --&gt;"))</f>
        <v/>
      </c>
      <c s="288" r="C216"/>
      <c s="180" r="D216"/>
      <c s="180" r="E216"/>
      <c s="180" r="F216"/>
      <c s="180" r="G216"/>
      <c s="148" r="H216"/>
      <c s="180" r="I216"/>
      <c s="180" r="J216"/>
      <c s="180" r="K216"/>
      <c s="180" r="L216"/>
      <c s="180" r="M216"/>
      <c s="180" r="N216"/>
      <c s="180" r="O216"/>
      <c s="180" r="P216"/>
      <c s="180" r="Q216"/>
      <c s="180" r="R216"/>
      <c s="180" r="S216"/>
      <c s="180" r="T216"/>
      <c s="180" r="U216"/>
      <c s="180" r="V216"/>
      <c s="180" r="W216"/>
      <c s="180" r="X216"/>
      <c s="180" r="Y216"/>
      <c s="180" r="Z216"/>
      <c s="180" r="AA216"/>
      <c s="180" r="AB216"/>
      <c s="180" r="AC216"/>
      <c s="180" r="AD216"/>
      <c s="180" r="AE216"/>
      <c s="180" r="AF216"/>
      <c s="180" r="AG216"/>
      <c s="180" r="AH216"/>
      <c s="180" r="AI216"/>
      <c s="180" r="AJ216"/>
      <c s="180" r="AK216"/>
      <c s="180" r="AL216"/>
      <c s="180" r="AM216"/>
      <c s="268" r="AN216"/>
      <c s="55" r="AO216"/>
      <c s="288" r="AP216"/>
      <c s="180" r="AQ216"/>
      <c s="180" r="AR216"/>
      <c s="180" r="AS216"/>
      <c s="180" r="AT216"/>
      <c s="268" r="AU216"/>
      <c s="288" r="AV216"/>
      <c s="180" r="AW216"/>
      <c s="79" r="AX216"/>
      <c s="30" r="AY216"/>
      <c s="180" r="AZ216"/>
      <c s="180" r="BA216"/>
      <c s="180" r="BB216"/>
      <c s="180" r="BC216"/>
      <c s="180" r="BD216"/>
      <c s="180" r="BE216"/>
      <c s="268" r="BF216"/>
      <c s="22" r="BG216"/>
    </row>
    <row r="217">
      <c t="str" s="88" r="A217">
        <f>if((left(INDIRECT(("kml!A" &amp; ROW())),5)="&lt;!-- "),mid(INDIRECT(("kml!A" &amp; ROW())),6,(find("-",INDIRECT(("kml!A" &amp; ROW())),5)-7)),if((left(iferror(indirect((indirect(("H" &amp; ROW())) &amp; "!$A$1")),"invalid template"),8)="Template"),"","ERROR: invalid template sheet name"))</f>
        <v>ERROR: invalid template sheet name</v>
      </c>
      <c t="str" s="135" r="B217">
        <f>if((INDIRECT(("H" &amp; ROW()))=""),"",iferror(substitute(indirect((INDIRECT(("H" &amp; ROW()))&amp;"!K86")),"{Template_Name}",substitute(INDIRECT(("H" &amp; ROW()))," ","_")),"&lt;!-- ERROR: invalid template sheet name --&gt;"))</f>
        <v/>
      </c>
      <c s="288" r="C217"/>
      <c s="180" r="D217"/>
      <c s="180" r="E217"/>
      <c s="180" r="F217"/>
      <c s="180" r="G217"/>
      <c s="148" r="H217"/>
      <c s="180" r="I217"/>
      <c s="180" r="J217"/>
      <c s="180" r="K217"/>
      <c s="180" r="L217"/>
      <c s="180" r="M217"/>
      <c s="180" r="N217"/>
      <c s="180" r="O217"/>
      <c s="180" r="P217"/>
      <c s="180" r="Q217"/>
      <c s="180" r="R217"/>
      <c s="180" r="S217"/>
      <c s="180" r="T217"/>
      <c s="180" r="U217"/>
      <c s="180" r="V217"/>
      <c s="180" r="W217"/>
      <c s="180" r="X217"/>
      <c s="180" r="Y217"/>
      <c s="180" r="Z217"/>
      <c s="180" r="AA217"/>
      <c s="180" r="AB217"/>
      <c s="180" r="AC217"/>
      <c s="180" r="AD217"/>
      <c s="180" r="AE217"/>
      <c s="180" r="AF217"/>
      <c s="180" r="AG217"/>
      <c s="180" r="AH217"/>
      <c s="180" r="AI217"/>
      <c s="180" r="AJ217"/>
      <c s="180" r="AK217"/>
      <c s="180" r="AL217"/>
      <c s="180" r="AM217"/>
      <c s="268" r="AN217"/>
      <c s="55" r="AO217"/>
      <c s="288" r="AP217"/>
      <c s="180" r="AQ217"/>
      <c s="180" r="AR217"/>
      <c s="180" r="AS217"/>
      <c s="180" r="AT217"/>
      <c s="268" r="AU217"/>
      <c s="288" r="AV217"/>
      <c s="180" r="AW217"/>
      <c s="79" r="AX217"/>
      <c s="30" r="AY217"/>
      <c s="180" r="AZ217"/>
      <c s="180" r="BA217"/>
      <c s="180" r="BB217"/>
      <c s="180" r="BC217"/>
      <c s="180" r="BD217"/>
      <c s="180" r="BE217"/>
      <c s="268" r="BF217"/>
      <c s="22" r="BG217"/>
    </row>
    <row r="218">
      <c t="str" s="88" r="A218">
        <f>if((left(INDIRECT(("kml!A" &amp; ROW())),5)="&lt;!-- "),mid(INDIRECT(("kml!A" &amp; ROW())),6,(find("-",INDIRECT(("kml!A" &amp; ROW())),5)-7)),if((left(iferror(indirect((indirect(("H" &amp; ROW())) &amp; "!$A$1")),"invalid template"),8)="Template"),"","ERROR: invalid template sheet name"))</f>
        <v>ERROR: invalid template sheet name</v>
      </c>
      <c t="str" s="135" r="B218">
        <f>if((INDIRECT(("H" &amp; ROW()))=""),"",iferror(substitute(indirect((INDIRECT(("H" &amp; ROW()))&amp;"!K86")),"{Template_Name}",substitute(INDIRECT(("H" &amp; ROW()))," ","_")),"&lt;!-- ERROR: invalid template sheet name --&gt;"))</f>
        <v/>
      </c>
      <c s="288" r="C218"/>
      <c s="180" r="D218"/>
      <c s="180" r="E218"/>
      <c s="180" r="F218"/>
      <c s="180" r="G218"/>
      <c s="148" r="H218"/>
      <c s="180" r="I218"/>
      <c s="180" r="J218"/>
      <c s="180" r="K218"/>
      <c s="180" r="L218"/>
      <c s="180" r="M218"/>
      <c s="180" r="N218"/>
      <c s="180" r="O218"/>
      <c s="180" r="P218"/>
      <c s="180" r="Q218"/>
      <c s="180" r="R218"/>
      <c s="180" r="S218"/>
      <c s="180" r="T218"/>
      <c s="180" r="U218"/>
      <c s="180" r="V218"/>
      <c s="180" r="W218"/>
      <c s="180" r="X218"/>
      <c s="180" r="Y218"/>
      <c s="180" r="Z218"/>
      <c s="180" r="AA218"/>
      <c s="180" r="AB218"/>
      <c s="180" r="AC218"/>
      <c s="180" r="AD218"/>
      <c s="180" r="AE218"/>
      <c s="180" r="AF218"/>
      <c s="180" r="AG218"/>
      <c s="180" r="AH218"/>
      <c s="180" r="AI218"/>
      <c s="180" r="AJ218"/>
      <c s="180" r="AK218"/>
      <c s="180" r="AL218"/>
      <c s="180" r="AM218"/>
      <c s="268" r="AN218"/>
      <c s="55" r="AO218"/>
      <c s="288" r="AP218"/>
      <c s="180" r="AQ218"/>
      <c s="180" r="AR218"/>
      <c s="180" r="AS218"/>
      <c s="180" r="AT218"/>
      <c s="268" r="AU218"/>
      <c s="288" r="AV218"/>
      <c s="180" r="AW218"/>
      <c s="79" r="AX218"/>
      <c s="30" r="AY218"/>
      <c s="180" r="AZ218"/>
      <c s="180" r="BA218"/>
      <c s="180" r="BB218"/>
      <c s="180" r="BC218"/>
      <c s="180" r="BD218"/>
      <c s="180" r="BE218"/>
      <c s="268" r="BF218"/>
      <c s="22" r="BG218"/>
    </row>
    <row r="219">
      <c t="str" s="88" r="A219">
        <f>if((left(INDIRECT(("kml!A" &amp; ROW())),5)="&lt;!-- "),mid(INDIRECT(("kml!A" &amp; ROW())),6,(find("-",INDIRECT(("kml!A" &amp; ROW())),5)-7)),if((left(iferror(indirect((indirect(("H" &amp; ROW())) &amp; "!$A$1")),"invalid template"),8)="Template"),"","ERROR: invalid template sheet name"))</f>
        <v>ERROR: invalid template sheet name</v>
      </c>
      <c t="str" s="135" r="B219">
        <f>if((INDIRECT(("H" &amp; ROW()))=""),"",iferror(substitute(indirect((INDIRECT(("H" &amp; ROW()))&amp;"!K86")),"{Template_Name}",substitute(INDIRECT(("H" &amp; ROW()))," ","_")),"&lt;!-- ERROR: invalid template sheet name --&gt;"))</f>
        <v/>
      </c>
      <c s="288" r="C219"/>
      <c s="180" r="D219"/>
      <c s="180" r="E219"/>
      <c s="180" r="F219"/>
      <c s="180" r="G219"/>
      <c s="148" r="H219"/>
      <c s="180" r="I219"/>
      <c s="180" r="J219"/>
      <c s="180" r="K219"/>
      <c s="180" r="L219"/>
      <c s="180" r="M219"/>
      <c s="180" r="N219"/>
      <c s="180" r="O219"/>
      <c s="180" r="P219"/>
      <c s="180" r="Q219"/>
      <c s="180" r="R219"/>
      <c s="180" r="S219"/>
      <c s="180" r="T219"/>
      <c s="180" r="U219"/>
      <c s="180" r="V219"/>
      <c s="180" r="W219"/>
      <c s="180" r="X219"/>
      <c s="180" r="Y219"/>
      <c s="180" r="Z219"/>
      <c s="180" r="AA219"/>
      <c s="180" r="AB219"/>
      <c s="180" r="AC219"/>
      <c s="180" r="AD219"/>
      <c s="180" r="AE219"/>
      <c s="180" r="AF219"/>
      <c s="180" r="AG219"/>
      <c s="180" r="AH219"/>
      <c s="180" r="AI219"/>
      <c s="180" r="AJ219"/>
      <c s="180" r="AK219"/>
      <c s="180" r="AL219"/>
      <c s="180" r="AM219"/>
      <c s="268" r="AN219"/>
      <c s="55" r="AO219"/>
      <c s="288" r="AP219"/>
      <c s="180" r="AQ219"/>
      <c s="180" r="AR219"/>
      <c s="180" r="AS219"/>
      <c s="180" r="AT219"/>
      <c s="268" r="AU219"/>
      <c s="288" r="AV219"/>
      <c s="180" r="AW219"/>
      <c s="79" r="AX219"/>
      <c s="30" r="AY219"/>
      <c s="180" r="AZ219"/>
      <c s="180" r="BA219"/>
      <c s="180" r="BB219"/>
      <c s="180" r="BC219"/>
      <c s="180" r="BD219"/>
      <c s="180" r="BE219"/>
      <c s="268" r="BF219"/>
      <c s="22" r="BG219"/>
    </row>
    <row r="220">
      <c t="str" s="88" r="A220">
        <f>if((left(INDIRECT(("kml!A" &amp; ROW())),5)="&lt;!-- "),mid(INDIRECT(("kml!A" &amp; ROW())),6,(find("-",INDIRECT(("kml!A" &amp; ROW())),5)-7)),if((left(iferror(indirect((indirect(("H" &amp; ROW())) &amp; "!$A$1")),"invalid template"),8)="Template"),"","ERROR: invalid template sheet name"))</f>
        <v>ERROR: invalid template sheet name</v>
      </c>
      <c t="str" s="135" r="B220">
        <f>if((INDIRECT(("H" &amp; ROW()))=""),"",iferror(substitute(indirect((INDIRECT(("H" &amp; ROW()))&amp;"!K86")),"{Template_Name}",substitute(INDIRECT(("H" &amp; ROW()))," ","_")),"&lt;!-- ERROR: invalid template sheet name --&gt;"))</f>
        <v/>
      </c>
      <c s="288" r="C220"/>
      <c s="180" r="D220"/>
      <c s="180" r="E220"/>
      <c s="180" r="F220"/>
      <c s="180" r="G220"/>
      <c s="148" r="H220"/>
      <c s="180" r="I220"/>
      <c s="180" r="J220"/>
      <c s="180" r="K220"/>
      <c s="180" r="L220"/>
      <c s="180" r="M220"/>
      <c s="180" r="N220"/>
      <c s="180" r="O220"/>
      <c s="180" r="P220"/>
      <c s="180" r="Q220"/>
      <c s="180" r="R220"/>
      <c s="180" r="S220"/>
      <c s="180" r="T220"/>
      <c s="180" r="U220"/>
      <c s="180" r="V220"/>
      <c s="180" r="W220"/>
      <c s="180" r="X220"/>
      <c s="180" r="Y220"/>
      <c s="180" r="Z220"/>
      <c s="180" r="AA220"/>
      <c s="180" r="AB220"/>
      <c s="180" r="AC220"/>
      <c s="180" r="AD220"/>
      <c s="180" r="AE220"/>
      <c s="180" r="AF220"/>
      <c s="180" r="AG220"/>
      <c s="180" r="AH220"/>
      <c s="180" r="AI220"/>
      <c s="180" r="AJ220"/>
      <c s="180" r="AK220"/>
      <c s="180" r="AL220"/>
      <c s="180" r="AM220"/>
      <c s="268" r="AN220"/>
      <c s="55" r="AO220"/>
      <c s="288" r="AP220"/>
      <c s="180" r="AQ220"/>
      <c s="180" r="AR220"/>
      <c s="180" r="AS220"/>
      <c s="180" r="AT220"/>
      <c s="268" r="AU220"/>
      <c s="288" r="AV220"/>
      <c s="180" r="AW220"/>
      <c s="79" r="AX220"/>
      <c s="30" r="AY220"/>
      <c s="180" r="AZ220"/>
      <c s="180" r="BA220"/>
      <c s="180" r="BB220"/>
      <c s="180" r="BC220"/>
      <c s="180" r="BD220"/>
      <c s="180" r="BE220"/>
      <c s="268" r="BF220"/>
      <c s="22" r="BG220"/>
    </row>
    <row r="221">
      <c t="str" s="88" r="A221">
        <f>if((left(INDIRECT(("kml!A" &amp; ROW())),5)="&lt;!-- "),mid(INDIRECT(("kml!A" &amp; ROW())),6,(find("-",INDIRECT(("kml!A" &amp; ROW())),5)-7)),if((left(iferror(indirect((indirect(("H" &amp; ROW())) &amp; "!$A$1")),"invalid template"),8)="Template"),"","ERROR: invalid template sheet name"))</f>
        <v>ERROR: invalid template sheet name</v>
      </c>
      <c t="str" s="135" r="B221">
        <f>if((INDIRECT(("H" &amp; ROW()))=""),"",iferror(substitute(indirect((INDIRECT(("H" &amp; ROW()))&amp;"!K86")),"{Template_Name}",substitute(INDIRECT(("H" &amp; ROW()))," ","_")),"&lt;!-- ERROR: invalid template sheet name --&gt;"))</f>
        <v/>
      </c>
      <c s="288" r="C221"/>
      <c s="180" r="D221"/>
      <c s="180" r="E221"/>
      <c s="180" r="F221"/>
      <c s="180" r="G221"/>
      <c s="148" r="H221"/>
      <c s="180" r="I221"/>
      <c s="180" r="J221"/>
      <c s="180" r="K221"/>
      <c s="180" r="L221"/>
      <c s="180" r="M221"/>
      <c s="180" r="N221"/>
      <c s="180" r="O221"/>
      <c s="180" r="P221"/>
      <c s="180" r="Q221"/>
      <c s="180" r="R221"/>
      <c s="180" r="S221"/>
      <c s="180" r="T221"/>
      <c s="180" r="U221"/>
      <c s="180" r="V221"/>
      <c s="180" r="W221"/>
      <c s="180" r="X221"/>
      <c s="180" r="Y221"/>
      <c s="180" r="Z221"/>
      <c s="180" r="AA221"/>
      <c s="180" r="AB221"/>
      <c s="180" r="AC221"/>
      <c s="180" r="AD221"/>
      <c s="180" r="AE221"/>
      <c s="180" r="AF221"/>
      <c s="180" r="AG221"/>
      <c s="180" r="AH221"/>
      <c s="180" r="AI221"/>
      <c s="180" r="AJ221"/>
      <c s="180" r="AK221"/>
      <c s="180" r="AL221"/>
      <c s="180" r="AM221"/>
      <c s="268" r="AN221"/>
      <c s="55" r="AO221"/>
      <c s="288" r="AP221"/>
      <c s="180" r="AQ221"/>
      <c s="180" r="AR221"/>
      <c s="180" r="AS221"/>
      <c s="180" r="AT221"/>
      <c s="268" r="AU221"/>
      <c s="288" r="AV221"/>
      <c s="180" r="AW221"/>
      <c s="79" r="AX221"/>
      <c s="30" r="AY221"/>
      <c s="180" r="AZ221"/>
      <c s="180" r="BA221"/>
      <c s="180" r="BB221"/>
      <c s="180" r="BC221"/>
      <c s="180" r="BD221"/>
      <c s="180" r="BE221"/>
      <c s="268" r="BF221"/>
      <c s="22" r="BG221"/>
    </row>
    <row r="222">
      <c t="str" s="88" r="A222">
        <f>if((left(INDIRECT(("kml!A" &amp; ROW())),5)="&lt;!-- "),mid(INDIRECT(("kml!A" &amp; ROW())),6,(find("-",INDIRECT(("kml!A" &amp; ROW())),5)-7)),if((left(iferror(indirect((indirect(("H" &amp; ROW())) &amp; "!$A$1")),"invalid template"),8)="Template"),"","ERROR: invalid template sheet name"))</f>
        <v>ERROR: invalid template sheet name</v>
      </c>
      <c t="str" s="135" r="B222">
        <f>if((INDIRECT(("H" &amp; ROW()))=""),"",iferror(substitute(indirect((INDIRECT(("H" &amp; ROW()))&amp;"!K86")),"{Template_Name}",substitute(INDIRECT(("H" &amp; ROW()))," ","_")),"&lt;!-- ERROR: invalid template sheet name --&gt;"))</f>
        <v/>
      </c>
      <c s="288" r="C222"/>
      <c s="180" r="D222"/>
      <c s="180" r="E222"/>
      <c s="180" r="F222"/>
      <c s="180" r="G222"/>
      <c s="148" r="H222"/>
      <c s="180" r="I222"/>
      <c s="180" r="J222"/>
      <c s="180" r="K222"/>
      <c s="180" r="L222"/>
      <c s="180" r="M222"/>
      <c s="180" r="N222"/>
      <c s="180" r="O222"/>
      <c s="180" r="P222"/>
      <c s="180" r="Q222"/>
      <c s="180" r="R222"/>
      <c s="180" r="S222"/>
      <c s="180" r="T222"/>
      <c s="180" r="U222"/>
      <c s="180" r="V222"/>
      <c s="180" r="W222"/>
      <c s="180" r="X222"/>
      <c s="180" r="Y222"/>
      <c s="180" r="Z222"/>
      <c s="180" r="AA222"/>
      <c s="180" r="AB222"/>
      <c s="180" r="AC222"/>
      <c s="180" r="AD222"/>
      <c s="180" r="AE222"/>
      <c s="180" r="AF222"/>
      <c s="180" r="AG222"/>
      <c s="180" r="AH222"/>
      <c s="180" r="AI222"/>
      <c s="180" r="AJ222"/>
      <c s="180" r="AK222"/>
      <c s="180" r="AL222"/>
      <c s="180" r="AM222"/>
      <c s="268" r="AN222"/>
      <c s="55" r="AO222"/>
      <c s="288" r="AP222"/>
      <c s="180" r="AQ222"/>
      <c s="180" r="AR222"/>
      <c s="180" r="AS222"/>
      <c s="180" r="AT222"/>
      <c s="268" r="AU222"/>
      <c s="288" r="AV222"/>
      <c s="180" r="AW222"/>
      <c s="79" r="AX222"/>
      <c s="30" r="AY222"/>
      <c s="180" r="AZ222"/>
      <c s="180" r="BA222"/>
      <c s="180" r="BB222"/>
      <c s="180" r="BC222"/>
      <c s="180" r="BD222"/>
      <c s="180" r="BE222"/>
      <c s="268" r="BF222"/>
      <c s="22" r="BG222"/>
    </row>
    <row r="223">
      <c t="str" s="88" r="A223">
        <f>if((left(INDIRECT(("kml!A" &amp; ROW())),5)="&lt;!-- "),mid(INDIRECT(("kml!A" &amp; ROW())),6,(find("-",INDIRECT(("kml!A" &amp; ROW())),5)-7)),if((left(iferror(indirect((indirect(("H" &amp; ROW())) &amp; "!$A$1")),"invalid template"),8)="Template"),"","ERROR: invalid template sheet name"))</f>
        <v>ERROR: invalid template sheet name</v>
      </c>
      <c t="str" s="135" r="B223">
        <f>if((INDIRECT(("H" &amp; ROW()))=""),"",iferror(substitute(indirect((INDIRECT(("H" &amp; ROW()))&amp;"!K86")),"{Template_Name}",substitute(INDIRECT(("H" &amp; ROW()))," ","_")),"&lt;!-- ERROR: invalid template sheet name --&gt;"))</f>
        <v/>
      </c>
      <c s="288" r="C223"/>
      <c s="180" r="D223"/>
      <c s="180" r="E223"/>
      <c s="180" r="F223"/>
      <c s="180" r="G223"/>
      <c s="148" r="H223"/>
      <c s="180" r="I223"/>
      <c s="180" r="J223"/>
      <c s="180" r="K223"/>
      <c s="180" r="L223"/>
      <c s="180" r="M223"/>
      <c s="180" r="N223"/>
      <c s="180" r="O223"/>
      <c s="180" r="P223"/>
      <c s="180" r="Q223"/>
      <c s="180" r="R223"/>
      <c s="180" r="S223"/>
      <c s="180" r="T223"/>
      <c s="180" r="U223"/>
      <c s="180" r="V223"/>
      <c s="180" r="W223"/>
      <c s="180" r="X223"/>
      <c s="180" r="Y223"/>
      <c s="180" r="Z223"/>
      <c s="180" r="AA223"/>
      <c s="180" r="AB223"/>
      <c s="180" r="AC223"/>
      <c s="180" r="AD223"/>
      <c s="180" r="AE223"/>
      <c s="180" r="AF223"/>
      <c s="180" r="AG223"/>
      <c s="180" r="AH223"/>
      <c s="180" r="AI223"/>
      <c s="180" r="AJ223"/>
      <c s="180" r="AK223"/>
      <c s="180" r="AL223"/>
      <c s="180" r="AM223"/>
      <c s="268" r="AN223"/>
      <c s="55" r="AO223"/>
      <c s="288" r="AP223"/>
      <c s="180" r="AQ223"/>
      <c s="180" r="AR223"/>
      <c s="180" r="AS223"/>
      <c s="180" r="AT223"/>
      <c s="268" r="AU223"/>
      <c s="288" r="AV223"/>
      <c s="180" r="AW223"/>
      <c s="79" r="AX223"/>
      <c s="30" r="AY223"/>
      <c s="180" r="AZ223"/>
      <c s="180" r="BA223"/>
      <c s="180" r="BB223"/>
      <c s="180" r="BC223"/>
      <c s="180" r="BD223"/>
      <c s="180" r="BE223"/>
      <c s="268" r="BF223"/>
      <c s="22" r="BG223"/>
    </row>
    <row r="224">
      <c t="str" s="88" r="A224">
        <f>if((left(INDIRECT(("kml!A" &amp; ROW())),5)="&lt;!-- "),mid(INDIRECT(("kml!A" &amp; ROW())),6,(find("-",INDIRECT(("kml!A" &amp; ROW())),5)-7)),if((left(iferror(indirect((indirect(("H" &amp; ROW())) &amp; "!$A$1")),"invalid template"),8)="Template"),"","ERROR: invalid template sheet name"))</f>
        <v>ERROR: invalid template sheet name</v>
      </c>
      <c t="str" s="135" r="B224">
        <f>if((INDIRECT(("H" &amp; ROW()))=""),"",iferror(substitute(indirect((INDIRECT(("H" &amp; ROW()))&amp;"!K86")),"{Template_Name}",substitute(INDIRECT(("H" &amp; ROW()))," ","_")),"&lt;!-- ERROR: invalid template sheet name --&gt;"))</f>
        <v/>
      </c>
      <c s="288" r="C224"/>
      <c s="180" r="D224"/>
      <c s="180" r="E224"/>
      <c s="180" r="F224"/>
      <c s="180" r="G224"/>
      <c s="148" r="H224"/>
      <c s="180" r="I224"/>
      <c s="180" r="J224"/>
      <c s="180" r="K224"/>
      <c s="180" r="L224"/>
      <c s="180" r="M224"/>
      <c s="180" r="N224"/>
      <c s="180" r="O224"/>
      <c s="180" r="P224"/>
      <c s="180" r="Q224"/>
      <c s="180" r="R224"/>
      <c s="180" r="S224"/>
      <c s="180" r="T224"/>
      <c s="180" r="U224"/>
      <c s="180" r="V224"/>
      <c s="180" r="W224"/>
      <c s="180" r="X224"/>
      <c s="180" r="Y224"/>
      <c s="180" r="Z224"/>
      <c s="180" r="AA224"/>
      <c s="180" r="AB224"/>
      <c s="180" r="AC224"/>
      <c s="180" r="AD224"/>
      <c s="180" r="AE224"/>
      <c s="180" r="AF224"/>
      <c s="180" r="AG224"/>
      <c s="180" r="AH224"/>
      <c s="180" r="AI224"/>
      <c s="180" r="AJ224"/>
      <c s="180" r="AK224"/>
      <c s="180" r="AL224"/>
      <c s="180" r="AM224"/>
      <c s="268" r="AN224"/>
      <c s="55" r="AO224"/>
      <c s="288" r="AP224"/>
      <c s="180" r="AQ224"/>
      <c s="180" r="AR224"/>
      <c s="180" r="AS224"/>
      <c s="180" r="AT224"/>
      <c s="268" r="AU224"/>
      <c s="288" r="AV224"/>
      <c s="180" r="AW224"/>
      <c s="79" r="AX224"/>
      <c s="30" r="AY224"/>
      <c s="180" r="AZ224"/>
      <c s="180" r="BA224"/>
      <c s="180" r="BB224"/>
      <c s="180" r="BC224"/>
      <c s="180" r="BD224"/>
      <c s="180" r="BE224"/>
      <c s="268" r="BF224"/>
      <c s="22" r="BG224"/>
    </row>
    <row r="225">
      <c t="str" s="88" r="A225">
        <f>if((left(INDIRECT(("kml!A" &amp; ROW())),5)="&lt;!-- "),mid(INDIRECT(("kml!A" &amp; ROW())),6,(find("-",INDIRECT(("kml!A" &amp; ROW())),5)-7)),if((left(iferror(indirect((indirect(("H" &amp; ROW())) &amp; "!$A$1")),"invalid template"),8)="Template"),"","ERROR: invalid template sheet name"))</f>
        <v>ERROR: invalid template sheet name</v>
      </c>
      <c t="str" s="135" r="B225">
        <f>if((INDIRECT(("H" &amp; ROW()))=""),"",iferror(substitute(indirect((INDIRECT(("H" &amp; ROW()))&amp;"!K86")),"{Template_Name}",substitute(INDIRECT(("H" &amp; ROW()))," ","_")),"&lt;!-- ERROR: invalid template sheet name --&gt;"))</f>
        <v/>
      </c>
      <c s="288" r="C225"/>
      <c s="180" r="D225"/>
      <c s="180" r="E225"/>
      <c s="180" r="F225"/>
      <c s="180" r="G225"/>
      <c s="148" r="H225"/>
      <c s="180" r="I225"/>
      <c s="180" r="J225"/>
      <c s="180" r="K225"/>
      <c s="180" r="L225"/>
      <c s="180" r="M225"/>
      <c s="180" r="N225"/>
      <c s="180" r="O225"/>
      <c s="180" r="P225"/>
      <c s="180" r="Q225"/>
      <c s="180" r="R225"/>
      <c s="180" r="S225"/>
      <c s="180" r="T225"/>
      <c s="180" r="U225"/>
      <c s="180" r="V225"/>
      <c s="180" r="W225"/>
      <c s="180" r="X225"/>
      <c s="180" r="Y225"/>
      <c s="180" r="Z225"/>
      <c s="180" r="AA225"/>
      <c s="180" r="AB225"/>
      <c s="180" r="AC225"/>
      <c s="180" r="AD225"/>
      <c s="180" r="AE225"/>
      <c s="180" r="AF225"/>
      <c s="180" r="AG225"/>
      <c s="180" r="AH225"/>
      <c s="180" r="AI225"/>
      <c s="180" r="AJ225"/>
      <c s="180" r="AK225"/>
      <c s="180" r="AL225"/>
      <c s="180" r="AM225"/>
      <c s="268" r="AN225"/>
      <c s="55" r="AO225"/>
      <c s="288" r="AP225"/>
      <c s="180" r="AQ225"/>
      <c s="180" r="AR225"/>
      <c s="180" r="AS225"/>
      <c s="180" r="AT225"/>
      <c s="268" r="AU225"/>
      <c s="288" r="AV225"/>
      <c s="180" r="AW225"/>
      <c s="79" r="AX225"/>
      <c s="30" r="AY225"/>
      <c s="180" r="AZ225"/>
      <c s="180" r="BA225"/>
      <c s="180" r="BB225"/>
      <c s="180" r="BC225"/>
      <c s="180" r="BD225"/>
      <c s="180" r="BE225"/>
      <c s="268" r="BF225"/>
      <c s="22" r="BG225"/>
    </row>
    <row r="226">
      <c t="str" s="88" r="A226">
        <f>if((left(INDIRECT(("kml!A" &amp; ROW())),5)="&lt;!-- "),mid(INDIRECT(("kml!A" &amp; ROW())),6,(find("-",INDIRECT(("kml!A" &amp; ROW())),5)-7)),if((left(iferror(indirect((indirect(("H" &amp; ROW())) &amp; "!$A$1")),"invalid template"),8)="Template"),"","ERROR: invalid template sheet name"))</f>
        <v>ERROR: invalid template sheet name</v>
      </c>
      <c t="str" s="135" r="B226">
        <f>if((INDIRECT(("H" &amp; ROW()))=""),"",iferror(substitute(indirect((INDIRECT(("H" &amp; ROW()))&amp;"!K86")),"{Template_Name}",substitute(INDIRECT(("H" &amp; ROW()))," ","_")),"&lt;!-- ERROR: invalid template sheet name --&gt;"))</f>
        <v/>
      </c>
      <c s="288" r="C226"/>
      <c s="180" r="D226"/>
      <c s="180" r="E226"/>
      <c s="180" r="F226"/>
      <c s="180" r="G226"/>
      <c s="148" r="H226"/>
      <c s="180" r="I226"/>
      <c s="180" r="J226"/>
      <c s="180" r="K226"/>
      <c s="180" r="L226"/>
      <c s="180" r="M226"/>
      <c s="180" r="N226"/>
      <c s="180" r="O226"/>
      <c s="180" r="P226"/>
      <c s="180" r="Q226"/>
      <c s="180" r="R226"/>
      <c s="180" r="S226"/>
      <c s="180" r="T226"/>
      <c s="180" r="U226"/>
      <c s="180" r="V226"/>
      <c s="180" r="W226"/>
      <c s="180" r="X226"/>
      <c s="180" r="Y226"/>
      <c s="180" r="Z226"/>
      <c s="180" r="AA226"/>
      <c s="180" r="AB226"/>
      <c s="180" r="AC226"/>
      <c s="180" r="AD226"/>
      <c s="180" r="AE226"/>
      <c s="180" r="AF226"/>
      <c s="180" r="AG226"/>
      <c s="180" r="AH226"/>
      <c s="180" r="AI226"/>
      <c s="180" r="AJ226"/>
      <c s="180" r="AK226"/>
      <c s="180" r="AL226"/>
      <c s="180" r="AM226"/>
      <c s="268" r="AN226"/>
      <c s="55" r="AO226"/>
      <c s="288" r="AP226"/>
      <c s="180" r="AQ226"/>
      <c s="180" r="AR226"/>
      <c s="180" r="AS226"/>
      <c s="180" r="AT226"/>
      <c s="268" r="AU226"/>
      <c s="288" r="AV226"/>
      <c s="180" r="AW226"/>
      <c s="79" r="AX226"/>
      <c s="30" r="AY226"/>
      <c s="180" r="AZ226"/>
      <c s="180" r="BA226"/>
      <c s="180" r="BB226"/>
      <c s="180" r="BC226"/>
      <c s="180" r="BD226"/>
      <c s="180" r="BE226"/>
      <c s="268" r="BF226"/>
      <c s="22" r="BG226"/>
    </row>
    <row r="227">
      <c t="str" s="88" r="A227">
        <f>if((left(INDIRECT(("kml!A" &amp; ROW())),5)="&lt;!-- "),mid(INDIRECT(("kml!A" &amp; ROW())),6,(find("-",INDIRECT(("kml!A" &amp; ROW())),5)-7)),if((left(iferror(indirect((indirect(("H" &amp; ROW())) &amp; "!$A$1")),"invalid template"),8)="Template"),"","ERROR: invalid template sheet name"))</f>
        <v>ERROR: invalid template sheet name</v>
      </c>
      <c t="str" s="135" r="B227">
        <f>if((INDIRECT(("H" &amp; ROW()))=""),"",iferror(substitute(indirect((INDIRECT(("H" &amp; ROW()))&amp;"!K86")),"{Template_Name}",substitute(INDIRECT(("H" &amp; ROW()))," ","_")),"&lt;!-- ERROR: invalid template sheet name --&gt;"))</f>
        <v/>
      </c>
      <c s="288" r="C227"/>
      <c s="180" r="D227"/>
      <c s="180" r="E227"/>
      <c s="180" r="F227"/>
      <c s="180" r="G227"/>
      <c s="148" r="H227"/>
      <c s="180" r="I227"/>
      <c s="180" r="J227"/>
      <c s="180" r="K227"/>
      <c s="180" r="L227"/>
      <c s="180" r="M227"/>
      <c s="180" r="N227"/>
      <c s="180" r="O227"/>
      <c s="180" r="P227"/>
      <c s="180" r="Q227"/>
      <c s="180" r="R227"/>
      <c s="180" r="S227"/>
      <c s="180" r="T227"/>
      <c s="180" r="U227"/>
      <c s="180" r="V227"/>
      <c s="180" r="W227"/>
      <c s="180" r="X227"/>
      <c s="180" r="Y227"/>
      <c s="180" r="Z227"/>
      <c s="180" r="AA227"/>
      <c s="180" r="AB227"/>
      <c s="180" r="AC227"/>
      <c s="180" r="AD227"/>
      <c s="180" r="AE227"/>
      <c s="180" r="AF227"/>
      <c s="180" r="AG227"/>
      <c s="180" r="AH227"/>
      <c s="180" r="AI227"/>
      <c s="180" r="AJ227"/>
      <c s="180" r="AK227"/>
      <c s="180" r="AL227"/>
      <c s="180" r="AM227"/>
      <c s="268" r="AN227"/>
      <c s="55" r="AO227"/>
      <c s="288" r="AP227"/>
      <c s="180" r="AQ227"/>
      <c s="180" r="AR227"/>
      <c s="180" r="AS227"/>
      <c s="180" r="AT227"/>
      <c s="268" r="AU227"/>
      <c s="288" r="AV227"/>
      <c s="180" r="AW227"/>
      <c s="79" r="AX227"/>
      <c s="30" r="AY227"/>
      <c s="180" r="AZ227"/>
      <c s="180" r="BA227"/>
      <c s="180" r="BB227"/>
      <c s="180" r="BC227"/>
      <c s="180" r="BD227"/>
      <c s="180" r="BE227"/>
      <c s="268" r="BF227"/>
      <c s="22" r="BG227"/>
    </row>
    <row r="228">
      <c t="str" s="88" r="A228">
        <f>if((left(INDIRECT(("kml!A" &amp; ROW())),5)="&lt;!-- "),mid(INDIRECT(("kml!A" &amp; ROW())),6,(find("-",INDIRECT(("kml!A" &amp; ROW())),5)-7)),if((left(iferror(indirect((indirect(("H" &amp; ROW())) &amp; "!$A$1")),"invalid template"),8)="Template"),"","ERROR: invalid template sheet name"))</f>
        <v>ERROR: invalid template sheet name</v>
      </c>
      <c t="str" s="135" r="B228">
        <f>if((INDIRECT(("H" &amp; ROW()))=""),"",iferror(substitute(indirect((INDIRECT(("H" &amp; ROW()))&amp;"!K86")),"{Template_Name}",substitute(INDIRECT(("H" &amp; ROW()))," ","_")),"&lt;!-- ERROR: invalid template sheet name --&gt;"))</f>
        <v/>
      </c>
      <c s="288" r="C228"/>
      <c s="180" r="D228"/>
      <c s="180" r="E228"/>
      <c s="180" r="F228"/>
      <c s="180" r="G228"/>
      <c s="148" r="H228"/>
      <c s="180" r="I228"/>
      <c s="180" r="J228"/>
      <c s="180" r="K228"/>
      <c s="180" r="L228"/>
      <c s="180" r="M228"/>
      <c s="180" r="N228"/>
      <c s="180" r="O228"/>
      <c s="180" r="P228"/>
      <c s="180" r="Q228"/>
      <c s="180" r="R228"/>
      <c s="180" r="S228"/>
      <c s="180" r="T228"/>
      <c s="180" r="U228"/>
      <c s="180" r="V228"/>
      <c s="180" r="W228"/>
      <c s="180" r="X228"/>
      <c s="180" r="Y228"/>
      <c s="180" r="Z228"/>
      <c s="180" r="AA228"/>
      <c s="180" r="AB228"/>
      <c s="180" r="AC228"/>
      <c s="180" r="AD228"/>
      <c s="180" r="AE228"/>
      <c s="180" r="AF228"/>
      <c s="180" r="AG228"/>
      <c s="180" r="AH228"/>
      <c s="180" r="AI228"/>
      <c s="180" r="AJ228"/>
      <c s="180" r="AK228"/>
      <c s="180" r="AL228"/>
      <c s="180" r="AM228"/>
      <c s="268" r="AN228"/>
      <c s="55" r="AO228"/>
      <c s="288" r="AP228"/>
      <c s="180" r="AQ228"/>
      <c s="180" r="AR228"/>
      <c s="180" r="AS228"/>
      <c s="180" r="AT228"/>
      <c s="268" r="AU228"/>
      <c s="288" r="AV228"/>
      <c s="180" r="AW228"/>
      <c s="79" r="AX228"/>
      <c s="30" r="AY228"/>
      <c s="180" r="AZ228"/>
      <c s="180" r="BA228"/>
      <c s="180" r="BB228"/>
      <c s="180" r="BC228"/>
      <c s="180" r="BD228"/>
      <c s="180" r="BE228"/>
      <c s="268" r="BF228"/>
      <c s="22" r="BG228"/>
    </row>
    <row r="229">
      <c t="str" s="88" r="A229">
        <f>if((left(INDIRECT(("kml!A" &amp; ROW())),5)="&lt;!-- "),mid(INDIRECT(("kml!A" &amp; ROW())),6,(find("-",INDIRECT(("kml!A" &amp; ROW())),5)-7)),if((left(iferror(indirect((indirect(("H" &amp; ROW())) &amp; "!$A$1")),"invalid template"),8)="Template"),"","ERROR: invalid template sheet name"))</f>
        <v>ERROR: invalid template sheet name</v>
      </c>
      <c t="str" s="135" r="B229">
        <f>if((INDIRECT(("H" &amp; ROW()))=""),"",iferror(substitute(indirect((INDIRECT(("H" &amp; ROW()))&amp;"!K86")),"{Template_Name}",substitute(INDIRECT(("H" &amp; ROW()))," ","_")),"&lt;!-- ERROR: invalid template sheet name --&gt;"))</f>
        <v/>
      </c>
      <c s="288" r="C229"/>
      <c s="180" r="D229"/>
      <c s="180" r="E229"/>
      <c s="180" r="F229"/>
      <c s="180" r="G229"/>
      <c s="148" r="H229"/>
      <c s="180" r="I229"/>
      <c s="180" r="J229"/>
      <c s="180" r="K229"/>
      <c s="180" r="L229"/>
      <c s="180" r="M229"/>
      <c s="180" r="N229"/>
      <c s="180" r="O229"/>
      <c s="180" r="P229"/>
      <c s="180" r="Q229"/>
      <c s="180" r="R229"/>
      <c s="180" r="S229"/>
      <c s="180" r="T229"/>
      <c s="180" r="U229"/>
      <c s="180" r="V229"/>
      <c s="180" r="W229"/>
      <c s="180" r="X229"/>
      <c s="180" r="Y229"/>
      <c s="180" r="Z229"/>
      <c s="180" r="AA229"/>
      <c s="180" r="AB229"/>
      <c s="180" r="AC229"/>
      <c s="180" r="AD229"/>
      <c s="180" r="AE229"/>
      <c s="180" r="AF229"/>
      <c s="180" r="AG229"/>
      <c s="180" r="AH229"/>
      <c s="180" r="AI229"/>
      <c s="180" r="AJ229"/>
      <c s="180" r="AK229"/>
      <c s="180" r="AL229"/>
      <c s="180" r="AM229"/>
      <c s="268" r="AN229"/>
      <c s="55" r="AO229"/>
      <c s="288" r="AP229"/>
      <c s="180" r="AQ229"/>
      <c s="180" r="AR229"/>
      <c s="180" r="AS229"/>
      <c s="180" r="AT229"/>
      <c s="268" r="AU229"/>
      <c s="288" r="AV229"/>
      <c s="180" r="AW229"/>
      <c s="79" r="AX229"/>
      <c s="30" r="AY229"/>
      <c s="180" r="AZ229"/>
      <c s="180" r="BA229"/>
      <c s="180" r="BB229"/>
      <c s="180" r="BC229"/>
      <c s="180" r="BD229"/>
      <c s="180" r="BE229"/>
      <c s="268" r="BF229"/>
      <c s="22" r="BG229"/>
    </row>
    <row r="230">
      <c t="str" s="88" r="A230">
        <f>if((left(INDIRECT(("kml!A" &amp; ROW())),5)="&lt;!-- "),mid(INDIRECT(("kml!A" &amp; ROW())),6,(find("-",INDIRECT(("kml!A" &amp; ROW())),5)-7)),if((left(iferror(indirect((indirect(("H" &amp; ROW())) &amp; "!$A$1")),"invalid template"),8)="Template"),"","ERROR: invalid template sheet name"))</f>
        <v>ERROR: invalid template sheet name</v>
      </c>
      <c t="str" s="135" r="B230">
        <f>if((INDIRECT(("H" &amp; ROW()))=""),"",iferror(substitute(indirect((INDIRECT(("H" &amp; ROW()))&amp;"!K86")),"{Template_Name}",substitute(INDIRECT(("H" &amp; ROW()))," ","_")),"&lt;!-- ERROR: invalid template sheet name --&gt;"))</f>
        <v/>
      </c>
      <c s="288" r="C230"/>
      <c s="180" r="D230"/>
      <c s="180" r="E230"/>
      <c s="180" r="F230"/>
      <c s="180" r="G230"/>
      <c s="148" r="H230"/>
      <c s="180" r="I230"/>
      <c s="180" r="J230"/>
      <c s="180" r="K230"/>
      <c s="180" r="L230"/>
      <c s="180" r="M230"/>
      <c s="180" r="N230"/>
      <c s="180" r="O230"/>
      <c s="180" r="P230"/>
      <c s="180" r="Q230"/>
      <c s="180" r="R230"/>
      <c s="180" r="S230"/>
      <c s="180" r="T230"/>
      <c s="180" r="U230"/>
      <c s="180" r="V230"/>
      <c s="180" r="W230"/>
      <c s="180" r="X230"/>
      <c s="180" r="Y230"/>
      <c s="180" r="Z230"/>
      <c s="180" r="AA230"/>
      <c s="180" r="AB230"/>
      <c s="180" r="AC230"/>
      <c s="180" r="AD230"/>
      <c s="180" r="AE230"/>
      <c s="180" r="AF230"/>
      <c s="180" r="AG230"/>
      <c s="180" r="AH230"/>
      <c s="180" r="AI230"/>
      <c s="180" r="AJ230"/>
      <c s="180" r="AK230"/>
      <c s="180" r="AL230"/>
      <c s="180" r="AM230"/>
      <c s="268" r="AN230"/>
      <c s="55" r="AO230"/>
      <c s="288" r="AP230"/>
      <c s="180" r="AQ230"/>
      <c s="180" r="AR230"/>
      <c s="180" r="AS230"/>
      <c s="180" r="AT230"/>
      <c s="268" r="AU230"/>
      <c s="288" r="AV230"/>
      <c s="180" r="AW230"/>
      <c s="79" r="AX230"/>
      <c s="30" r="AY230"/>
      <c s="180" r="AZ230"/>
      <c s="180" r="BA230"/>
      <c s="180" r="BB230"/>
      <c s="180" r="BC230"/>
      <c s="180" r="BD230"/>
      <c s="180" r="BE230"/>
      <c s="268" r="BF230"/>
      <c s="22" r="BG230"/>
    </row>
    <row r="231">
      <c t="str" s="88" r="A231">
        <f>if((left(INDIRECT(("kml!A" &amp; ROW())),5)="&lt;!-- "),mid(INDIRECT(("kml!A" &amp; ROW())),6,(find("-",INDIRECT(("kml!A" &amp; ROW())),5)-7)),if((left(iferror(indirect((indirect(("H" &amp; ROW())) &amp; "!$A$1")),"invalid template"),8)="Template"),"","ERROR: invalid template sheet name"))</f>
        <v>ERROR: invalid template sheet name</v>
      </c>
      <c t="str" s="135" r="B231">
        <f>if((INDIRECT(("H" &amp; ROW()))=""),"",iferror(substitute(indirect((INDIRECT(("H" &amp; ROW()))&amp;"!K86")),"{Template_Name}",substitute(INDIRECT(("H" &amp; ROW()))," ","_")),"&lt;!-- ERROR: invalid template sheet name --&gt;"))</f>
        <v/>
      </c>
      <c s="288" r="C231"/>
      <c s="180" r="D231"/>
      <c s="180" r="E231"/>
      <c s="180" r="F231"/>
      <c s="180" r="G231"/>
      <c s="148" r="H231"/>
      <c s="180" r="I231"/>
      <c s="180" r="J231"/>
      <c s="180" r="K231"/>
      <c s="180" r="L231"/>
      <c s="180" r="M231"/>
      <c s="180" r="N231"/>
      <c s="180" r="O231"/>
      <c s="180" r="P231"/>
      <c s="180" r="Q231"/>
      <c s="180" r="R231"/>
      <c s="180" r="S231"/>
      <c s="180" r="T231"/>
      <c s="180" r="U231"/>
      <c s="180" r="V231"/>
      <c s="180" r="W231"/>
      <c s="180" r="X231"/>
      <c s="180" r="Y231"/>
      <c s="180" r="Z231"/>
      <c s="180" r="AA231"/>
      <c s="180" r="AB231"/>
      <c s="180" r="AC231"/>
      <c s="180" r="AD231"/>
      <c s="180" r="AE231"/>
      <c s="180" r="AF231"/>
      <c s="180" r="AG231"/>
      <c s="180" r="AH231"/>
      <c s="180" r="AI231"/>
      <c s="180" r="AJ231"/>
      <c s="180" r="AK231"/>
      <c s="180" r="AL231"/>
      <c s="180" r="AM231"/>
      <c s="268" r="AN231"/>
      <c s="55" r="AO231"/>
      <c s="288" r="AP231"/>
      <c s="180" r="AQ231"/>
      <c s="180" r="AR231"/>
      <c s="180" r="AS231"/>
      <c s="180" r="AT231"/>
      <c s="268" r="AU231"/>
      <c s="288" r="AV231"/>
      <c s="180" r="AW231"/>
      <c s="79" r="AX231"/>
      <c s="30" r="AY231"/>
      <c s="180" r="AZ231"/>
      <c s="180" r="BA231"/>
      <c s="180" r="BB231"/>
      <c s="180" r="BC231"/>
      <c s="180" r="BD231"/>
      <c s="180" r="BE231"/>
      <c s="268" r="BF231"/>
      <c s="22" r="BG231"/>
    </row>
    <row r="232">
      <c t="str" s="88" r="A232">
        <f>if((left(INDIRECT(("kml!A" &amp; ROW())),5)="&lt;!-- "),mid(INDIRECT(("kml!A" &amp; ROW())),6,(find("-",INDIRECT(("kml!A" &amp; ROW())),5)-7)),if((left(iferror(indirect((indirect(("H" &amp; ROW())) &amp; "!$A$1")),"invalid template"),8)="Template"),"","ERROR: invalid template sheet name"))</f>
        <v>ERROR: invalid template sheet name</v>
      </c>
      <c t="str" s="135" r="B232">
        <f>if((INDIRECT(("H" &amp; ROW()))=""),"",iferror(substitute(indirect((INDIRECT(("H" &amp; ROW()))&amp;"!K86")),"{Template_Name}",substitute(INDIRECT(("H" &amp; ROW()))," ","_")),"&lt;!-- ERROR: invalid template sheet name --&gt;"))</f>
        <v/>
      </c>
      <c s="288" r="C232"/>
      <c s="180" r="D232"/>
      <c s="180" r="E232"/>
      <c s="180" r="F232"/>
      <c s="180" r="G232"/>
      <c s="148" r="H232"/>
      <c s="180" r="I232"/>
      <c s="180" r="J232"/>
      <c s="180" r="K232"/>
      <c s="180" r="L232"/>
      <c s="180" r="M232"/>
      <c s="180" r="N232"/>
      <c s="180" r="O232"/>
      <c s="180" r="P232"/>
      <c s="180" r="Q232"/>
      <c s="180" r="R232"/>
      <c s="180" r="S232"/>
      <c s="180" r="T232"/>
      <c s="180" r="U232"/>
      <c s="180" r="V232"/>
      <c s="180" r="W232"/>
      <c s="180" r="X232"/>
      <c s="180" r="Y232"/>
      <c s="180" r="Z232"/>
      <c s="180" r="AA232"/>
      <c s="180" r="AB232"/>
      <c s="180" r="AC232"/>
      <c s="180" r="AD232"/>
      <c s="180" r="AE232"/>
      <c s="180" r="AF232"/>
      <c s="180" r="AG232"/>
      <c s="180" r="AH232"/>
      <c s="180" r="AI232"/>
      <c s="180" r="AJ232"/>
      <c s="180" r="AK232"/>
      <c s="180" r="AL232"/>
      <c s="180" r="AM232"/>
      <c s="268" r="AN232"/>
      <c s="55" r="AO232"/>
      <c s="288" r="AP232"/>
      <c s="180" r="AQ232"/>
      <c s="180" r="AR232"/>
      <c s="180" r="AS232"/>
      <c s="180" r="AT232"/>
      <c s="268" r="AU232"/>
      <c s="288" r="AV232"/>
      <c s="180" r="AW232"/>
      <c s="79" r="AX232"/>
      <c s="30" r="AY232"/>
      <c s="180" r="AZ232"/>
      <c s="180" r="BA232"/>
      <c s="180" r="BB232"/>
      <c s="180" r="BC232"/>
      <c s="180" r="BD232"/>
      <c s="180" r="BE232"/>
      <c s="268" r="BF232"/>
      <c s="22" r="BG232"/>
    </row>
    <row r="233">
      <c t="str" s="88" r="A233">
        <f>if((left(INDIRECT(("kml!A" &amp; ROW())),5)="&lt;!-- "),mid(INDIRECT(("kml!A" &amp; ROW())),6,(find("-",INDIRECT(("kml!A" &amp; ROW())),5)-7)),if((left(iferror(indirect((indirect(("H" &amp; ROW())) &amp; "!$A$1")),"invalid template"),8)="Template"),"","ERROR: invalid template sheet name"))</f>
        <v>ERROR: invalid template sheet name</v>
      </c>
      <c t="str" s="135" r="B233">
        <f>if((INDIRECT(("H" &amp; ROW()))=""),"",iferror(substitute(indirect((INDIRECT(("H" &amp; ROW()))&amp;"!K86")),"{Template_Name}",substitute(INDIRECT(("H" &amp; ROW()))," ","_")),"&lt;!-- ERROR: invalid template sheet name --&gt;"))</f>
        <v/>
      </c>
      <c s="288" r="C233"/>
      <c s="180" r="D233"/>
      <c s="180" r="E233"/>
      <c s="180" r="F233"/>
      <c s="180" r="G233"/>
      <c s="148" r="H233"/>
      <c s="180" r="I233"/>
      <c s="180" r="J233"/>
      <c s="180" r="K233"/>
      <c s="180" r="L233"/>
      <c s="180" r="M233"/>
      <c s="180" r="N233"/>
      <c s="180" r="O233"/>
      <c s="180" r="P233"/>
      <c s="180" r="Q233"/>
      <c s="180" r="R233"/>
      <c s="180" r="S233"/>
      <c s="180" r="T233"/>
      <c s="180" r="U233"/>
      <c s="180" r="V233"/>
      <c s="180" r="W233"/>
      <c s="180" r="X233"/>
      <c s="180" r="Y233"/>
      <c s="180" r="Z233"/>
      <c s="180" r="AA233"/>
      <c s="180" r="AB233"/>
      <c s="180" r="AC233"/>
      <c s="180" r="AD233"/>
      <c s="180" r="AE233"/>
      <c s="180" r="AF233"/>
      <c s="180" r="AG233"/>
      <c s="180" r="AH233"/>
      <c s="180" r="AI233"/>
      <c s="180" r="AJ233"/>
      <c s="180" r="AK233"/>
      <c s="180" r="AL233"/>
      <c s="180" r="AM233"/>
      <c s="268" r="AN233"/>
      <c s="55" r="AO233"/>
      <c s="288" r="AP233"/>
      <c s="180" r="AQ233"/>
      <c s="180" r="AR233"/>
      <c s="180" r="AS233"/>
      <c s="180" r="AT233"/>
      <c s="268" r="AU233"/>
      <c s="288" r="AV233"/>
      <c s="180" r="AW233"/>
      <c s="79" r="AX233"/>
      <c s="30" r="AY233"/>
      <c s="180" r="AZ233"/>
      <c s="180" r="BA233"/>
      <c s="180" r="BB233"/>
      <c s="180" r="BC233"/>
      <c s="180" r="BD233"/>
      <c s="180" r="BE233"/>
      <c s="268" r="BF233"/>
      <c s="22" r="BG233"/>
    </row>
    <row r="234">
      <c t="str" s="88" r="A234">
        <f>if((left(INDIRECT(("kml!A" &amp; ROW())),5)="&lt;!-- "),mid(INDIRECT(("kml!A" &amp; ROW())),6,(find("-",INDIRECT(("kml!A" &amp; ROW())),5)-7)),if((left(iferror(indirect((indirect(("H" &amp; ROW())) &amp; "!$A$1")),"invalid template"),8)="Template"),"","ERROR: invalid template sheet name"))</f>
        <v>ERROR: invalid template sheet name</v>
      </c>
      <c t="str" s="135" r="B234">
        <f>if((INDIRECT(("H" &amp; ROW()))=""),"",iferror(substitute(indirect((INDIRECT(("H" &amp; ROW()))&amp;"!K86")),"{Template_Name}",substitute(INDIRECT(("H" &amp; ROW()))," ","_")),"&lt;!-- ERROR: invalid template sheet name --&gt;"))</f>
        <v/>
      </c>
      <c s="288" r="C234"/>
      <c s="180" r="D234"/>
      <c s="180" r="E234"/>
      <c s="180" r="F234"/>
      <c s="180" r="G234"/>
      <c s="148" r="H234"/>
      <c s="180" r="I234"/>
      <c s="180" r="J234"/>
      <c s="180" r="K234"/>
      <c s="180" r="L234"/>
      <c s="180" r="M234"/>
      <c s="180" r="N234"/>
      <c s="180" r="O234"/>
      <c s="180" r="P234"/>
      <c s="180" r="Q234"/>
      <c s="180" r="R234"/>
      <c s="180" r="S234"/>
      <c s="180" r="T234"/>
      <c s="180" r="U234"/>
      <c s="180" r="V234"/>
      <c s="180" r="W234"/>
      <c s="180" r="X234"/>
      <c s="180" r="Y234"/>
      <c s="180" r="Z234"/>
      <c s="180" r="AA234"/>
      <c s="180" r="AB234"/>
      <c s="180" r="AC234"/>
      <c s="180" r="AD234"/>
      <c s="180" r="AE234"/>
      <c s="180" r="AF234"/>
      <c s="180" r="AG234"/>
      <c s="180" r="AH234"/>
      <c s="180" r="AI234"/>
      <c s="180" r="AJ234"/>
      <c s="180" r="AK234"/>
      <c s="180" r="AL234"/>
      <c s="180" r="AM234"/>
      <c s="268" r="AN234"/>
      <c s="55" r="AO234"/>
      <c s="288" r="AP234"/>
      <c s="180" r="AQ234"/>
      <c s="180" r="AR234"/>
      <c s="180" r="AS234"/>
      <c s="180" r="AT234"/>
      <c s="268" r="AU234"/>
      <c s="288" r="AV234"/>
      <c s="180" r="AW234"/>
      <c s="79" r="AX234"/>
      <c s="30" r="AY234"/>
      <c s="180" r="AZ234"/>
      <c s="180" r="BA234"/>
      <c s="180" r="BB234"/>
      <c s="180" r="BC234"/>
      <c s="180" r="BD234"/>
      <c s="180" r="BE234"/>
      <c s="268" r="BF234"/>
      <c s="22" r="BG234"/>
    </row>
    <row r="235">
      <c t="str" s="88" r="A235">
        <f>if((left(INDIRECT(("kml!A" &amp; ROW())),5)="&lt;!-- "),mid(INDIRECT(("kml!A" &amp; ROW())),6,(find("-",INDIRECT(("kml!A" &amp; ROW())),5)-7)),if((left(iferror(indirect((indirect(("H" &amp; ROW())) &amp; "!$A$1")),"invalid template"),8)="Template"),"","ERROR: invalid template sheet name"))</f>
        <v>ERROR: invalid template sheet name</v>
      </c>
      <c t="str" s="135" r="B235">
        <f>if((INDIRECT(("H" &amp; ROW()))=""),"",iferror(substitute(indirect((INDIRECT(("H" &amp; ROW()))&amp;"!K86")),"{Template_Name}",substitute(INDIRECT(("H" &amp; ROW()))," ","_")),"&lt;!-- ERROR: invalid template sheet name --&gt;"))</f>
        <v/>
      </c>
      <c s="288" r="C235"/>
      <c s="180" r="D235"/>
      <c s="180" r="E235"/>
      <c s="180" r="F235"/>
      <c s="180" r="G235"/>
      <c s="148" r="H235"/>
      <c s="180" r="I235"/>
      <c s="180" r="J235"/>
      <c s="180" r="K235"/>
      <c s="180" r="L235"/>
      <c s="180" r="M235"/>
      <c s="180" r="N235"/>
      <c s="180" r="O235"/>
      <c s="180" r="P235"/>
      <c s="180" r="Q235"/>
      <c s="180" r="R235"/>
      <c s="180" r="S235"/>
      <c s="180" r="T235"/>
      <c s="180" r="U235"/>
      <c s="180" r="V235"/>
      <c s="180" r="W235"/>
      <c s="180" r="X235"/>
      <c s="180" r="Y235"/>
      <c s="180" r="Z235"/>
      <c s="180" r="AA235"/>
      <c s="180" r="AB235"/>
      <c s="180" r="AC235"/>
      <c s="180" r="AD235"/>
      <c s="180" r="AE235"/>
      <c s="180" r="AF235"/>
      <c s="180" r="AG235"/>
      <c s="180" r="AH235"/>
      <c s="180" r="AI235"/>
      <c s="180" r="AJ235"/>
      <c s="180" r="AK235"/>
      <c s="180" r="AL235"/>
      <c s="180" r="AM235"/>
      <c s="268" r="AN235"/>
      <c s="55" r="AO235"/>
      <c s="288" r="AP235"/>
      <c s="180" r="AQ235"/>
      <c s="180" r="AR235"/>
      <c s="180" r="AS235"/>
      <c s="180" r="AT235"/>
      <c s="268" r="AU235"/>
      <c s="288" r="AV235"/>
      <c s="180" r="AW235"/>
      <c s="79" r="AX235"/>
      <c s="30" r="AY235"/>
      <c s="180" r="AZ235"/>
      <c s="180" r="BA235"/>
      <c s="180" r="BB235"/>
      <c s="180" r="BC235"/>
      <c s="180" r="BD235"/>
      <c s="180" r="BE235"/>
      <c s="268" r="BF235"/>
      <c s="22" r="BG235"/>
    </row>
    <row r="236">
      <c t="str" s="88" r="A236">
        <f>if((left(INDIRECT(("kml!A" &amp; ROW())),5)="&lt;!-- "),mid(INDIRECT(("kml!A" &amp; ROW())),6,(find("-",INDIRECT(("kml!A" &amp; ROW())),5)-7)),if((left(iferror(indirect((indirect(("H" &amp; ROW())) &amp; "!$A$1")),"invalid template"),8)="Template"),"","ERROR: invalid template sheet name"))</f>
        <v>ERROR: invalid template sheet name</v>
      </c>
      <c t="str" s="135" r="B236">
        <f>if((INDIRECT(("H" &amp; ROW()))=""),"",iferror(substitute(indirect((INDIRECT(("H" &amp; ROW()))&amp;"!K86")),"{Template_Name}",substitute(INDIRECT(("H" &amp; ROW()))," ","_")),"&lt;!-- ERROR: invalid template sheet name --&gt;"))</f>
        <v/>
      </c>
      <c s="288" r="C236"/>
      <c s="180" r="D236"/>
      <c s="180" r="E236"/>
      <c s="180" r="F236"/>
      <c s="180" r="G236"/>
      <c s="148" r="H236"/>
      <c s="180" r="I236"/>
      <c s="180" r="J236"/>
      <c s="180" r="K236"/>
      <c s="180" r="L236"/>
      <c s="180" r="M236"/>
      <c s="180" r="N236"/>
      <c s="180" r="O236"/>
      <c s="180" r="P236"/>
      <c s="180" r="Q236"/>
      <c s="180" r="R236"/>
      <c s="180" r="S236"/>
      <c s="180" r="T236"/>
      <c s="180" r="U236"/>
      <c s="180" r="V236"/>
      <c s="180" r="W236"/>
      <c s="180" r="X236"/>
      <c s="180" r="Y236"/>
      <c s="180" r="Z236"/>
      <c s="180" r="AA236"/>
      <c s="180" r="AB236"/>
      <c s="180" r="AC236"/>
      <c s="180" r="AD236"/>
      <c s="180" r="AE236"/>
      <c s="180" r="AF236"/>
      <c s="180" r="AG236"/>
      <c s="180" r="AH236"/>
      <c s="180" r="AI236"/>
      <c s="180" r="AJ236"/>
      <c s="180" r="AK236"/>
      <c s="180" r="AL236"/>
      <c s="180" r="AM236"/>
      <c s="268" r="AN236"/>
      <c s="55" r="AO236"/>
      <c s="288" r="AP236"/>
      <c s="180" r="AQ236"/>
      <c s="180" r="AR236"/>
      <c s="180" r="AS236"/>
      <c s="180" r="AT236"/>
      <c s="268" r="AU236"/>
      <c s="288" r="AV236"/>
      <c s="180" r="AW236"/>
      <c s="79" r="AX236"/>
      <c s="30" r="AY236"/>
      <c s="180" r="AZ236"/>
      <c s="180" r="BA236"/>
      <c s="180" r="BB236"/>
      <c s="180" r="BC236"/>
      <c s="180" r="BD236"/>
      <c s="180" r="BE236"/>
      <c s="268" r="BF236"/>
      <c s="22" r="BG236"/>
    </row>
    <row r="237">
      <c t="str" s="88" r="A237">
        <f>if((left(INDIRECT(("kml!A" &amp; ROW())),5)="&lt;!-- "),mid(INDIRECT(("kml!A" &amp; ROW())),6,(find("-",INDIRECT(("kml!A" &amp; ROW())),5)-7)),if((left(iferror(indirect((indirect(("H" &amp; ROW())) &amp; "!$A$1")),"invalid template"),8)="Template"),"","ERROR: invalid template sheet name"))</f>
        <v>ERROR: invalid template sheet name</v>
      </c>
      <c t="str" s="135" r="B237">
        <f>if((INDIRECT(("H" &amp; ROW()))=""),"",iferror(substitute(indirect((INDIRECT(("H" &amp; ROW()))&amp;"!K86")),"{Template_Name}",substitute(INDIRECT(("H" &amp; ROW()))," ","_")),"&lt;!-- ERROR: invalid template sheet name --&gt;"))</f>
        <v/>
      </c>
      <c s="288" r="C237"/>
      <c s="180" r="D237"/>
      <c s="180" r="E237"/>
      <c s="180" r="F237"/>
      <c s="180" r="G237"/>
      <c s="148" r="H237"/>
      <c s="180" r="I237"/>
      <c s="180" r="J237"/>
      <c s="180" r="K237"/>
      <c s="180" r="L237"/>
      <c s="180" r="M237"/>
      <c s="180" r="N237"/>
      <c s="180" r="O237"/>
      <c s="180" r="P237"/>
      <c s="180" r="Q237"/>
      <c s="180" r="R237"/>
      <c s="180" r="S237"/>
      <c s="180" r="T237"/>
      <c s="180" r="U237"/>
      <c s="180" r="V237"/>
      <c s="180" r="W237"/>
      <c s="180" r="X237"/>
      <c s="180" r="Y237"/>
      <c s="180" r="Z237"/>
      <c s="180" r="AA237"/>
      <c s="180" r="AB237"/>
      <c s="180" r="AC237"/>
      <c s="180" r="AD237"/>
      <c s="180" r="AE237"/>
      <c s="180" r="AF237"/>
      <c s="180" r="AG237"/>
      <c s="180" r="AH237"/>
      <c s="180" r="AI237"/>
      <c s="180" r="AJ237"/>
      <c s="180" r="AK237"/>
      <c s="180" r="AL237"/>
      <c s="180" r="AM237"/>
      <c s="268" r="AN237"/>
      <c s="55" r="AO237"/>
      <c s="288" r="AP237"/>
      <c s="180" r="AQ237"/>
      <c s="180" r="AR237"/>
      <c s="180" r="AS237"/>
      <c s="180" r="AT237"/>
      <c s="268" r="AU237"/>
      <c s="288" r="AV237"/>
      <c s="180" r="AW237"/>
      <c s="79" r="AX237"/>
      <c s="30" r="AY237"/>
      <c s="180" r="AZ237"/>
      <c s="180" r="BA237"/>
      <c s="180" r="BB237"/>
      <c s="180" r="BC237"/>
      <c s="180" r="BD237"/>
      <c s="180" r="BE237"/>
      <c s="268" r="BF237"/>
      <c s="22" r="BG237"/>
    </row>
    <row r="238">
      <c t="str" s="88" r="A238">
        <f>if((left(INDIRECT(("kml!A" &amp; ROW())),5)="&lt;!-- "),mid(INDIRECT(("kml!A" &amp; ROW())),6,(find("-",INDIRECT(("kml!A" &amp; ROW())),5)-7)),if((left(iferror(indirect((indirect(("H" &amp; ROW())) &amp; "!$A$1")),"invalid template"),8)="Template"),"","ERROR: invalid template sheet name"))</f>
        <v>ERROR: invalid template sheet name</v>
      </c>
      <c t="str" s="135" r="B238">
        <f>if((INDIRECT(("H" &amp; ROW()))=""),"",iferror(substitute(indirect((INDIRECT(("H" &amp; ROW()))&amp;"!K86")),"{Template_Name}",substitute(INDIRECT(("H" &amp; ROW()))," ","_")),"&lt;!-- ERROR: invalid template sheet name --&gt;"))</f>
        <v/>
      </c>
      <c s="288" r="C238"/>
      <c s="180" r="D238"/>
      <c s="180" r="E238"/>
      <c s="180" r="F238"/>
      <c s="180" r="G238"/>
      <c s="148" r="H238"/>
      <c s="180" r="I238"/>
      <c s="180" r="J238"/>
      <c s="180" r="K238"/>
      <c s="180" r="L238"/>
      <c s="180" r="M238"/>
      <c s="180" r="N238"/>
      <c s="180" r="O238"/>
      <c s="180" r="P238"/>
      <c s="180" r="Q238"/>
      <c s="180" r="R238"/>
      <c s="180" r="S238"/>
      <c s="180" r="T238"/>
      <c s="180" r="U238"/>
      <c s="180" r="V238"/>
      <c s="180" r="W238"/>
      <c s="180" r="X238"/>
      <c s="180" r="Y238"/>
      <c s="180" r="Z238"/>
      <c s="180" r="AA238"/>
      <c s="180" r="AB238"/>
      <c s="180" r="AC238"/>
      <c s="180" r="AD238"/>
      <c s="180" r="AE238"/>
      <c s="180" r="AF238"/>
      <c s="180" r="AG238"/>
      <c s="180" r="AH238"/>
      <c s="180" r="AI238"/>
      <c s="180" r="AJ238"/>
      <c s="180" r="AK238"/>
      <c s="180" r="AL238"/>
      <c s="180" r="AM238"/>
      <c s="268" r="AN238"/>
      <c s="55" r="AO238"/>
      <c s="288" r="AP238"/>
      <c s="180" r="AQ238"/>
      <c s="180" r="AR238"/>
      <c s="180" r="AS238"/>
      <c s="180" r="AT238"/>
      <c s="268" r="AU238"/>
      <c s="288" r="AV238"/>
      <c s="180" r="AW238"/>
      <c s="79" r="AX238"/>
      <c s="30" r="AY238"/>
      <c s="180" r="AZ238"/>
      <c s="180" r="BA238"/>
      <c s="180" r="BB238"/>
      <c s="180" r="BC238"/>
      <c s="180" r="BD238"/>
      <c s="180" r="BE238"/>
      <c s="268" r="BF238"/>
      <c s="22" r="BG238"/>
    </row>
    <row r="239">
      <c t="str" s="88" r="A239">
        <f>if((left(INDIRECT(("kml!A" &amp; ROW())),5)="&lt;!-- "),mid(INDIRECT(("kml!A" &amp; ROW())),6,(find("-",INDIRECT(("kml!A" &amp; ROW())),5)-7)),if((left(iferror(indirect((indirect(("H" &amp; ROW())) &amp; "!$A$1")),"invalid template"),8)="Template"),"","ERROR: invalid template sheet name"))</f>
        <v>ERROR: invalid template sheet name</v>
      </c>
      <c t="str" s="135" r="B239">
        <f>if((INDIRECT(("H" &amp; ROW()))=""),"",iferror(substitute(indirect((INDIRECT(("H" &amp; ROW()))&amp;"!K86")),"{Template_Name}",substitute(INDIRECT(("H" &amp; ROW()))," ","_")),"&lt;!-- ERROR: invalid template sheet name --&gt;"))</f>
        <v/>
      </c>
      <c s="288" r="C239"/>
      <c s="180" r="D239"/>
      <c s="180" r="E239"/>
      <c s="180" r="F239"/>
      <c s="180" r="G239"/>
      <c s="148" r="H239"/>
      <c s="180" r="I239"/>
      <c s="180" r="J239"/>
      <c s="180" r="K239"/>
      <c s="180" r="L239"/>
      <c s="180" r="M239"/>
      <c s="180" r="N239"/>
      <c s="180" r="O239"/>
      <c s="180" r="P239"/>
      <c s="180" r="Q239"/>
      <c s="180" r="R239"/>
      <c s="180" r="S239"/>
      <c s="180" r="T239"/>
      <c s="180" r="U239"/>
      <c s="180" r="V239"/>
      <c s="180" r="W239"/>
      <c s="180" r="X239"/>
      <c s="180" r="Y239"/>
      <c s="180" r="Z239"/>
      <c s="180" r="AA239"/>
      <c s="180" r="AB239"/>
      <c s="180" r="AC239"/>
      <c s="180" r="AD239"/>
      <c s="180" r="AE239"/>
      <c s="180" r="AF239"/>
      <c s="180" r="AG239"/>
      <c s="180" r="AH239"/>
      <c s="180" r="AI239"/>
      <c s="180" r="AJ239"/>
      <c s="180" r="AK239"/>
      <c s="180" r="AL239"/>
      <c s="180" r="AM239"/>
      <c s="268" r="AN239"/>
      <c s="55" r="AO239"/>
      <c s="288" r="AP239"/>
      <c s="180" r="AQ239"/>
      <c s="180" r="AR239"/>
      <c s="180" r="AS239"/>
      <c s="180" r="AT239"/>
      <c s="268" r="AU239"/>
      <c s="288" r="AV239"/>
      <c s="180" r="AW239"/>
      <c s="79" r="AX239"/>
      <c s="30" r="AY239"/>
      <c s="180" r="AZ239"/>
      <c s="180" r="BA239"/>
      <c s="180" r="BB239"/>
      <c s="180" r="BC239"/>
      <c s="180" r="BD239"/>
      <c s="180" r="BE239"/>
      <c s="268" r="BF239"/>
      <c s="22" r="BG239"/>
    </row>
    <row r="240">
      <c t="str" s="88" r="A240">
        <f>if((left(INDIRECT(("kml!A" &amp; ROW())),5)="&lt;!-- "),mid(INDIRECT(("kml!A" &amp; ROW())),6,(find("-",INDIRECT(("kml!A" &amp; ROW())),5)-7)),if((left(iferror(indirect((indirect(("H" &amp; ROW())) &amp; "!$A$1")),"invalid template"),8)="Template"),"","ERROR: invalid template sheet name"))</f>
        <v>ERROR: invalid template sheet name</v>
      </c>
      <c t="str" s="135" r="B240">
        <f>if((INDIRECT(("H" &amp; ROW()))=""),"",iferror(substitute(indirect((INDIRECT(("H" &amp; ROW()))&amp;"!K86")),"{Template_Name}",substitute(INDIRECT(("H" &amp; ROW()))," ","_")),"&lt;!-- ERROR: invalid template sheet name --&gt;"))</f>
        <v/>
      </c>
      <c s="288" r="C240"/>
      <c s="180" r="D240"/>
      <c s="180" r="E240"/>
      <c s="180" r="F240"/>
      <c s="180" r="G240"/>
      <c s="148" r="H240"/>
      <c s="180" r="I240"/>
      <c s="180" r="J240"/>
      <c s="180" r="K240"/>
      <c s="180" r="L240"/>
      <c s="180" r="M240"/>
      <c s="180" r="N240"/>
      <c s="180" r="O240"/>
      <c s="180" r="P240"/>
      <c s="180" r="Q240"/>
      <c s="180" r="R240"/>
      <c s="180" r="S240"/>
      <c s="180" r="T240"/>
      <c s="180" r="U240"/>
      <c s="180" r="V240"/>
      <c s="180" r="W240"/>
      <c s="180" r="X240"/>
      <c s="180" r="Y240"/>
      <c s="180" r="Z240"/>
      <c s="180" r="AA240"/>
      <c s="180" r="AB240"/>
      <c s="180" r="AC240"/>
      <c s="180" r="AD240"/>
      <c s="180" r="AE240"/>
      <c s="180" r="AF240"/>
      <c s="180" r="AG240"/>
      <c s="180" r="AH240"/>
      <c s="180" r="AI240"/>
      <c s="180" r="AJ240"/>
      <c s="180" r="AK240"/>
      <c s="180" r="AL240"/>
      <c s="180" r="AM240"/>
      <c s="268" r="AN240"/>
      <c s="55" r="AO240"/>
      <c s="288" r="AP240"/>
      <c s="180" r="AQ240"/>
      <c s="180" r="AR240"/>
      <c s="180" r="AS240"/>
      <c s="180" r="AT240"/>
      <c s="268" r="AU240"/>
      <c s="288" r="AV240"/>
      <c s="180" r="AW240"/>
      <c s="79" r="AX240"/>
      <c s="30" r="AY240"/>
      <c s="180" r="AZ240"/>
      <c s="180" r="BA240"/>
      <c s="180" r="BB240"/>
      <c s="180" r="BC240"/>
      <c s="180" r="BD240"/>
      <c s="180" r="BE240"/>
      <c s="268" r="BF240"/>
      <c s="22" r="BG240"/>
    </row>
    <row r="241">
      <c t="str" s="88" r="A241">
        <f>if((left(INDIRECT(("kml!A" &amp; ROW())),5)="&lt;!-- "),mid(INDIRECT(("kml!A" &amp; ROW())),6,(find("-",INDIRECT(("kml!A" &amp; ROW())),5)-7)),if((left(iferror(indirect((indirect(("H" &amp; ROW())) &amp; "!$A$1")),"invalid template"),8)="Template"),"","ERROR: invalid template sheet name"))</f>
        <v>ERROR: invalid template sheet name</v>
      </c>
      <c t="str" s="135" r="B241">
        <f>if((INDIRECT(("H" &amp; ROW()))=""),"",iferror(substitute(indirect((INDIRECT(("H" &amp; ROW()))&amp;"!K86")),"{Template_Name}",substitute(INDIRECT(("H" &amp; ROW()))," ","_")),"&lt;!-- ERROR: invalid template sheet name --&gt;"))</f>
        <v/>
      </c>
      <c s="288" r="C241"/>
      <c s="180" r="D241"/>
      <c s="180" r="E241"/>
      <c s="180" r="F241"/>
      <c s="180" r="G241"/>
      <c s="148" r="H241"/>
      <c s="180" r="I241"/>
      <c s="180" r="J241"/>
      <c s="180" r="K241"/>
      <c s="180" r="L241"/>
      <c s="180" r="M241"/>
      <c s="180" r="N241"/>
      <c s="180" r="O241"/>
      <c s="180" r="P241"/>
      <c s="180" r="Q241"/>
      <c s="180" r="R241"/>
      <c s="180" r="S241"/>
      <c s="180" r="T241"/>
      <c s="180" r="U241"/>
      <c s="180" r="V241"/>
      <c s="180" r="W241"/>
      <c s="180" r="X241"/>
      <c s="180" r="Y241"/>
      <c s="180" r="Z241"/>
      <c s="180" r="AA241"/>
      <c s="180" r="AB241"/>
      <c s="180" r="AC241"/>
      <c s="180" r="AD241"/>
      <c s="180" r="AE241"/>
      <c s="180" r="AF241"/>
      <c s="180" r="AG241"/>
      <c s="180" r="AH241"/>
      <c s="180" r="AI241"/>
      <c s="180" r="AJ241"/>
      <c s="180" r="AK241"/>
      <c s="180" r="AL241"/>
      <c s="180" r="AM241"/>
      <c s="268" r="AN241"/>
      <c s="55" r="AO241"/>
      <c s="288" r="AP241"/>
      <c s="180" r="AQ241"/>
      <c s="180" r="AR241"/>
      <c s="180" r="AS241"/>
      <c s="180" r="AT241"/>
      <c s="268" r="AU241"/>
      <c s="288" r="AV241"/>
      <c s="180" r="AW241"/>
      <c s="79" r="AX241"/>
      <c s="30" r="AY241"/>
      <c s="180" r="AZ241"/>
      <c s="180" r="BA241"/>
      <c s="180" r="BB241"/>
      <c s="180" r="BC241"/>
      <c s="180" r="BD241"/>
      <c s="180" r="BE241"/>
      <c s="268" r="BF241"/>
      <c s="22" r="BG241"/>
    </row>
    <row r="242">
      <c t="str" s="88" r="A242">
        <f>if((left(INDIRECT(("kml!A" &amp; ROW())),5)="&lt;!-- "),mid(INDIRECT(("kml!A" &amp; ROW())),6,(find("-",INDIRECT(("kml!A" &amp; ROW())),5)-7)),if((left(iferror(indirect((indirect(("H" &amp; ROW())) &amp; "!$A$1")),"invalid template"),8)="Template"),"","ERROR: invalid template sheet name"))</f>
        <v>ERROR: invalid template sheet name</v>
      </c>
      <c t="str" s="135" r="B242">
        <f>if((INDIRECT(("H" &amp; ROW()))=""),"",iferror(substitute(indirect((INDIRECT(("H" &amp; ROW()))&amp;"!K86")),"{Template_Name}",substitute(INDIRECT(("H" &amp; ROW()))," ","_")),"&lt;!-- ERROR: invalid template sheet name --&gt;"))</f>
        <v/>
      </c>
      <c s="288" r="C242"/>
      <c s="180" r="D242"/>
      <c s="180" r="E242"/>
      <c s="180" r="F242"/>
      <c s="180" r="G242"/>
      <c s="148" r="H242"/>
      <c s="180" r="I242"/>
      <c s="180" r="J242"/>
      <c s="180" r="K242"/>
      <c s="180" r="L242"/>
      <c s="180" r="M242"/>
      <c s="180" r="N242"/>
      <c s="180" r="O242"/>
      <c s="180" r="P242"/>
      <c s="180" r="Q242"/>
      <c s="180" r="R242"/>
      <c s="180" r="S242"/>
      <c s="180" r="T242"/>
      <c s="180" r="U242"/>
      <c s="180" r="V242"/>
      <c s="180" r="W242"/>
      <c s="180" r="X242"/>
      <c s="180" r="Y242"/>
      <c s="180" r="Z242"/>
      <c s="180" r="AA242"/>
      <c s="180" r="AB242"/>
      <c s="180" r="AC242"/>
      <c s="180" r="AD242"/>
      <c s="180" r="AE242"/>
      <c s="180" r="AF242"/>
      <c s="180" r="AG242"/>
      <c s="180" r="AH242"/>
      <c s="180" r="AI242"/>
      <c s="180" r="AJ242"/>
      <c s="180" r="AK242"/>
      <c s="180" r="AL242"/>
      <c s="180" r="AM242"/>
      <c s="268" r="AN242"/>
      <c s="55" r="AO242"/>
      <c s="288" r="AP242"/>
      <c s="180" r="AQ242"/>
      <c s="180" r="AR242"/>
      <c s="180" r="AS242"/>
      <c s="180" r="AT242"/>
      <c s="268" r="AU242"/>
      <c s="288" r="AV242"/>
      <c s="180" r="AW242"/>
      <c s="79" r="AX242"/>
      <c s="30" r="AY242"/>
      <c s="180" r="AZ242"/>
      <c s="180" r="BA242"/>
      <c s="180" r="BB242"/>
      <c s="180" r="BC242"/>
      <c s="180" r="BD242"/>
      <c s="180" r="BE242"/>
      <c s="268" r="BF242"/>
      <c s="22" r="BG242"/>
    </row>
    <row r="243">
      <c t="str" s="88" r="A243">
        <f>if((left(INDIRECT(("kml!A" &amp; ROW())),5)="&lt;!-- "),mid(INDIRECT(("kml!A" &amp; ROW())),6,(find("-",INDIRECT(("kml!A" &amp; ROW())),5)-7)),if((left(iferror(indirect((indirect(("H" &amp; ROW())) &amp; "!$A$1")),"invalid template"),8)="Template"),"","ERROR: invalid template sheet name"))</f>
        <v>ERROR: invalid template sheet name</v>
      </c>
      <c t="str" s="135" r="B243">
        <f>if((INDIRECT(("H" &amp; ROW()))=""),"",iferror(substitute(indirect((INDIRECT(("H" &amp; ROW()))&amp;"!K86")),"{Template_Name}",substitute(INDIRECT(("H" &amp; ROW()))," ","_")),"&lt;!-- ERROR: invalid template sheet name --&gt;"))</f>
        <v/>
      </c>
      <c s="288" r="C243"/>
      <c s="180" r="D243"/>
      <c s="180" r="E243"/>
      <c s="180" r="F243"/>
      <c s="180" r="G243"/>
      <c s="148" r="H243"/>
      <c s="180" r="I243"/>
      <c s="180" r="J243"/>
      <c s="180" r="K243"/>
      <c s="180" r="L243"/>
      <c s="180" r="M243"/>
      <c s="180" r="N243"/>
      <c s="180" r="O243"/>
      <c s="180" r="P243"/>
      <c s="180" r="Q243"/>
      <c s="180" r="R243"/>
      <c s="180" r="S243"/>
      <c s="180" r="T243"/>
      <c s="180" r="U243"/>
      <c s="180" r="V243"/>
      <c s="180" r="W243"/>
      <c s="180" r="X243"/>
      <c s="180" r="Y243"/>
      <c s="180" r="Z243"/>
      <c s="180" r="AA243"/>
      <c s="180" r="AB243"/>
      <c s="180" r="AC243"/>
      <c s="180" r="AD243"/>
      <c s="180" r="AE243"/>
      <c s="180" r="AF243"/>
      <c s="180" r="AG243"/>
      <c s="180" r="AH243"/>
      <c s="180" r="AI243"/>
      <c s="180" r="AJ243"/>
      <c s="180" r="AK243"/>
      <c s="180" r="AL243"/>
      <c s="180" r="AM243"/>
      <c s="268" r="AN243"/>
      <c s="55" r="AO243"/>
      <c s="288" r="AP243"/>
      <c s="180" r="AQ243"/>
      <c s="180" r="AR243"/>
      <c s="180" r="AS243"/>
      <c s="180" r="AT243"/>
      <c s="268" r="AU243"/>
      <c s="288" r="AV243"/>
      <c s="180" r="AW243"/>
      <c s="79" r="AX243"/>
      <c s="30" r="AY243"/>
      <c s="180" r="AZ243"/>
      <c s="180" r="BA243"/>
      <c s="180" r="BB243"/>
      <c s="180" r="BC243"/>
      <c s="180" r="BD243"/>
      <c s="180" r="BE243"/>
      <c s="268" r="BF243"/>
      <c s="22" r="BG243"/>
    </row>
    <row r="244">
      <c t="str" s="88" r="A244">
        <f>if((left(INDIRECT(("kml!A" &amp; ROW())),5)="&lt;!-- "),mid(INDIRECT(("kml!A" &amp; ROW())),6,(find("-",INDIRECT(("kml!A" &amp; ROW())),5)-7)),if((left(iferror(indirect((indirect(("H" &amp; ROW())) &amp; "!$A$1")),"invalid template"),8)="Template"),"","ERROR: invalid template sheet name"))</f>
        <v>ERROR: invalid template sheet name</v>
      </c>
      <c t="str" s="135" r="B244">
        <f>if((INDIRECT(("H" &amp; ROW()))=""),"",iferror(substitute(indirect((INDIRECT(("H" &amp; ROW()))&amp;"!K86")),"{Template_Name}",substitute(INDIRECT(("H" &amp; ROW()))," ","_")),"&lt;!-- ERROR: invalid template sheet name --&gt;"))</f>
        <v/>
      </c>
      <c s="288" r="C244"/>
      <c s="180" r="D244"/>
      <c s="180" r="E244"/>
      <c s="180" r="F244"/>
      <c s="180" r="G244"/>
      <c s="148" r="H244"/>
      <c s="180" r="I244"/>
      <c s="180" r="J244"/>
      <c s="180" r="K244"/>
      <c s="180" r="L244"/>
      <c s="180" r="M244"/>
      <c s="180" r="N244"/>
      <c s="180" r="O244"/>
      <c s="180" r="P244"/>
      <c s="180" r="Q244"/>
      <c s="180" r="R244"/>
      <c s="180" r="S244"/>
      <c s="180" r="T244"/>
      <c s="180" r="U244"/>
      <c s="180" r="V244"/>
      <c s="180" r="W244"/>
      <c s="180" r="X244"/>
      <c s="180" r="Y244"/>
      <c s="180" r="Z244"/>
      <c s="180" r="AA244"/>
      <c s="180" r="AB244"/>
      <c s="180" r="AC244"/>
      <c s="180" r="AD244"/>
      <c s="180" r="AE244"/>
      <c s="180" r="AF244"/>
      <c s="180" r="AG244"/>
      <c s="180" r="AH244"/>
      <c s="180" r="AI244"/>
      <c s="180" r="AJ244"/>
      <c s="180" r="AK244"/>
      <c s="180" r="AL244"/>
      <c s="180" r="AM244"/>
      <c s="268" r="AN244"/>
      <c s="55" r="AO244"/>
      <c s="288" r="AP244"/>
      <c s="180" r="AQ244"/>
      <c s="180" r="AR244"/>
      <c s="180" r="AS244"/>
      <c s="180" r="AT244"/>
      <c s="268" r="AU244"/>
      <c s="288" r="AV244"/>
      <c s="180" r="AW244"/>
      <c s="79" r="AX244"/>
      <c s="30" r="AY244"/>
      <c s="180" r="AZ244"/>
      <c s="180" r="BA244"/>
      <c s="180" r="BB244"/>
      <c s="180" r="BC244"/>
      <c s="180" r="BD244"/>
      <c s="180" r="BE244"/>
      <c s="268" r="BF244"/>
      <c s="22" r="BG244"/>
    </row>
    <row r="245">
      <c t="str" s="88" r="A245">
        <f>if((left(INDIRECT(("kml!A" &amp; ROW())),5)="&lt;!-- "),mid(INDIRECT(("kml!A" &amp; ROW())),6,(find("-",INDIRECT(("kml!A" &amp; ROW())),5)-7)),if((left(iferror(indirect((indirect(("H" &amp; ROW())) &amp; "!$A$1")),"invalid template"),8)="Template"),"","ERROR: invalid template sheet name"))</f>
        <v>ERROR: invalid template sheet name</v>
      </c>
      <c t="str" s="135" r="B245">
        <f>if((INDIRECT(("H" &amp; ROW()))=""),"",iferror(substitute(indirect((INDIRECT(("H" &amp; ROW()))&amp;"!K86")),"{Template_Name}",substitute(INDIRECT(("H" &amp; ROW()))," ","_")),"&lt;!-- ERROR: invalid template sheet name --&gt;"))</f>
        <v/>
      </c>
      <c s="288" r="C245"/>
      <c s="180" r="D245"/>
      <c s="180" r="E245"/>
      <c s="180" r="F245"/>
      <c s="180" r="G245"/>
      <c s="148" r="H245"/>
      <c s="180" r="I245"/>
      <c s="180" r="J245"/>
      <c s="180" r="K245"/>
      <c s="180" r="L245"/>
      <c s="180" r="M245"/>
      <c s="180" r="N245"/>
      <c s="180" r="O245"/>
      <c s="180" r="P245"/>
      <c s="180" r="Q245"/>
      <c s="180" r="R245"/>
      <c s="180" r="S245"/>
      <c s="180" r="T245"/>
      <c s="180" r="U245"/>
      <c s="180" r="V245"/>
      <c s="180" r="W245"/>
      <c s="180" r="X245"/>
      <c s="180" r="Y245"/>
      <c s="180" r="Z245"/>
      <c s="180" r="AA245"/>
      <c s="180" r="AB245"/>
      <c s="180" r="AC245"/>
      <c s="180" r="AD245"/>
      <c s="180" r="AE245"/>
      <c s="180" r="AF245"/>
      <c s="180" r="AG245"/>
      <c s="180" r="AH245"/>
      <c s="180" r="AI245"/>
      <c s="180" r="AJ245"/>
      <c s="180" r="AK245"/>
      <c s="180" r="AL245"/>
      <c s="180" r="AM245"/>
      <c s="268" r="AN245"/>
      <c s="55" r="AO245"/>
      <c s="288" r="AP245"/>
      <c s="180" r="AQ245"/>
      <c s="180" r="AR245"/>
      <c s="180" r="AS245"/>
      <c s="180" r="AT245"/>
      <c s="268" r="AU245"/>
      <c s="288" r="AV245"/>
      <c s="180" r="AW245"/>
      <c s="79" r="AX245"/>
      <c s="30" r="AY245"/>
      <c s="180" r="AZ245"/>
      <c s="180" r="BA245"/>
      <c s="180" r="BB245"/>
      <c s="180" r="BC245"/>
      <c s="180" r="BD245"/>
      <c s="180" r="BE245"/>
      <c s="268" r="BF245"/>
      <c s="22" r="BG245"/>
    </row>
    <row r="246">
      <c t="str" s="88" r="A246">
        <f>if((left(INDIRECT(("kml!A" &amp; ROW())),5)="&lt;!-- "),mid(INDIRECT(("kml!A" &amp; ROW())),6,(find("-",INDIRECT(("kml!A" &amp; ROW())),5)-7)),if((left(iferror(indirect((indirect(("H" &amp; ROW())) &amp; "!$A$1")),"invalid template"),8)="Template"),"","ERROR: invalid template sheet name"))</f>
        <v>ERROR: invalid template sheet name</v>
      </c>
      <c t="str" s="135" r="B246">
        <f>if((INDIRECT(("H" &amp; ROW()))=""),"",iferror(substitute(indirect((INDIRECT(("H" &amp; ROW()))&amp;"!K86")),"{Template_Name}",substitute(INDIRECT(("H" &amp; ROW()))," ","_")),"&lt;!-- ERROR: invalid template sheet name --&gt;"))</f>
        <v/>
      </c>
      <c s="288" r="C246"/>
      <c s="180" r="D246"/>
      <c s="180" r="E246"/>
      <c s="180" r="F246"/>
      <c s="180" r="G246"/>
      <c s="148" r="H246"/>
      <c s="180" r="I246"/>
      <c s="180" r="J246"/>
      <c s="180" r="K246"/>
      <c s="180" r="L246"/>
      <c s="180" r="M246"/>
      <c s="180" r="N246"/>
      <c s="180" r="O246"/>
      <c s="180" r="P246"/>
      <c s="180" r="Q246"/>
      <c s="180" r="R246"/>
      <c s="180" r="S246"/>
      <c s="180" r="T246"/>
      <c s="180" r="U246"/>
      <c s="180" r="V246"/>
      <c s="180" r="W246"/>
      <c s="180" r="X246"/>
      <c s="180" r="Y246"/>
      <c s="180" r="Z246"/>
      <c s="180" r="AA246"/>
      <c s="180" r="AB246"/>
      <c s="180" r="AC246"/>
      <c s="180" r="AD246"/>
      <c s="180" r="AE246"/>
      <c s="180" r="AF246"/>
      <c s="180" r="AG246"/>
      <c s="180" r="AH246"/>
      <c s="180" r="AI246"/>
      <c s="180" r="AJ246"/>
      <c s="180" r="AK246"/>
      <c s="180" r="AL246"/>
      <c s="180" r="AM246"/>
      <c s="268" r="AN246"/>
      <c s="55" r="AO246"/>
      <c s="288" r="AP246"/>
      <c s="180" r="AQ246"/>
      <c s="180" r="AR246"/>
      <c s="180" r="AS246"/>
      <c s="180" r="AT246"/>
      <c s="268" r="AU246"/>
      <c s="288" r="AV246"/>
      <c s="180" r="AW246"/>
      <c s="79" r="AX246"/>
      <c s="30" r="AY246"/>
      <c s="180" r="AZ246"/>
      <c s="180" r="BA246"/>
      <c s="180" r="BB246"/>
      <c s="180" r="BC246"/>
      <c s="180" r="BD246"/>
      <c s="180" r="BE246"/>
      <c s="268" r="BF246"/>
      <c s="22" r="BG246"/>
    </row>
    <row r="247">
      <c t="str" s="88" r="A247">
        <f>if((left(INDIRECT(("kml!A" &amp; ROW())),5)="&lt;!-- "),mid(INDIRECT(("kml!A" &amp; ROW())),6,(find("-",INDIRECT(("kml!A" &amp; ROW())),5)-7)),if((left(iferror(indirect((indirect(("H" &amp; ROW())) &amp; "!$A$1")),"invalid template"),8)="Template"),"","ERROR: invalid template sheet name"))</f>
        <v>ERROR: invalid template sheet name</v>
      </c>
      <c t="str" s="135" r="B247">
        <f>if((INDIRECT(("H" &amp; ROW()))=""),"",iferror(substitute(indirect((INDIRECT(("H" &amp; ROW()))&amp;"!K86")),"{Template_Name}",substitute(INDIRECT(("H" &amp; ROW()))," ","_")),"&lt;!-- ERROR: invalid template sheet name --&gt;"))</f>
        <v/>
      </c>
      <c s="288" r="C247"/>
      <c s="180" r="D247"/>
      <c s="180" r="E247"/>
      <c s="180" r="F247"/>
      <c s="180" r="G247"/>
      <c s="148" r="H247"/>
      <c s="180" r="I247"/>
      <c s="180" r="J247"/>
      <c s="180" r="K247"/>
      <c s="180" r="L247"/>
      <c s="180" r="M247"/>
      <c s="180" r="N247"/>
      <c s="180" r="O247"/>
      <c s="180" r="P247"/>
      <c s="180" r="Q247"/>
      <c s="180" r="R247"/>
      <c s="180" r="S247"/>
      <c s="180" r="T247"/>
      <c s="180" r="U247"/>
      <c s="180" r="V247"/>
      <c s="180" r="W247"/>
      <c s="180" r="X247"/>
      <c s="180" r="Y247"/>
      <c s="180" r="Z247"/>
      <c s="180" r="AA247"/>
      <c s="180" r="AB247"/>
      <c s="180" r="AC247"/>
      <c s="180" r="AD247"/>
      <c s="180" r="AE247"/>
      <c s="180" r="AF247"/>
      <c s="180" r="AG247"/>
      <c s="180" r="AH247"/>
      <c s="180" r="AI247"/>
      <c s="180" r="AJ247"/>
      <c s="180" r="AK247"/>
      <c s="180" r="AL247"/>
      <c s="180" r="AM247"/>
      <c s="268" r="AN247"/>
      <c s="55" r="AO247"/>
      <c s="288" r="AP247"/>
      <c s="180" r="AQ247"/>
      <c s="180" r="AR247"/>
      <c s="180" r="AS247"/>
      <c s="180" r="AT247"/>
      <c s="268" r="AU247"/>
      <c s="288" r="AV247"/>
      <c s="180" r="AW247"/>
      <c s="79" r="AX247"/>
      <c s="30" r="AY247"/>
      <c s="180" r="AZ247"/>
      <c s="180" r="BA247"/>
      <c s="180" r="BB247"/>
      <c s="180" r="BC247"/>
      <c s="180" r="BD247"/>
      <c s="180" r="BE247"/>
      <c s="268" r="BF247"/>
      <c s="22" r="BG247"/>
    </row>
    <row r="248">
      <c t="str" s="88" r="A248">
        <f>if((left(INDIRECT(("kml!A" &amp; ROW())),5)="&lt;!-- "),mid(INDIRECT(("kml!A" &amp; ROW())),6,(find("-",INDIRECT(("kml!A" &amp; ROW())),5)-7)),if((left(iferror(indirect((indirect(("H" &amp; ROW())) &amp; "!$A$1")),"invalid template"),8)="Template"),"","ERROR: invalid template sheet name"))</f>
        <v>ERROR: invalid template sheet name</v>
      </c>
      <c t="str" s="135" r="B248">
        <f>if((INDIRECT(("H" &amp; ROW()))=""),"",iferror(substitute(indirect((INDIRECT(("H" &amp; ROW()))&amp;"!K86")),"{Template_Name}",substitute(INDIRECT(("H" &amp; ROW()))," ","_")),"&lt;!-- ERROR: invalid template sheet name --&gt;"))</f>
        <v/>
      </c>
      <c s="288" r="C248"/>
      <c s="180" r="D248"/>
      <c s="180" r="E248"/>
      <c s="180" r="F248"/>
      <c s="180" r="G248"/>
      <c s="148" r="H248"/>
      <c s="180" r="I248"/>
      <c s="180" r="J248"/>
      <c s="180" r="K248"/>
      <c s="180" r="L248"/>
      <c s="180" r="M248"/>
      <c s="180" r="N248"/>
      <c s="180" r="O248"/>
      <c s="180" r="P248"/>
      <c s="180" r="Q248"/>
      <c s="180" r="R248"/>
      <c s="180" r="S248"/>
      <c s="180" r="T248"/>
      <c s="180" r="U248"/>
      <c s="180" r="V248"/>
      <c s="180" r="W248"/>
      <c s="180" r="X248"/>
      <c s="180" r="Y248"/>
      <c s="180" r="Z248"/>
      <c s="180" r="AA248"/>
      <c s="180" r="AB248"/>
      <c s="180" r="AC248"/>
      <c s="180" r="AD248"/>
      <c s="180" r="AE248"/>
      <c s="180" r="AF248"/>
      <c s="180" r="AG248"/>
      <c s="180" r="AH248"/>
      <c s="180" r="AI248"/>
      <c s="180" r="AJ248"/>
      <c s="180" r="AK248"/>
      <c s="180" r="AL248"/>
      <c s="180" r="AM248"/>
      <c s="268" r="AN248"/>
      <c s="55" r="AO248"/>
      <c s="288" r="AP248"/>
      <c s="180" r="AQ248"/>
      <c s="180" r="AR248"/>
      <c s="180" r="AS248"/>
      <c s="180" r="AT248"/>
      <c s="268" r="AU248"/>
      <c s="288" r="AV248"/>
      <c s="180" r="AW248"/>
      <c s="79" r="AX248"/>
      <c s="30" r="AY248"/>
      <c s="180" r="AZ248"/>
      <c s="180" r="BA248"/>
      <c s="180" r="BB248"/>
      <c s="180" r="BC248"/>
      <c s="180" r="BD248"/>
      <c s="180" r="BE248"/>
      <c s="268" r="BF248"/>
      <c s="22" r="BG248"/>
    </row>
    <row r="249">
      <c t="str" s="88" r="A249">
        <f>if((left(INDIRECT(("kml!A" &amp; ROW())),5)="&lt;!-- "),mid(INDIRECT(("kml!A" &amp; ROW())),6,(find("-",INDIRECT(("kml!A" &amp; ROW())),5)-7)),if((left(iferror(indirect((indirect(("H" &amp; ROW())) &amp; "!$A$1")),"invalid template"),8)="Template"),"","ERROR: invalid template sheet name"))</f>
        <v>ERROR: invalid template sheet name</v>
      </c>
      <c t="str" s="135" r="B249">
        <f>if((INDIRECT(("H" &amp; ROW()))=""),"",iferror(substitute(indirect((INDIRECT(("H" &amp; ROW()))&amp;"!K86")),"{Template_Name}",substitute(INDIRECT(("H" &amp; ROW()))," ","_")),"&lt;!-- ERROR: invalid template sheet name --&gt;"))</f>
        <v/>
      </c>
      <c s="288" r="C249"/>
      <c s="180" r="D249"/>
      <c s="180" r="E249"/>
      <c s="180" r="F249"/>
      <c s="180" r="G249"/>
      <c s="148" r="H249"/>
      <c s="180" r="I249"/>
      <c s="180" r="J249"/>
      <c s="180" r="K249"/>
      <c s="180" r="L249"/>
      <c s="180" r="M249"/>
      <c s="180" r="N249"/>
      <c s="180" r="O249"/>
      <c s="180" r="P249"/>
      <c s="180" r="Q249"/>
      <c s="180" r="R249"/>
      <c s="180" r="S249"/>
      <c s="180" r="T249"/>
      <c s="180" r="U249"/>
      <c s="180" r="V249"/>
      <c s="180" r="W249"/>
      <c s="180" r="X249"/>
      <c s="180" r="Y249"/>
      <c s="180" r="Z249"/>
      <c s="180" r="AA249"/>
      <c s="180" r="AB249"/>
      <c s="180" r="AC249"/>
      <c s="180" r="AD249"/>
      <c s="180" r="AE249"/>
      <c s="180" r="AF249"/>
      <c s="180" r="AG249"/>
      <c s="180" r="AH249"/>
      <c s="180" r="AI249"/>
      <c s="180" r="AJ249"/>
      <c s="180" r="AK249"/>
      <c s="180" r="AL249"/>
      <c s="180" r="AM249"/>
      <c s="268" r="AN249"/>
      <c s="55" r="AO249"/>
      <c s="288" r="AP249"/>
      <c s="180" r="AQ249"/>
      <c s="180" r="AR249"/>
      <c s="180" r="AS249"/>
      <c s="180" r="AT249"/>
      <c s="268" r="AU249"/>
      <c s="288" r="AV249"/>
      <c s="180" r="AW249"/>
      <c s="79" r="AX249"/>
      <c s="30" r="AY249"/>
      <c s="180" r="AZ249"/>
      <c s="180" r="BA249"/>
      <c s="180" r="BB249"/>
      <c s="180" r="BC249"/>
      <c s="180" r="BD249"/>
      <c s="180" r="BE249"/>
      <c s="268" r="BF249"/>
      <c s="22" r="BG249"/>
    </row>
    <row r="250">
      <c t="str" s="88" r="A250">
        <f>if((left(INDIRECT(("kml!A" &amp; ROW())),5)="&lt;!-- "),mid(INDIRECT(("kml!A" &amp; ROW())),6,(find("-",INDIRECT(("kml!A" &amp; ROW())),5)-7)),if((left(iferror(indirect((indirect(("H" &amp; ROW())) &amp; "!$A$1")),"invalid template"),8)="Template"),"","ERROR: invalid template sheet name"))</f>
        <v>ERROR: invalid template sheet name</v>
      </c>
      <c t="str" s="135" r="B250">
        <f>if((INDIRECT(("H" &amp; ROW()))=""),"",iferror(substitute(indirect((INDIRECT(("H" &amp; ROW()))&amp;"!K86")),"{Template_Name}",substitute(INDIRECT(("H" &amp; ROW()))," ","_")),"&lt;!-- ERROR: invalid template sheet name --&gt;"))</f>
        <v/>
      </c>
      <c s="288" r="C250"/>
      <c s="180" r="D250"/>
      <c s="180" r="E250"/>
      <c s="180" r="F250"/>
      <c s="180" r="G250"/>
      <c s="148" r="H250"/>
      <c s="180" r="I250"/>
      <c s="180" r="J250"/>
      <c s="180" r="K250"/>
      <c s="180" r="L250"/>
      <c s="180" r="M250"/>
      <c s="180" r="N250"/>
      <c s="180" r="O250"/>
      <c s="180" r="P250"/>
      <c s="180" r="Q250"/>
      <c s="180" r="R250"/>
      <c s="180" r="S250"/>
      <c s="180" r="T250"/>
      <c s="180" r="U250"/>
      <c s="180" r="V250"/>
      <c s="180" r="W250"/>
      <c s="180" r="X250"/>
      <c s="180" r="Y250"/>
      <c s="180" r="Z250"/>
      <c s="180" r="AA250"/>
      <c s="180" r="AB250"/>
      <c s="180" r="AC250"/>
      <c s="180" r="AD250"/>
      <c s="180" r="AE250"/>
      <c s="180" r="AF250"/>
      <c s="180" r="AG250"/>
      <c s="180" r="AH250"/>
      <c s="180" r="AI250"/>
      <c s="180" r="AJ250"/>
      <c s="180" r="AK250"/>
      <c s="180" r="AL250"/>
      <c s="180" r="AM250"/>
      <c s="268" r="AN250"/>
      <c s="55" r="AO250"/>
      <c s="288" r="AP250"/>
      <c s="180" r="AQ250"/>
      <c s="180" r="AR250"/>
      <c s="180" r="AS250"/>
      <c s="180" r="AT250"/>
      <c s="268" r="AU250"/>
      <c s="288" r="AV250"/>
      <c s="180" r="AW250"/>
      <c s="79" r="AX250"/>
      <c s="30" r="AY250"/>
      <c s="180" r="AZ250"/>
      <c s="180" r="BA250"/>
      <c s="180" r="BB250"/>
      <c s="180" r="BC250"/>
      <c s="180" r="BD250"/>
      <c s="180" r="BE250"/>
      <c s="268" r="BF250"/>
      <c s="22" r="BG250"/>
    </row>
    <row r="251">
      <c t="str" s="88" r="A251">
        <f>if((left(INDIRECT(("kml!A" &amp; ROW())),5)="&lt;!-- "),mid(INDIRECT(("kml!A" &amp; ROW())),6,(find("-",INDIRECT(("kml!A" &amp; ROW())),5)-7)),if((left(iferror(indirect((indirect(("H" &amp; ROW())) &amp; "!$A$1")),"invalid template"),8)="Template"),"","ERROR: invalid template sheet name"))</f>
        <v>ERROR: invalid template sheet name</v>
      </c>
      <c t="str" s="135" r="B251">
        <f>if((INDIRECT(("H" &amp; ROW()))=""),"",iferror(substitute(indirect((INDIRECT(("H" &amp; ROW()))&amp;"!K86")),"{Template_Name}",substitute(INDIRECT(("H" &amp; ROW()))," ","_")),"&lt;!-- ERROR: invalid template sheet name --&gt;"))</f>
        <v/>
      </c>
      <c s="288" r="C251"/>
      <c s="180" r="D251"/>
      <c s="180" r="E251"/>
      <c s="180" r="F251"/>
      <c s="180" r="G251"/>
      <c s="148" r="H251"/>
      <c s="180" r="I251"/>
      <c s="180" r="J251"/>
      <c s="180" r="K251"/>
      <c s="180" r="L251"/>
      <c s="180" r="M251"/>
      <c s="180" r="N251"/>
      <c s="180" r="O251"/>
      <c s="180" r="P251"/>
      <c s="180" r="Q251"/>
      <c s="180" r="R251"/>
      <c s="180" r="S251"/>
      <c s="180" r="T251"/>
      <c s="180" r="U251"/>
      <c s="180" r="V251"/>
      <c s="180" r="W251"/>
      <c s="180" r="X251"/>
      <c s="180" r="Y251"/>
      <c s="180" r="Z251"/>
      <c s="180" r="AA251"/>
      <c s="180" r="AB251"/>
      <c s="180" r="AC251"/>
      <c s="180" r="AD251"/>
      <c s="180" r="AE251"/>
      <c s="180" r="AF251"/>
      <c s="180" r="AG251"/>
      <c s="180" r="AH251"/>
      <c s="180" r="AI251"/>
      <c s="180" r="AJ251"/>
      <c s="180" r="AK251"/>
      <c s="180" r="AL251"/>
      <c s="180" r="AM251"/>
      <c s="268" r="AN251"/>
      <c s="55" r="AO251"/>
      <c s="288" r="AP251"/>
      <c s="180" r="AQ251"/>
      <c s="180" r="AR251"/>
      <c s="180" r="AS251"/>
      <c s="180" r="AT251"/>
      <c s="268" r="AU251"/>
      <c s="288" r="AV251"/>
      <c s="180" r="AW251"/>
      <c s="79" r="AX251"/>
      <c s="30" r="AY251"/>
      <c s="180" r="AZ251"/>
      <c s="180" r="BA251"/>
      <c s="180" r="BB251"/>
      <c s="180" r="BC251"/>
      <c s="180" r="BD251"/>
      <c s="180" r="BE251"/>
      <c s="268" r="BF251"/>
      <c s="22" r="BG251"/>
    </row>
    <row r="252">
      <c t="str" s="88" r="A252">
        <f>if((left(INDIRECT(("kml!A" &amp; ROW())),5)="&lt;!-- "),mid(INDIRECT(("kml!A" &amp; ROW())),6,(find("-",INDIRECT(("kml!A" &amp; ROW())),5)-7)),if((left(iferror(indirect((indirect(("H" &amp; ROW())) &amp; "!$A$1")),"invalid template"),8)="Template"),"","ERROR: invalid template sheet name"))</f>
        <v>ERROR: invalid template sheet name</v>
      </c>
      <c t="str" s="135" r="B252">
        <f>if((INDIRECT(("H" &amp; ROW()))=""),"",iferror(substitute(indirect((INDIRECT(("H" &amp; ROW()))&amp;"!K86")),"{Template_Name}",substitute(INDIRECT(("H" &amp; ROW()))," ","_")),"&lt;!-- ERROR: invalid template sheet name --&gt;"))</f>
        <v/>
      </c>
      <c s="288" r="C252"/>
      <c s="180" r="D252"/>
      <c s="180" r="E252"/>
      <c s="180" r="F252"/>
      <c s="180" r="G252"/>
      <c s="148" r="H252"/>
      <c s="180" r="I252"/>
      <c s="180" r="J252"/>
      <c s="180" r="K252"/>
      <c s="180" r="L252"/>
      <c s="180" r="M252"/>
      <c s="180" r="N252"/>
      <c s="180" r="O252"/>
      <c s="180" r="P252"/>
      <c s="180" r="Q252"/>
      <c s="180" r="R252"/>
      <c s="180" r="S252"/>
      <c s="180" r="T252"/>
      <c s="180" r="U252"/>
      <c s="180" r="V252"/>
      <c s="180" r="W252"/>
      <c s="180" r="X252"/>
      <c s="180" r="Y252"/>
      <c s="180" r="Z252"/>
      <c s="180" r="AA252"/>
      <c s="180" r="AB252"/>
      <c s="180" r="AC252"/>
      <c s="180" r="AD252"/>
      <c s="180" r="AE252"/>
      <c s="180" r="AF252"/>
      <c s="180" r="AG252"/>
      <c s="180" r="AH252"/>
      <c s="180" r="AI252"/>
      <c s="180" r="AJ252"/>
      <c s="180" r="AK252"/>
      <c s="180" r="AL252"/>
      <c s="180" r="AM252"/>
      <c s="268" r="AN252"/>
      <c s="55" r="AO252"/>
      <c s="288" r="AP252"/>
      <c s="180" r="AQ252"/>
      <c s="180" r="AR252"/>
      <c s="180" r="AS252"/>
      <c s="180" r="AT252"/>
      <c s="268" r="AU252"/>
      <c s="288" r="AV252"/>
      <c s="180" r="AW252"/>
      <c s="79" r="AX252"/>
      <c s="30" r="AY252"/>
      <c s="180" r="AZ252"/>
      <c s="180" r="BA252"/>
      <c s="180" r="BB252"/>
      <c s="180" r="BC252"/>
      <c s="180" r="BD252"/>
      <c s="180" r="BE252"/>
      <c s="268" r="BF252"/>
      <c s="22" r="BG252"/>
    </row>
    <row r="253">
      <c t="str" s="88" r="A253">
        <f>if((left(INDIRECT(("kml!A" &amp; ROW())),5)="&lt;!-- "),mid(INDIRECT(("kml!A" &amp; ROW())),6,(find("-",INDIRECT(("kml!A" &amp; ROW())),5)-7)),if((left(iferror(indirect((indirect(("H" &amp; ROW())) &amp; "!$A$1")),"invalid template"),8)="Template"),"","ERROR: invalid template sheet name"))</f>
        <v>ERROR: invalid template sheet name</v>
      </c>
      <c t="str" s="135" r="B253">
        <f>if((INDIRECT(("H" &amp; ROW()))=""),"",iferror(substitute(indirect((INDIRECT(("H" &amp; ROW()))&amp;"!K86")),"{Template_Name}",substitute(INDIRECT(("H" &amp; ROW()))," ","_")),"&lt;!-- ERROR: invalid template sheet name --&gt;"))</f>
        <v/>
      </c>
      <c s="288" r="C253"/>
      <c s="180" r="D253"/>
      <c s="180" r="E253"/>
      <c s="180" r="F253"/>
      <c s="180" r="G253"/>
      <c s="148" r="H253"/>
      <c s="180" r="I253"/>
      <c s="180" r="J253"/>
      <c s="180" r="K253"/>
      <c s="180" r="L253"/>
      <c s="180" r="M253"/>
      <c s="180" r="N253"/>
      <c s="180" r="O253"/>
      <c s="180" r="P253"/>
      <c s="180" r="Q253"/>
      <c s="180" r="R253"/>
      <c s="180" r="S253"/>
      <c s="180" r="T253"/>
      <c s="180" r="U253"/>
      <c s="180" r="V253"/>
      <c s="180" r="W253"/>
      <c s="180" r="X253"/>
      <c s="180" r="Y253"/>
      <c s="180" r="Z253"/>
      <c s="180" r="AA253"/>
      <c s="180" r="AB253"/>
      <c s="180" r="AC253"/>
      <c s="180" r="AD253"/>
      <c s="180" r="AE253"/>
      <c s="180" r="AF253"/>
      <c s="180" r="AG253"/>
      <c s="180" r="AH253"/>
      <c s="180" r="AI253"/>
      <c s="180" r="AJ253"/>
      <c s="180" r="AK253"/>
      <c s="180" r="AL253"/>
      <c s="180" r="AM253"/>
      <c s="268" r="AN253"/>
      <c s="55" r="AO253"/>
      <c s="288" r="AP253"/>
      <c s="180" r="AQ253"/>
      <c s="180" r="AR253"/>
      <c s="180" r="AS253"/>
      <c s="180" r="AT253"/>
      <c s="268" r="AU253"/>
      <c s="288" r="AV253"/>
      <c s="180" r="AW253"/>
      <c s="79" r="AX253"/>
      <c s="30" r="AY253"/>
      <c s="180" r="AZ253"/>
      <c s="180" r="BA253"/>
      <c s="180" r="BB253"/>
      <c s="180" r="BC253"/>
      <c s="180" r="BD253"/>
      <c s="180" r="BE253"/>
      <c s="268" r="BF253"/>
      <c s="22" r="BG253"/>
    </row>
    <row r="254">
      <c t="str" s="88" r="A254">
        <f>if((left(INDIRECT(("kml!A" &amp; ROW())),5)="&lt;!-- "),mid(INDIRECT(("kml!A" &amp; ROW())),6,(find("-",INDIRECT(("kml!A" &amp; ROW())),5)-7)),if((left(iferror(indirect((indirect(("H" &amp; ROW())) &amp; "!$A$1")),"invalid template"),8)="Template"),"","ERROR: invalid template sheet name"))</f>
        <v>ERROR: invalid template sheet name</v>
      </c>
      <c t="str" s="135" r="B254">
        <f>if((INDIRECT(("H" &amp; ROW()))=""),"",iferror(substitute(indirect((INDIRECT(("H" &amp; ROW()))&amp;"!K86")),"{Template_Name}",substitute(INDIRECT(("H" &amp; ROW()))," ","_")),"&lt;!-- ERROR: invalid template sheet name --&gt;"))</f>
        <v/>
      </c>
      <c s="288" r="C254"/>
      <c s="180" r="D254"/>
      <c s="180" r="E254"/>
      <c s="180" r="F254"/>
      <c s="180" r="G254"/>
      <c s="148" r="H254"/>
      <c s="180" r="I254"/>
      <c s="180" r="J254"/>
      <c s="180" r="K254"/>
      <c s="180" r="L254"/>
      <c s="180" r="M254"/>
      <c s="180" r="N254"/>
      <c s="180" r="O254"/>
      <c s="180" r="P254"/>
      <c s="180" r="Q254"/>
      <c s="180" r="R254"/>
      <c s="180" r="S254"/>
      <c s="180" r="T254"/>
      <c s="180" r="U254"/>
      <c s="180" r="V254"/>
      <c s="180" r="W254"/>
      <c s="180" r="X254"/>
      <c s="180" r="Y254"/>
      <c s="180" r="Z254"/>
      <c s="180" r="AA254"/>
      <c s="180" r="AB254"/>
      <c s="180" r="AC254"/>
      <c s="180" r="AD254"/>
      <c s="180" r="AE254"/>
      <c s="180" r="AF254"/>
      <c s="180" r="AG254"/>
      <c s="180" r="AH254"/>
      <c s="180" r="AI254"/>
      <c s="180" r="AJ254"/>
      <c s="180" r="AK254"/>
      <c s="180" r="AL254"/>
      <c s="180" r="AM254"/>
      <c s="268" r="AN254"/>
      <c s="55" r="AO254"/>
      <c s="288" r="AP254"/>
      <c s="180" r="AQ254"/>
      <c s="180" r="AR254"/>
      <c s="180" r="AS254"/>
      <c s="180" r="AT254"/>
      <c s="268" r="AU254"/>
      <c s="288" r="AV254"/>
      <c s="180" r="AW254"/>
      <c s="79" r="AX254"/>
      <c s="30" r="AY254"/>
      <c s="180" r="AZ254"/>
      <c s="180" r="BA254"/>
      <c s="180" r="BB254"/>
      <c s="180" r="BC254"/>
      <c s="180" r="BD254"/>
      <c s="180" r="BE254"/>
      <c s="268" r="BF254"/>
      <c s="22" r="BG254"/>
    </row>
    <row r="255">
      <c t="str" s="88" r="A255">
        <f>if((left(INDIRECT(("kml!A" &amp; ROW())),5)="&lt;!-- "),mid(INDIRECT(("kml!A" &amp; ROW())),6,(find("-",INDIRECT(("kml!A" &amp; ROW())),5)-7)),if((left(iferror(indirect((indirect(("H" &amp; ROW())) &amp; "!$A$1")),"invalid template"),8)="Template"),"","ERROR: invalid template sheet name"))</f>
        <v>ERROR: invalid template sheet name</v>
      </c>
      <c t="str" s="135" r="B255">
        <f>if((INDIRECT(("H" &amp; ROW()))=""),"",iferror(substitute(indirect((INDIRECT(("H" &amp; ROW()))&amp;"!K86")),"{Template_Name}",substitute(INDIRECT(("H" &amp; ROW()))," ","_")),"&lt;!-- ERROR: invalid template sheet name --&gt;"))</f>
        <v/>
      </c>
      <c s="288" r="C255"/>
      <c s="180" r="D255"/>
      <c s="180" r="E255"/>
      <c s="180" r="F255"/>
      <c s="180" r="G255"/>
      <c s="148" r="H255"/>
      <c s="180" r="I255"/>
      <c s="180" r="J255"/>
      <c s="180" r="K255"/>
      <c s="180" r="L255"/>
      <c s="180" r="M255"/>
      <c s="180" r="N255"/>
      <c s="180" r="O255"/>
      <c s="180" r="P255"/>
      <c s="180" r="Q255"/>
      <c s="180" r="R255"/>
      <c s="180" r="S255"/>
      <c s="180" r="T255"/>
      <c s="180" r="U255"/>
      <c s="180" r="V255"/>
      <c s="180" r="W255"/>
      <c s="180" r="X255"/>
      <c s="180" r="Y255"/>
      <c s="180" r="Z255"/>
      <c s="180" r="AA255"/>
      <c s="180" r="AB255"/>
      <c s="180" r="AC255"/>
      <c s="180" r="AD255"/>
      <c s="180" r="AE255"/>
      <c s="180" r="AF255"/>
      <c s="180" r="AG255"/>
      <c s="180" r="AH255"/>
      <c s="180" r="AI255"/>
      <c s="180" r="AJ255"/>
      <c s="180" r="AK255"/>
      <c s="180" r="AL255"/>
      <c s="180" r="AM255"/>
      <c s="268" r="AN255"/>
      <c s="55" r="AO255"/>
      <c s="288" r="AP255"/>
      <c s="180" r="AQ255"/>
      <c s="180" r="AR255"/>
      <c s="180" r="AS255"/>
      <c s="180" r="AT255"/>
      <c s="268" r="AU255"/>
      <c s="288" r="AV255"/>
      <c s="180" r="AW255"/>
      <c s="79" r="AX255"/>
      <c s="30" r="AY255"/>
      <c s="180" r="AZ255"/>
      <c s="180" r="BA255"/>
      <c s="180" r="BB255"/>
      <c s="180" r="BC255"/>
      <c s="180" r="BD255"/>
      <c s="180" r="BE255"/>
      <c s="268" r="BF255"/>
      <c s="22" r="BG255"/>
    </row>
    <row r="256">
      <c t="str" s="88" r="A256">
        <f>if((left(INDIRECT(("kml!A" &amp; ROW())),5)="&lt;!-- "),mid(INDIRECT(("kml!A" &amp; ROW())),6,(find("-",INDIRECT(("kml!A" &amp; ROW())),5)-7)),if((left(iferror(indirect((indirect(("H" &amp; ROW())) &amp; "!$A$1")),"invalid template"),8)="Template"),"","ERROR: invalid template sheet name"))</f>
        <v>ERROR: invalid template sheet name</v>
      </c>
      <c t="str" s="135" r="B256">
        <f>if((INDIRECT(("H" &amp; ROW()))=""),"",iferror(substitute(indirect((INDIRECT(("H" &amp; ROW()))&amp;"!K86")),"{Template_Name}",substitute(INDIRECT(("H" &amp; ROW()))," ","_")),"&lt;!-- ERROR: invalid template sheet name --&gt;"))</f>
        <v/>
      </c>
      <c s="288" r="C256"/>
      <c s="180" r="D256"/>
      <c s="180" r="E256"/>
      <c s="180" r="F256"/>
      <c s="180" r="G256"/>
      <c s="148" r="H256"/>
      <c s="180" r="I256"/>
      <c s="180" r="J256"/>
      <c s="180" r="K256"/>
      <c s="180" r="L256"/>
      <c s="180" r="M256"/>
      <c s="180" r="N256"/>
      <c s="180" r="O256"/>
      <c s="180" r="P256"/>
      <c s="180" r="Q256"/>
      <c s="180" r="R256"/>
      <c s="180" r="S256"/>
      <c s="180" r="T256"/>
      <c s="180" r="U256"/>
      <c s="180" r="V256"/>
      <c s="180" r="W256"/>
      <c s="180" r="X256"/>
      <c s="180" r="Y256"/>
      <c s="180" r="Z256"/>
      <c s="180" r="AA256"/>
      <c s="180" r="AB256"/>
      <c s="180" r="AC256"/>
      <c s="180" r="AD256"/>
      <c s="180" r="AE256"/>
      <c s="180" r="AF256"/>
      <c s="180" r="AG256"/>
      <c s="180" r="AH256"/>
      <c s="180" r="AI256"/>
      <c s="180" r="AJ256"/>
      <c s="180" r="AK256"/>
      <c s="180" r="AL256"/>
      <c s="180" r="AM256"/>
      <c s="268" r="AN256"/>
      <c s="55" r="AO256"/>
      <c s="288" r="AP256"/>
      <c s="180" r="AQ256"/>
      <c s="180" r="AR256"/>
      <c s="180" r="AS256"/>
      <c s="180" r="AT256"/>
      <c s="268" r="AU256"/>
      <c s="288" r="AV256"/>
      <c s="180" r="AW256"/>
      <c s="79" r="AX256"/>
      <c s="30" r="AY256"/>
      <c s="180" r="AZ256"/>
      <c s="180" r="BA256"/>
      <c s="180" r="BB256"/>
      <c s="180" r="BC256"/>
      <c s="180" r="BD256"/>
      <c s="180" r="BE256"/>
      <c s="268" r="BF256"/>
      <c s="22" r="BG256"/>
    </row>
    <row r="257">
      <c t="str" s="88" r="A257">
        <f>if((left(INDIRECT(("kml!A" &amp; ROW())),5)="&lt;!-- "),mid(INDIRECT(("kml!A" &amp; ROW())),6,(find("-",INDIRECT(("kml!A" &amp; ROW())),5)-7)),if((left(iferror(indirect((indirect(("H" &amp; ROW())) &amp; "!$A$1")),"invalid template"),8)="Template"),"","ERROR: invalid template sheet name"))</f>
        <v>ERROR: invalid template sheet name</v>
      </c>
      <c t="str" s="135" r="B257">
        <f>if((INDIRECT(("H" &amp; ROW()))=""),"",iferror(substitute(indirect((INDIRECT(("H" &amp; ROW()))&amp;"!K86")),"{Template_Name}",substitute(INDIRECT(("H" &amp; ROW()))," ","_")),"&lt;!-- ERROR: invalid template sheet name --&gt;"))</f>
        <v/>
      </c>
      <c s="288" r="C257"/>
      <c s="180" r="D257"/>
      <c s="180" r="E257"/>
      <c s="180" r="F257"/>
      <c s="180" r="G257"/>
      <c s="148" r="H257"/>
      <c s="180" r="I257"/>
      <c s="180" r="J257"/>
      <c s="180" r="K257"/>
      <c s="180" r="L257"/>
      <c s="180" r="M257"/>
      <c s="180" r="N257"/>
      <c s="180" r="O257"/>
      <c s="180" r="P257"/>
      <c s="180" r="Q257"/>
      <c s="180" r="R257"/>
      <c s="180" r="S257"/>
      <c s="180" r="T257"/>
      <c s="180" r="U257"/>
      <c s="180" r="V257"/>
      <c s="180" r="W257"/>
      <c s="180" r="X257"/>
      <c s="180" r="Y257"/>
      <c s="180" r="Z257"/>
      <c s="180" r="AA257"/>
      <c s="180" r="AB257"/>
      <c s="180" r="AC257"/>
      <c s="180" r="AD257"/>
      <c s="180" r="AE257"/>
      <c s="180" r="AF257"/>
      <c s="180" r="AG257"/>
      <c s="180" r="AH257"/>
      <c s="180" r="AI257"/>
      <c s="180" r="AJ257"/>
      <c s="180" r="AK257"/>
      <c s="180" r="AL257"/>
      <c s="180" r="AM257"/>
      <c s="268" r="AN257"/>
      <c s="55" r="AO257"/>
      <c s="288" r="AP257"/>
      <c s="180" r="AQ257"/>
      <c s="180" r="AR257"/>
      <c s="180" r="AS257"/>
      <c s="180" r="AT257"/>
      <c s="268" r="AU257"/>
      <c s="288" r="AV257"/>
      <c s="180" r="AW257"/>
      <c s="79" r="AX257"/>
      <c s="30" r="AY257"/>
      <c s="180" r="AZ257"/>
      <c s="180" r="BA257"/>
      <c s="180" r="BB257"/>
      <c s="180" r="BC257"/>
      <c s="180" r="BD257"/>
      <c s="180" r="BE257"/>
      <c s="268" r="BF257"/>
      <c s="22" r="BG257"/>
    </row>
    <row r="258">
      <c t="str" s="88" r="A258">
        <f>if((left(INDIRECT(("kml!A" &amp; ROW())),5)="&lt;!-- "),mid(INDIRECT(("kml!A" &amp; ROW())),6,(find("-",INDIRECT(("kml!A" &amp; ROW())),5)-7)),if((left(iferror(indirect((indirect(("H" &amp; ROW())) &amp; "!$A$1")),"invalid template"),8)="Template"),"","ERROR: invalid template sheet name"))</f>
        <v>ERROR: invalid template sheet name</v>
      </c>
      <c t="str" s="135" r="B258">
        <f>if((INDIRECT(("H" &amp; ROW()))=""),"",iferror(substitute(indirect((INDIRECT(("H" &amp; ROW()))&amp;"!K86")),"{Template_Name}",substitute(INDIRECT(("H" &amp; ROW()))," ","_")),"&lt;!-- ERROR: invalid template sheet name --&gt;"))</f>
        <v/>
      </c>
      <c s="288" r="C258"/>
      <c s="180" r="D258"/>
      <c s="180" r="E258"/>
      <c s="180" r="F258"/>
      <c s="180" r="G258"/>
      <c s="148" r="H258"/>
      <c s="180" r="I258"/>
      <c s="180" r="J258"/>
      <c s="180" r="K258"/>
      <c s="180" r="L258"/>
      <c s="180" r="M258"/>
      <c s="180" r="N258"/>
      <c s="180" r="O258"/>
      <c s="180" r="P258"/>
      <c s="180" r="Q258"/>
      <c s="180" r="R258"/>
      <c s="180" r="S258"/>
      <c s="180" r="T258"/>
      <c s="180" r="U258"/>
      <c s="180" r="V258"/>
      <c s="180" r="W258"/>
      <c s="180" r="X258"/>
      <c s="180" r="Y258"/>
      <c s="180" r="Z258"/>
      <c s="180" r="AA258"/>
      <c s="180" r="AB258"/>
      <c s="180" r="AC258"/>
      <c s="180" r="AD258"/>
      <c s="180" r="AE258"/>
      <c s="180" r="AF258"/>
      <c s="180" r="AG258"/>
      <c s="180" r="AH258"/>
      <c s="180" r="AI258"/>
      <c s="180" r="AJ258"/>
      <c s="180" r="AK258"/>
      <c s="180" r="AL258"/>
      <c s="180" r="AM258"/>
      <c s="268" r="AN258"/>
      <c s="55" r="AO258"/>
      <c s="288" r="AP258"/>
      <c s="180" r="AQ258"/>
      <c s="180" r="AR258"/>
      <c s="180" r="AS258"/>
      <c s="180" r="AT258"/>
      <c s="268" r="AU258"/>
      <c s="288" r="AV258"/>
      <c s="180" r="AW258"/>
      <c s="79" r="AX258"/>
      <c s="30" r="AY258"/>
      <c s="180" r="AZ258"/>
      <c s="180" r="BA258"/>
      <c s="180" r="BB258"/>
      <c s="180" r="BC258"/>
      <c s="180" r="BD258"/>
      <c s="180" r="BE258"/>
      <c s="268" r="BF258"/>
      <c s="22" r="BG258"/>
    </row>
    <row r="259">
      <c t="str" s="88" r="A259">
        <f>if((left(INDIRECT(("kml!A" &amp; ROW())),5)="&lt;!-- "),mid(INDIRECT(("kml!A" &amp; ROW())),6,(find("-",INDIRECT(("kml!A" &amp; ROW())),5)-7)),if((left(iferror(indirect((indirect(("H" &amp; ROW())) &amp; "!$A$1")),"invalid template"),8)="Template"),"","ERROR: invalid template sheet name"))</f>
        <v>ERROR: invalid template sheet name</v>
      </c>
      <c t="str" s="135" r="B259">
        <f>if((INDIRECT(("H" &amp; ROW()))=""),"",iferror(substitute(indirect((INDIRECT(("H" &amp; ROW()))&amp;"!K86")),"{Template_Name}",substitute(INDIRECT(("H" &amp; ROW()))," ","_")),"&lt;!-- ERROR: invalid template sheet name --&gt;"))</f>
        <v/>
      </c>
      <c s="288" r="C259"/>
      <c s="180" r="D259"/>
      <c s="180" r="E259"/>
      <c s="180" r="F259"/>
      <c s="180" r="G259"/>
      <c s="148" r="H259"/>
      <c s="180" r="I259"/>
      <c s="180" r="J259"/>
      <c s="180" r="K259"/>
      <c s="180" r="L259"/>
      <c s="180" r="M259"/>
      <c s="180" r="N259"/>
      <c s="180" r="O259"/>
      <c s="180" r="P259"/>
      <c s="180" r="Q259"/>
      <c s="180" r="R259"/>
      <c s="180" r="S259"/>
      <c s="180" r="T259"/>
      <c s="180" r="U259"/>
      <c s="180" r="V259"/>
      <c s="180" r="W259"/>
      <c s="180" r="X259"/>
      <c s="180" r="Y259"/>
      <c s="180" r="Z259"/>
      <c s="180" r="AA259"/>
      <c s="180" r="AB259"/>
      <c s="180" r="AC259"/>
      <c s="180" r="AD259"/>
      <c s="180" r="AE259"/>
      <c s="180" r="AF259"/>
      <c s="180" r="AG259"/>
      <c s="180" r="AH259"/>
      <c s="180" r="AI259"/>
      <c s="180" r="AJ259"/>
      <c s="180" r="AK259"/>
      <c s="180" r="AL259"/>
      <c s="180" r="AM259"/>
      <c s="268" r="AN259"/>
      <c s="55" r="AO259"/>
      <c s="288" r="AP259"/>
      <c s="180" r="AQ259"/>
      <c s="180" r="AR259"/>
      <c s="180" r="AS259"/>
      <c s="180" r="AT259"/>
      <c s="268" r="AU259"/>
      <c s="288" r="AV259"/>
      <c s="180" r="AW259"/>
      <c s="79" r="AX259"/>
      <c s="30" r="AY259"/>
      <c s="180" r="AZ259"/>
      <c s="180" r="BA259"/>
      <c s="180" r="BB259"/>
      <c s="180" r="BC259"/>
      <c s="180" r="BD259"/>
      <c s="180" r="BE259"/>
      <c s="268" r="BF259"/>
      <c s="22" r="BG259"/>
    </row>
    <row r="260">
      <c t="str" s="88" r="A260">
        <f>if((left(INDIRECT(("kml!A" &amp; ROW())),5)="&lt;!-- "),mid(INDIRECT(("kml!A" &amp; ROW())),6,(find("-",INDIRECT(("kml!A" &amp; ROW())),5)-7)),if((left(iferror(indirect((indirect(("H" &amp; ROW())) &amp; "!$A$1")),"invalid template"),8)="Template"),"","ERROR: invalid template sheet name"))</f>
        <v>ERROR: invalid template sheet name</v>
      </c>
      <c t="str" s="135" r="B260">
        <f>if((INDIRECT(("H" &amp; ROW()))=""),"",iferror(substitute(indirect((INDIRECT(("H" &amp; ROW()))&amp;"!K86")),"{Template_Name}",substitute(INDIRECT(("H" &amp; ROW()))," ","_")),"&lt;!-- ERROR: invalid template sheet name --&gt;"))</f>
        <v/>
      </c>
      <c s="288" r="C260"/>
      <c s="180" r="D260"/>
      <c s="180" r="E260"/>
      <c s="180" r="F260"/>
      <c s="180" r="G260"/>
      <c s="148" r="H260"/>
      <c s="180" r="I260"/>
      <c s="180" r="J260"/>
      <c s="180" r="K260"/>
      <c s="180" r="L260"/>
      <c s="180" r="M260"/>
      <c s="180" r="N260"/>
      <c s="180" r="O260"/>
      <c s="180" r="P260"/>
      <c s="180" r="Q260"/>
      <c s="180" r="R260"/>
      <c s="180" r="S260"/>
      <c s="180" r="T260"/>
      <c s="180" r="U260"/>
      <c s="180" r="V260"/>
      <c s="180" r="W260"/>
      <c s="180" r="X260"/>
      <c s="180" r="Y260"/>
      <c s="180" r="Z260"/>
      <c s="180" r="AA260"/>
      <c s="180" r="AB260"/>
      <c s="180" r="AC260"/>
      <c s="180" r="AD260"/>
      <c s="180" r="AE260"/>
      <c s="180" r="AF260"/>
      <c s="180" r="AG260"/>
      <c s="180" r="AH260"/>
      <c s="180" r="AI260"/>
      <c s="180" r="AJ260"/>
      <c s="180" r="AK260"/>
      <c s="180" r="AL260"/>
      <c s="180" r="AM260"/>
      <c s="268" r="AN260"/>
      <c s="55" r="AO260"/>
      <c s="288" r="AP260"/>
      <c s="180" r="AQ260"/>
      <c s="180" r="AR260"/>
      <c s="180" r="AS260"/>
      <c s="180" r="AT260"/>
      <c s="268" r="AU260"/>
      <c s="288" r="AV260"/>
      <c s="180" r="AW260"/>
      <c s="79" r="AX260"/>
      <c s="30" r="AY260"/>
      <c s="180" r="AZ260"/>
      <c s="180" r="BA260"/>
      <c s="180" r="BB260"/>
      <c s="180" r="BC260"/>
      <c s="180" r="BD260"/>
      <c s="180" r="BE260"/>
      <c s="268" r="BF260"/>
      <c s="22" r="BG260"/>
    </row>
    <row r="261">
      <c t="str" s="88" r="A261">
        <f>if((left(INDIRECT(("kml!A" &amp; ROW())),5)="&lt;!-- "),mid(INDIRECT(("kml!A" &amp; ROW())),6,(find("-",INDIRECT(("kml!A" &amp; ROW())),5)-7)),if((left(iferror(indirect((indirect(("H" &amp; ROW())) &amp; "!$A$1")),"invalid template"),8)="Template"),"","ERROR: invalid template sheet name"))</f>
        <v>ERROR: invalid template sheet name</v>
      </c>
      <c t="str" s="135" r="B261">
        <f>if((INDIRECT(("H" &amp; ROW()))=""),"",iferror(substitute(indirect((INDIRECT(("H" &amp; ROW()))&amp;"!K86")),"{Template_Name}",substitute(INDIRECT(("H" &amp; ROW()))," ","_")),"&lt;!-- ERROR: invalid template sheet name --&gt;"))</f>
        <v/>
      </c>
      <c s="288" r="C261"/>
      <c s="180" r="D261"/>
      <c s="180" r="E261"/>
      <c s="180" r="F261"/>
      <c s="180" r="G261"/>
      <c s="148" r="H261"/>
      <c s="180" r="I261"/>
      <c s="180" r="J261"/>
      <c s="180" r="K261"/>
      <c s="180" r="L261"/>
      <c s="180" r="M261"/>
      <c s="180" r="N261"/>
      <c s="180" r="O261"/>
      <c s="180" r="P261"/>
      <c s="180" r="Q261"/>
      <c s="180" r="R261"/>
      <c s="180" r="S261"/>
      <c s="180" r="T261"/>
      <c s="180" r="U261"/>
      <c s="180" r="V261"/>
      <c s="180" r="W261"/>
      <c s="180" r="X261"/>
      <c s="180" r="Y261"/>
      <c s="180" r="Z261"/>
      <c s="180" r="AA261"/>
      <c s="180" r="AB261"/>
      <c s="180" r="AC261"/>
      <c s="180" r="AD261"/>
      <c s="180" r="AE261"/>
      <c s="180" r="AF261"/>
      <c s="180" r="AG261"/>
      <c s="180" r="AH261"/>
      <c s="180" r="AI261"/>
      <c s="180" r="AJ261"/>
      <c s="180" r="AK261"/>
      <c s="180" r="AL261"/>
      <c s="180" r="AM261"/>
      <c s="268" r="AN261"/>
      <c s="55" r="AO261"/>
      <c s="288" r="AP261"/>
      <c s="180" r="AQ261"/>
      <c s="180" r="AR261"/>
      <c s="180" r="AS261"/>
      <c s="180" r="AT261"/>
      <c s="268" r="AU261"/>
      <c s="288" r="AV261"/>
      <c s="180" r="AW261"/>
      <c s="79" r="AX261"/>
      <c s="30" r="AY261"/>
      <c s="180" r="AZ261"/>
      <c s="180" r="BA261"/>
      <c s="180" r="BB261"/>
      <c s="180" r="BC261"/>
      <c s="180" r="BD261"/>
      <c s="180" r="BE261"/>
      <c s="268" r="BF261"/>
      <c s="22" r="BG261"/>
    </row>
    <row r="262">
      <c t="str" s="88" r="A262">
        <f>if((left(INDIRECT(("kml!A" &amp; ROW())),5)="&lt;!-- "),mid(INDIRECT(("kml!A" &amp; ROW())),6,(find("-",INDIRECT(("kml!A" &amp; ROW())),5)-7)),if((left(iferror(indirect((indirect(("H" &amp; ROW())) &amp; "!$A$1")),"invalid template"),8)="Template"),"","ERROR: invalid template sheet name"))</f>
        <v>ERROR: invalid template sheet name</v>
      </c>
      <c t="str" s="135" r="B262">
        <f>if((INDIRECT(("H" &amp; ROW()))=""),"",iferror(substitute(indirect((INDIRECT(("H" &amp; ROW()))&amp;"!K86")),"{Template_Name}",substitute(INDIRECT(("H" &amp; ROW()))," ","_")),"&lt;!-- ERROR: invalid template sheet name --&gt;"))</f>
        <v/>
      </c>
      <c s="288" r="C262"/>
      <c s="180" r="D262"/>
      <c s="180" r="E262"/>
      <c s="180" r="F262"/>
      <c s="180" r="G262"/>
      <c s="148" r="H262"/>
      <c s="180" r="I262"/>
      <c s="180" r="J262"/>
      <c s="180" r="K262"/>
      <c s="180" r="L262"/>
      <c s="180" r="M262"/>
      <c s="180" r="N262"/>
      <c s="180" r="O262"/>
      <c s="180" r="P262"/>
      <c s="180" r="Q262"/>
      <c s="180" r="R262"/>
      <c s="180" r="S262"/>
      <c s="180" r="T262"/>
      <c s="180" r="U262"/>
      <c s="180" r="V262"/>
      <c s="180" r="W262"/>
      <c s="180" r="X262"/>
      <c s="180" r="Y262"/>
      <c s="180" r="Z262"/>
      <c s="180" r="AA262"/>
      <c s="180" r="AB262"/>
      <c s="180" r="AC262"/>
      <c s="180" r="AD262"/>
      <c s="180" r="AE262"/>
      <c s="180" r="AF262"/>
      <c s="180" r="AG262"/>
      <c s="180" r="AH262"/>
      <c s="180" r="AI262"/>
      <c s="180" r="AJ262"/>
      <c s="180" r="AK262"/>
      <c s="180" r="AL262"/>
      <c s="180" r="AM262"/>
      <c s="268" r="AN262"/>
      <c s="55" r="AO262"/>
      <c s="288" r="AP262"/>
      <c s="180" r="AQ262"/>
      <c s="180" r="AR262"/>
      <c s="180" r="AS262"/>
      <c s="180" r="AT262"/>
      <c s="268" r="AU262"/>
      <c s="288" r="AV262"/>
      <c s="180" r="AW262"/>
      <c s="79" r="AX262"/>
      <c s="30" r="AY262"/>
      <c s="180" r="AZ262"/>
      <c s="180" r="BA262"/>
      <c s="180" r="BB262"/>
      <c s="180" r="BC262"/>
      <c s="180" r="BD262"/>
      <c s="180" r="BE262"/>
      <c s="268" r="BF262"/>
      <c s="22" r="BG262"/>
    </row>
    <row r="263">
      <c t="str" s="88" r="A263">
        <f>if((left(INDIRECT(("kml!A" &amp; ROW())),5)="&lt;!-- "),mid(INDIRECT(("kml!A" &amp; ROW())),6,(find("-",INDIRECT(("kml!A" &amp; ROW())),5)-7)),if((left(iferror(indirect((indirect(("H" &amp; ROW())) &amp; "!$A$1")),"invalid template"),8)="Template"),"","ERROR: invalid template sheet name"))</f>
        <v>ERROR: invalid template sheet name</v>
      </c>
      <c t="str" s="135" r="B263">
        <f>if((INDIRECT(("H" &amp; ROW()))=""),"",iferror(substitute(indirect((INDIRECT(("H" &amp; ROW()))&amp;"!K86")),"{Template_Name}",substitute(INDIRECT(("H" &amp; ROW()))," ","_")),"&lt;!-- ERROR: invalid template sheet name --&gt;"))</f>
        <v/>
      </c>
      <c s="288" r="C263"/>
      <c s="180" r="D263"/>
      <c s="180" r="E263"/>
      <c s="180" r="F263"/>
      <c s="180" r="G263"/>
      <c s="148" r="H263"/>
      <c s="180" r="I263"/>
      <c s="180" r="J263"/>
      <c s="180" r="K263"/>
      <c s="180" r="L263"/>
      <c s="180" r="M263"/>
      <c s="180" r="N263"/>
      <c s="180" r="O263"/>
      <c s="180" r="P263"/>
      <c s="180" r="Q263"/>
      <c s="180" r="R263"/>
      <c s="180" r="S263"/>
      <c s="180" r="T263"/>
      <c s="180" r="U263"/>
      <c s="180" r="V263"/>
      <c s="180" r="W263"/>
      <c s="180" r="X263"/>
      <c s="180" r="Y263"/>
      <c s="180" r="Z263"/>
      <c s="180" r="AA263"/>
      <c s="180" r="AB263"/>
      <c s="180" r="AC263"/>
      <c s="180" r="AD263"/>
      <c s="180" r="AE263"/>
      <c s="180" r="AF263"/>
      <c s="180" r="AG263"/>
      <c s="180" r="AH263"/>
      <c s="180" r="AI263"/>
      <c s="180" r="AJ263"/>
      <c s="180" r="AK263"/>
      <c s="180" r="AL263"/>
      <c s="180" r="AM263"/>
      <c s="268" r="AN263"/>
      <c s="55" r="AO263"/>
      <c s="288" r="AP263"/>
      <c s="180" r="AQ263"/>
      <c s="180" r="AR263"/>
      <c s="180" r="AS263"/>
      <c s="180" r="AT263"/>
      <c s="268" r="AU263"/>
      <c s="288" r="AV263"/>
      <c s="180" r="AW263"/>
      <c s="79" r="AX263"/>
      <c s="30" r="AY263"/>
      <c s="180" r="AZ263"/>
      <c s="180" r="BA263"/>
      <c s="180" r="BB263"/>
      <c s="180" r="BC263"/>
      <c s="180" r="BD263"/>
      <c s="180" r="BE263"/>
      <c s="268" r="BF263"/>
      <c s="22" r="BG263"/>
    </row>
    <row r="264">
      <c t="str" s="88" r="A264">
        <f>if((left(INDIRECT(("kml!A" &amp; ROW())),5)="&lt;!-- "),mid(INDIRECT(("kml!A" &amp; ROW())),6,(find("-",INDIRECT(("kml!A" &amp; ROW())),5)-7)),if((left(iferror(indirect((indirect(("H" &amp; ROW())) &amp; "!$A$1")),"invalid template"),8)="Template"),"","ERROR: invalid template sheet name"))</f>
        <v>ERROR: invalid template sheet name</v>
      </c>
      <c t="str" s="135" r="B264">
        <f>if((INDIRECT(("H" &amp; ROW()))=""),"",iferror(substitute(indirect((INDIRECT(("H" &amp; ROW()))&amp;"!K86")),"{Template_Name}",substitute(INDIRECT(("H" &amp; ROW()))," ","_")),"&lt;!-- ERROR: invalid template sheet name --&gt;"))</f>
        <v/>
      </c>
      <c s="288" r="C264"/>
      <c s="180" r="D264"/>
      <c s="180" r="E264"/>
      <c s="180" r="F264"/>
      <c s="180" r="G264"/>
      <c s="148" r="H264"/>
      <c s="180" r="I264"/>
      <c s="180" r="J264"/>
      <c s="180" r="K264"/>
      <c s="180" r="L264"/>
      <c s="180" r="M264"/>
      <c s="180" r="N264"/>
      <c s="180" r="O264"/>
      <c s="180" r="P264"/>
      <c s="180" r="Q264"/>
      <c s="180" r="R264"/>
      <c s="180" r="S264"/>
      <c s="180" r="T264"/>
      <c s="180" r="U264"/>
      <c s="180" r="V264"/>
      <c s="180" r="W264"/>
      <c s="180" r="X264"/>
      <c s="180" r="Y264"/>
      <c s="180" r="Z264"/>
      <c s="180" r="AA264"/>
      <c s="180" r="AB264"/>
      <c s="180" r="AC264"/>
      <c s="180" r="AD264"/>
      <c s="180" r="AE264"/>
      <c s="180" r="AF264"/>
      <c s="180" r="AG264"/>
      <c s="180" r="AH264"/>
      <c s="180" r="AI264"/>
      <c s="180" r="AJ264"/>
      <c s="180" r="AK264"/>
      <c s="180" r="AL264"/>
      <c s="180" r="AM264"/>
      <c s="268" r="AN264"/>
      <c s="55" r="AO264"/>
      <c s="288" r="AP264"/>
      <c s="180" r="AQ264"/>
      <c s="180" r="AR264"/>
      <c s="180" r="AS264"/>
      <c s="180" r="AT264"/>
      <c s="268" r="AU264"/>
      <c s="288" r="AV264"/>
      <c s="180" r="AW264"/>
      <c s="79" r="AX264"/>
      <c s="30" r="AY264"/>
      <c s="180" r="AZ264"/>
      <c s="180" r="BA264"/>
      <c s="180" r="BB264"/>
      <c s="180" r="BC264"/>
      <c s="180" r="BD264"/>
      <c s="180" r="BE264"/>
      <c s="268" r="BF264"/>
      <c s="22" r="BG264"/>
    </row>
    <row r="265">
      <c t="str" s="88" r="A265">
        <f>if((left(INDIRECT(("kml!A" &amp; ROW())),5)="&lt;!-- "),mid(INDIRECT(("kml!A" &amp; ROW())),6,(find("-",INDIRECT(("kml!A" &amp; ROW())),5)-7)),if((left(iferror(indirect((indirect(("H" &amp; ROW())) &amp; "!$A$1")),"invalid template"),8)="Template"),"","ERROR: invalid template sheet name"))</f>
        <v>ERROR: invalid template sheet name</v>
      </c>
      <c t="str" s="135" r="B265">
        <f>if((INDIRECT(("H" &amp; ROW()))=""),"",iferror(substitute(indirect((INDIRECT(("H" &amp; ROW()))&amp;"!K86")),"{Template_Name}",substitute(INDIRECT(("H" &amp; ROW()))," ","_")),"&lt;!-- ERROR: invalid template sheet name --&gt;"))</f>
        <v/>
      </c>
      <c s="288" r="C265"/>
      <c s="180" r="D265"/>
      <c s="180" r="E265"/>
      <c s="180" r="F265"/>
      <c s="180" r="G265"/>
      <c s="148" r="H265"/>
      <c s="180" r="I265"/>
      <c s="180" r="J265"/>
      <c s="180" r="K265"/>
      <c s="180" r="L265"/>
      <c s="180" r="M265"/>
      <c s="180" r="N265"/>
      <c s="180" r="O265"/>
      <c s="180" r="P265"/>
      <c s="180" r="Q265"/>
      <c s="180" r="R265"/>
      <c s="180" r="S265"/>
      <c s="180" r="T265"/>
      <c s="180" r="U265"/>
      <c s="180" r="V265"/>
      <c s="180" r="W265"/>
      <c s="180" r="X265"/>
      <c s="180" r="Y265"/>
      <c s="180" r="Z265"/>
      <c s="180" r="AA265"/>
      <c s="180" r="AB265"/>
      <c s="180" r="AC265"/>
      <c s="180" r="AD265"/>
      <c s="180" r="AE265"/>
      <c s="180" r="AF265"/>
      <c s="180" r="AG265"/>
      <c s="180" r="AH265"/>
      <c s="180" r="AI265"/>
      <c s="180" r="AJ265"/>
      <c s="180" r="AK265"/>
      <c s="180" r="AL265"/>
      <c s="180" r="AM265"/>
      <c s="268" r="AN265"/>
      <c s="55" r="AO265"/>
      <c s="288" r="AP265"/>
      <c s="180" r="AQ265"/>
      <c s="180" r="AR265"/>
      <c s="180" r="AS265"/>
      <c s="180" r="AT265"/>
      <c s="268" r="AU265"/>
      <c s="288" r="AV265"/>
      <c s="180" r="AW265"/>
      <c s="79" r="AX265"/>
      <c s="30" r="AY265"/>
      <c s="180" r="AZ265"/>
      <c s="180" r="BA265"/>
      <c s="180" r="BB265"/>
      <c s="180" r="BC265"/>
      <c s="180" r="BD265"/>
      <c s="180" r="BE265"/>
      <c s="268" r="BF265"/>
      <c s="22" r="BG265"/>
    </row>
    <row r="266">
      <c t="str" s="88" r="A266">
        <f>if((left(INDIRECT(("kml!A" &amp; ROW())),5)="&lt;!-- "),mid(INDIRECT(("kml!A" &amp; ROW())),6,(find("-",INDIRECT(("kml!A" &amp; ROW())),5)-7)),if((left(iferror(indirect((indirect(("H" &amp; ROW())) &amp; "!$A$1")),"invalid template"),8)="Template"),"","ERROR: invalid template sheet name"))</f>
        <v>ERROR: invalid template sheet name</v>
      </c>
      <c t="str" s="135" r="B266">
        <f>if((INDIRECT(("H" &amp; ROW()))=""),"",iferror(substitute(indirect((INDIRECT(("H" &amp; ROW()))&amp;"!K86")),"{Template_Name}",substitute(INDIRECT(("H" &amp; ROW()))," ","_")),"&lt;!-- ERROR: invalid template sheet name --&gt;"))</f>
        <v/>
      </c>
      <c s="288" r="C266"/>
      <c s="180" r="D266"/>
      <c s="180" r="E266"/>
      <c s="180" r="F266"/>
      <c s="180" r="G266"/>
      <c s="148" r="H266"/>
      <c s="180" r="I266"/>
      <c s="180" r="J266"/>
      <c s="180" r="K266"/>
      <c s="180" r="L266"/>
      <c s="180" r="M266"/>
      <c s="180" r="N266"/>
      <c s="180" r="O266"/>
      <c s="180" r="P266"/>
      <c s="180" r="Q266"/>
      <c s="180" r="R266"/>
      <c s="180" r="S266"/>
      <c s="180" r="T266"/>
      <c s="180" r="U266"/>
      <c s="180" r="V266"/>
      <c s="180" r="W266"/>
      <c s="180" r="X266"/>
      <c s="180" r="Y266"/>
      <c s="180" r="Z266"/>
      <c s="180" r="AA266"/>
      <c s="180" r="AB266"/>
      <c s="180" r="AC266"/>
      <c s="180" r="AD266"/>
      <c s="180" r="AE266"/>
      <c s="180" r="AF266"/>
      <c s="180" r="AG266"/>
      <c s="180" r="AH266"/>
      <c s="180" r="AI266"/>
      <c s="180" r="AJ266"/>
      <c s="180" r="AK266"/>
      <c s="180" r="AL266"/>
      <c s="180" r="AM266"/>
      <c s="268" r="AN266"/>
      <c s="55" r="AO266"/>
      <c s="288" r="AP266"/>
      <c s="180" r="AQ266"/>
      <c s="180" r="AR266"/>
      <c s="180" r="AS266"/>
      <c s="180" r="AT266"/>
      <c s="268" r="AU266"/>
      <c s="288" r="AV266"/>
      <c s="180" r="AW266"/>
      <c s="79" r="AX266"/>
      <c s="30" r="AY266"/>
      <c s="180" r="AZ266"/>
      <c s="180" r="BA266"/>
      <c s="180" r="BB266"/>
      <c s="180" r="BC266"/>
      <c s="180" r="BD266"/>
      <c s="180" r="BE266"/>
      <c s="268" r="BF266"/>
      <c s="22" r="BG266"/>
    </row>
    <row r="267">
      <c t="str" s="88" r="A267">
        <f>if((left(INDIRECT(("kml!A" &amp; ROW())),5)="&lt;!-- "),mid(INDIRECT(("kml!A" &amp; ROW())),6,(find("-",INDIRECT(("kml!A" &amp; ROW())),5)-7)),if((left(iferror(indirect((indirect(("H" &amp; ROW())) &amp; "!$A$1")),"invalid template"),8)="Template"),"","ERROR: invalid template sheet name"))</f>
        <v>ERROR: invalid template sheet name</v>
      </c>
      <c t="str" s="135" r="B267">
        <f>if((INDIRECT(("H" &amp; ROW()))=""),"",iferror(substitute(indirect((INDIRECT(("H" &amp; ROW()))&amp;"!K86")),"{Template_Name}",substitute(INDIRECT(("H" &amp; ROW()))," ","_")),"&lt;!-- ERROR: invalid template sheet name --&gt;"))</f>
        <v/>
      </c>
      <c s="288" r="C267"/>
      <c s="180" r="D267"/>
      <c s="180" r="E267"/>
      <c s="180" r="F267"/>
      <c s="180" r="G267"/>
      <c s="148" r="H267"/>
      <c s="180" r="I267"/>
      <c s="180" r="J267"/>
      <c s="180" r="K267"/>
      <c s="180" r="L267"/>
      <c s="180" r="M267"/>
      <c s="180" r="N267"/>
      <c s="180" r="O267"/>
      <c s="180" r="P267"/>
      <c s="180" r="Q267"/>
      <c s="180" r="R267"/>
      <c s="180" r="S267"/>
      <c s="180" r="T267"/>
      <c s="180" r="U267"/>
      <c s="180" r="V267"/>
      <c s="180" r="W267"/>
      <c s="180" r="X267"/>
      <c s="180" r="Y267"/>
      <c s="180" r="Z267"/>
      <c s="180" r="AA267"/>
      <c s="180" r="AB267"/>
      <c s="180" r="AC267"/>
      <c s="180" r="AD267"/>
      <c s="180" r="AE267"/>
      <c s="180" r="AF267"/>
      <c s="180" r="AG267"/>
      <c s="180" r="AH267"/>
      <c s="180" r="AI267"/>
      <c s="180" r="AJ267"/>
      <c s="180" r="AK267"/>
      <c s="180" r="AL267"/>
      <c s="180" r="AM267"/>
      <c s="268" r="AN267"/>
      <c s="55" r="AO267"/>
      <c s="288" r="AP267"/>
      <c s="180" r="AQ267"/>
      <c s="180" r="AR267"/>
      <c s="180" r="AS267"/>
      <c s="180" r="AT267"/>
      <c s="268" r="AU267"/>
      <c s="288" r="AV267"/>
      <c s="180" r="AW267"/>
      <c s="79" r="AX267"/>
      <c s="30" r="AY267"/>
      <c s="180" r="AZ267"/>
      <c s="180" r="BA267"/>
      <c s="180" r="BB267"/>
      <c s="180" r="BC267"/>
      <c s="180" r="BD267"/>
      <c s="180" r="BE267"/>
      <c s="268" r="BF267"/>
      <c s="22" r="BG267"/>
    </row>
    <row r="268">
      <c t="str" s="88" r="A268">
        <f>if((left(INDIRECT(("kml!A" &amp; ROW())),5)="&lt;!-- "),mid(INDIRECT(("kml!A" &amp; ROW())),6,(find("-",INDIRECT(("kml!A" &amp; ROW())),5)-7)),if((left(iferror(indirect((indirect(("H" &amp; ROW())) &amp; "!$A$1")),"invalid template"),8)="Template"),"","ERROR: invalid template sheet name"))</f>
        <v>ERROR: invalid template sheet name</v>
      </c>
      <c t="str" s="135" r="B268">
        <f>if((INDIRECT(("H" &amp; ROW()))=""),"",iferror(substitute(indirect((INDIRECT(("H" &amp; ROW()))&amp;"!K86")),"{Template_Name}",substitute(INDIRECT(("H" &amp; ROW()))," ","_")),"&lt;!-- ERROR: invalid template sheet name --&gt;"))</f>
        <v/>
      </c>
      <c s="288" r="C268"/>
      <c s="180" r="D268"/>
      <c s="180" r="E268"/>
      <c s="180" r="F268"/>
      <c s="180" r="G268"/>
      <c s="148" r="H268"/>
      <c s="180" r="I268"/>
      <c s="180" r="J268"/>
      <c s="180" r="K268"/>
      <c s="180" r="L268"/>
      <c s="180" r="M268"/>
      <c s="180" r="N268"/>
      <c s="180" r="O268"/>
      <c s="180" r="P268"/>
      <c s="180" r="Q268"/>
      <c s="180" r="R268"/>
      <c s="180" r="S268"/>
      <c s="180" r="T268"/>
      <c s="180" r="U268"/>
      <c s="180" r="V268"/>
      <c s="180" r="W268"/>
      <c s="180" r="X268"/>
      <c s="180" r="Y268"/>
      <c s="180" r="Z268"/>
      <c s="180" r="AA268"/>
      <c s="180" r="AB268"/>
      <c s="180" r="AC268"/>
      <c s="180" r="AD268"/>
      <c s="180" r="AE268"/>
      <c s="180" r="AF268"/>
      <c s="180" r="AG268"/>
      <c s="180" r="AH268"/>
      <c s="180" r="AI268"/>
      <c s="180" r="AJ268"/>
      <c s="180" r="AK268"/>
      <c s="180" r="AL268"/>
      <c s="180" r="AM268"/>
      <c s="268" r="AN268"/>
      <c s="55" r="AO268"/>
      <c s="288" r="AP268"/>
      <c s="180" r="AQ268"/>
      <c s="180" r="AR268"/>
      <c s="180" r="AS268"/>
      <c s="180" r="AT268"/>
      <c s="268" r="AU268"/>
      <c s="288" r="AV268"/>
      <c s="180" r="AW268"/>
      <c s="79" r="AX268"/>
      <c s="30" r="AY268"/>
      <c s="180" r="AZ268"/>
      <c s="180" r="BA268"/>
      <c s="180" r="BB268"/>
      <c s="180" r="BC268"/>
      <c s="180" r="BD268"/>
      <c s="180" r="BE268"/>
      <c s="268" r="BF268"/>
      <c s="22" r="BG268"/>
    </row>
    <row r="269">
      <c t="str" s="88" r="A269">
        <f>if((left(INDIRECT(("kml!A" &amp; ROW())),5)="&lt;!-- "),mid(INDIRECT(("kml!A" &amp; ROW())),6,(find("-",INDIRECT(("kml!A" &amp; ROW())),5)-7)),if((left(iferror(indirect((indirect(("H" &amp; ROW())) &amp; "!$A$1")),"invalid template"),8)="Template"),"","ERROR: invalid template sheet name"))</f>
        <v>ERROR: invalid template sheet name</v>
      </c>
      <c t="str" s="135" r="B269">
        <f>if((INDIRECT(("H" &amp; ROW()))=""),"",iferror(substitute(indirect((INDIRECT(("H" &amp; ROW()))&amp;"!K86")),"{Template_Name}",substitute(INDIRECT(("H" &amp; ROW()))," ","_")),"&lt;!-- ERROR: invalid template sheet name --&gt;"))</f>
        <v/>
      </c>
      <c s="288" r="C269"/>
      <c s="180" r="D269"/>
      <c s="180" r="E269"/>
      <c s="180" r="F269"/>
      <c s="180" r="G269"/>
      <c s="148" r="H269"/>
      <c s="180" r="I269"/>
      <c s="180" r="J269"/>
      <c s="180" r="K269"/>
      <c s="180" r="L269"/>
      <c s="180" r="M269"/>
      <c s="180" r="N269"/>
      <c s="180" r="O269"/>
      <c s="180" r="P269"/>
      <c s="180" r="Q269"/>
      <c s="180" r="R269"/>
      <c s="180" r="S269"/>
      <c s="180" r="T269"/>
      <c s="180" r="U269"/>
      <c s="180" r="V269"/>
      <c s="180" r="W269"/>
      <c s="180" r="X269"/>
      <c s="180" r="Y269"/>
      <c s="180" r="Z269"/>
      <c s="180" r="AA269"/>
      <c s="180" r="AB269"/>
      <c s="180" r="AC269"/>
      <c s="180" r="AD269"/>
      <c s="180" r="AE269"/>
      <c s="180" r="AF269"/>
      <c s="180" r="AG269"/>
      <c s="180" r="AH269"/>
      <c s="180" r="AI269"/>
      <c s="180" r="AJ269"/>
      <c s="180" r="AK269"/>
      <c s="180" r="AL269"/>
      <c s="180" r="AM269"/>
      <c s="268" r="AN269"/>
      <c s="55" r="AO269"/>
      <c s="288" r="AP269"/>
      <c s="180" r="AQ269"/>
      <c s="180" r="AR269"/>
      <c s="180" r="AS269"/>
      <c s="180" r="AT269"/>
      <c s="268" r="AU269"/>
      <c s="288" r="AV269"/>
      <c s="180" r="AW269"/>
      <c s="79" r="AX269"/>
      <c s="30" r="AY269"/>
      <c s="180" r="AZ269"/>
      <c s="180" r="BA269"/>
      <c s="180" r="BB269"/>
      <c s="180" r="BC269"/>
      <c s="180" r="BD269"/>
      <c s="180" r="BE269"/>
      <c s="268" r="BF269"/>
      <c s="22" r="BG269"/>
    </row>
    <row r="270">
      <c t="str" s="88" r="A270">
        <f>if((left(INDIRECT(("kml!A" &amp; ROW())),5)="&lt;!-- "),mid(INDIRECT(("kml!A" &amp; ROW())),6,(find("-",INDIRECT(("kml!A" &amp; ROW())),5)-7)),if((left(iferror(indirect((indirect(("H" &amp; ROW())) &amp; "!$A$1")),"invalid template"),8)="Template"),"","ERROR: invalid template sheet name"))</f>
        <v>ERROR: invalid template sheet name</v>
      </c>
      <c t="str" s="135" r="B270">
        <f>if((INDIRECT(("H" &amp; ROW()))=""),"",iferror(substitute(indirect((INDIRECT(("H" &amp; ROW()))&amp;"!K86")),"{Template_Name}",substitute(INDIRECT(("H" &amp; ROW()))," ","_")),"&lt;!-- ERROR: invalid template sheet name --&gt;"))</f>
        <v/>
      </c>
      <c s="288" r="C270"/>
      <c s="180" r="D270"/>
      <c s="180" r="E270"/>
      <c s="180" r="F270"/>
      <c s="180" r="G270"/>
      <c s="148" r="H270"/>
      <c s="180" r="I270"/>
      <c s="180" r="J270"/>
      <c s="180" r="K270"/>
      <c s="180" r="L270"/>
      <c s="180" r="M270"/>
      <c s="180" r="N270"/>
      <c s="180" r="O270"/>
      <c s="180" r="P270"/>
      <c s="180" r="Q270"/>
      <c s="180" r="R270"/>
      <c s="180" r="S270"/>
      <c s="180" r="T270"/>
      <c s="180" r="U270"/>
      <c s="180" r="V270"/>
      <c s="180" r="W270"/>
      <c s="180" r="X270"/>
      <c s="180" r="Y270"/>
      <c s="180" r="Z270"/>
      <c s="180" r="AA270"/>
      <c s="180" r="AB270"/>
      <c s="180" r="AC270"/>
      <c s="180" r="AD270"/>
      <c s="180" r="AE270"/>
      <c s="180" r="AF270"/>
      <c s="180" r="AG270"/>
      <c s="180" r="AH270"/>
      <c s="180" r="AI270"/>
      <c s="180" r="AJ270"/>
      <c s="180" r="AK270"/>
      <c s="180" r="AL270"/>
      <c s="180" r="AM270"/>
      <c s="268" r="AN270"/>
      <c s="55" r="AO270"/>
      <c s="288" r="AP270"/>
      <c s="180" r="AQ270"/>
      <c s="180" r="AR270"/>
      <c s="180" r="AS270"/>
      <c s="180" r="AT270"/>
      <c s="268" r="AU270"/>
      <c s="288" r="AV270"/>
      <c s="180" r="AW270"/>
      <c s="79" r="AX270"/>
      <c s="30" r="AY270"/>
      <c s="180" r="AZ270"/>
      <c s="180" r="BA270"/>
      <c s="180" r="BB270"/>
      <c s="180" r="BC270"/>
      <c s="180" r="BD270"/>
      <c s="180" r="BE270"/>
      <c s="268" r="BF270"/>
      <c s="22" r="BG270"/>
    </row>
    <row r="271">
      <c t="str" s="88" r="A271">
        <f>if((left(INDIRECT(("kml!A" &amp; ROW())),5)="&lt;!-- "),mid(INDIRECT(("kml!A" &amp; ROW())),6,(find("-",INDIRECT(("kml!A" &amp; ROW())),5)-7)),if((left(iferror(indirect((indirect(("H" &amp; ROW())) &amp; "!$A$1")),"invalid template"),8)="Template"),"","ERROR: invalid template sheet name"))</f>
        <v>ERROR: invalid template sheet name</v>
      </c>
      <c t="str" s="135" r="B271">
        <f>if((INDIRECT(("H" &amp; ROW()))=""),"",iferror(substitute(indirect((INDIRECT(("H" &amp; ROW()))&amp;"!K86")),"{Template_Name}",substitute(INDIRECT(("H" &amp; ROW()))," ","_")),"&lt;!-- ERROR: invalid template sheet name --&gt;"))</f>
        <v/>
      </c>
      <c s="288" r="C271"/>
      <c s="180" r="D271"/>
      <c s="180" r="E271"/>
      <c s="180" r="F271"/>
      <c s="180" r="G271"/>
      <c s="148" r="H271"/>
      <c s="180" r="I271"/>
      <c s="180" r="J271"/>
      <c s="180" r="K271"/>
      <c s="180" r="L271"/>
      <c s="180" r="M271"/>
      <c s="180" r="N271"/>
      <c s="180" r="O271"/>
      <c s="180" r="P271"/>
      <c s="180" r="Q271"/>
      <c s="180" r="R271"/>
      <c s="180" r="S271"/>
      <c s="180" r="T271"/>
      <c s="180" r="U271"/>
      <c s="180" r="V271"/>
      <c s="180" r="W271"/>
      <c s="180" r="X271"/>
      <c s="180" r="Y271"/>
      <c s="180" r="Z271"/>
      <c s="180" r="AA271"/>
      <c s="180" r="AB271"/>
      <c s="180" r="AC271"/>
      <c s="180" r="AD271"/>
      <c s="180" r="AE271"/>
      <c s="180" r="AF271"/>
      <c s="180" r="AG271"/>
      <c s="180" r="AH271"/>
      <c s="180" r="AI271"/>
      <c s="180" r="AJ271"/>
      <c s="180" r="AK271"/>
      <c s="180" r="AL271"/>
      <c s="180" r="AM271"/>
      <c s="268" r="AN271"/>
      <c s="55" r="AO271"/>
      <c s="288" r="AP271"/>
      <c s="180" r="AQ271"/>
      <c s="180" r="AR271"/>
      <c s="180" r="AS271"/>
      <c s="180" r="AT271"/>
      <c s="268" r="AU271"/>
      <c s="288" r="AV271"/>
      <c s="180" r="AW271"/>
      <c s="79" r="AX271"/>
      <c s="30" r="AY271"/>
      <c s="180" r="AZ271"/>
      <c s="180" r="BA271"/>
      <c s="180" r="BB271"/>
      <c s="180" r="BC271"/>
      <c s="180" r="BD271"/>
      <c s="180" r="BE271"/>
      <c s="268" r="BF271"/>
      <c s="22" r="BG271"/>
    </row>
    <row r="272">
      <c t="str" s="88" r="A272">
        <f>if((left(INDIRECT(("kml!A" &amp; ROW())),5)="&lt;!-- "),mid(INDIRECT(("kml!A" &amp; ROW())),6,(find("-",INDIRECT(("kml!A" &amp; ROW())),5)-7)),if((left(iferror(indirect((indirect(("H" &amp; ROW())) &amp; "!$A$1")),"invalid template"),8)="Template"),"","ERROR: invalid template sheet name"))</f>
        <v>ERROR: invalid template sheet name</v>
      </c>
      <c t="str" s="135" r="B272">
        <f>if((INDIRECT(("H" &amp; ROW()))=""),"",iferror(substitute(indirect((INDIRECT(("H" &amp; ROW()))&amp;"!K86")),"{Template_Name}",substitute(INDIRECT(("H" &amp; ROW()))," ","_")),"&lt;!-- ERROR: invalid template sheet name --&gt;"))</f>
        <v/>
      </c>
      <c s="288" r="C272"/>
      <c s="180" r="D272"/>
      <c s="180" r="E272"/>
      <c s="180" r="F272"/>
      <c s="180" r="G272"/>
      <c s="148" r="H272"/>
      <c s="180" r="I272"/>
      <c s="180" r="J272"/>
      <c s="180" r="K272"/>
      <c s="180" r="L272"/>
      <c s="180" r="M272"/>
      <c s="180" r="N272"/>
      <c s="180" r="O272"/>
      <c s="180" r="P272"/>
      <c s="180" r="Q272"/>
      <c s="180" r="R272"/>
      <c s="180" r="S272"/>
      <c s="180" r="T272"/>
      <c s="180" r="U272"/>
      <c s="180" r="V272"/>
      <c s="180" r="W272"/>
      <c s="180" r="X272"/>
      <c s="180" r="Y272"/>
      <c s="180" r="Z272"/>
      <c s="180" r="AA272"/>
      <c s="180" r="AB272"/>
      <c s="180" r="AC272"/>
      <c s="180" r="AD272"/>
      <c s="180" r="AE272"/>
      <c s="180" r="AF272"/>
      <c s="180" r="AG272"/>
      <c s="180" r="AH272"/>
      <c s="180" r="AI272"/>
      <c s="180" r="AJ272"/>
      <c s="180" r="AK272"/>
      <c s="180" r="AL272"/>
      <c s="180" r="AM272"/>
      <c s="268" r="AN272"/>
      <c s="55" r="AO272"/>
      <c s="288" r="AP272"/>
      <c s="180" r="AQ272"/>
      <c s="180" r="AR272"/>
      <c s="180" r="AS272"/>
      <c s="180" r="AT272"/>
      <c s="268" r="AU272"/>
      <c s="288" r="AV272"/>
      <c s="180" r="AW272"/>
      <c s="79" r="AX272"/>
      <c s="30" r="AY272"/>
      <c s="180" r="AZ272"/>
      <c s="180" r="BA272"/>
      <c s="180" r="BB272"/>
      <c s="180" r="BC272"/>
      <c s="180" r="BD272"/>
      <c s="180" r="BE272"/>
      <c s="268" r="BF272"/>
      <c s="22" r="BG272"/>
    </row>
    <row r="273">
      <c t="str" s="88" r="A273">
        <f>if((left(INDIRECT(("kml!A" &amp; ROW())),5)="&lt;!-- "),mid(INDIRECT(("kml!A" &amp; ROW())),6,(find("-",INDIRECT(("kml!A" &amp; ROW())),5)-7)),if((left(iferror(indirect((indirect(("H" &amp; ROW())) &amp; "!$A$1")),"invalid template"),8)="Template"),"","ERROR: invalid template sheet name"))</f>
        <v>ERROR: invalid template sheet name</v>
      </c>
      <c t="str" s="135" r="B273">
        <f>if((INDIRECT(("H" &amp; ROW()))=""),"",iferror(substitute(indirect((INDIRECT(("H" &amp; ROW()))&amp;"!K86")),"{Template_Name}",substitute(INDIRECT(("H" &amp; ROW()))," ","_")),"&lt;!-- ERROR: invalid template sheet name --&gt;"))</f>
        <v/>
      </c>
      <c s="288" r="C273"/>
      <c s="180" r="D273"/>
      <c s="180" r="E273"/>
      <c s="180" r="F273"/>
      <c s="180" r="G273"/>
      <c s="148" r="H273"/>
      <c s="180" r="I273"/>
      <c s="180" r="J273"/>
      <c s="180" r="K273"/>
      <c s="180" r="L273"/>
      <c s="180" r="M273"/>
      <c s="180" r="N273"/>
      <c s="180" r="O273"/>
      <c s="180" r="P273"/>
      <c s="180" r="Q273"/>
      <c s="180" r="R273"/>
      <c s="180" r="S273"/>
      <c s="180" r="T273"/>
      <c s="180" r="U273"/>
      <c s="180" r="V273"/>
      <c s="180" r="W273"/>
      <c s="180" r="X273"/>
      <c s="180" r="Y273"/>
      <c s="180" r="Z273"/>
      <c s="180" r="AA273"/>
      <c s="180" r="AB273"/>
      <c s="180" r="AC273"/>
      <c s="180" r="AD273"/>
      <c s="180" r="AE273"/>
      <c s="180" r="AF273"/>
      <c s="180" r="AG273"/>
      <c s="180" r="AH273"/>
      <c s="180" r="AI273"/>
      <c s="180" r="AJ273"/>
      <c s="180" r="AK273"/>
      <c s="180" r="AL273"/>
      <c s="180" r="AM273"/>
      <c s="268" r="AN273"/>
      <c s="55" r="AO273"/>
      <c s="288" r="AP273"/>
      <c s="180" r="AQ273"/>
      <c s="180" r="AR273"/>
      <c s="180" r="AS273"/>
      <c s="180" r="AT273"/>
      <c s="268" r="AU273"/>
      <c s="288" r="AV273"/>
      <c s="180" r="AW273"/>
      <c s="79" r="AX273"/>
      <c s="30" r="AY273"/>
      <c s="180" r="AZ273"/>
      <c s="180" r="BA273"/>
      <c s="180" r="BB273"/>
      <c s="180" r="BC273"/>
      <c s="180" r="BD273"/>
      <c s="180" r="BE273"/>
      <c s="268" r="BF273"/>
      <c s="22" r="BG273"/>
    </row>
    <row r="274">
      <c t="str" s="88" r="A274">
        <f>if((left(INDIRECT(("kml!A" &amp; ROW())),5)="&lt;!-- "),mid(INDIRECT(("kml!A" &amp; ROW())),6,(find("-",INDIRECT(("kml!A" &amp; ROW())),5)-7)),if((left(iferror(indirect((indirect(("H" &amp; ROW())) &amp; "!$A$1")),"invalid template"),8)="Template"),"","ERROR: invalid template sheet name"))</f>
        <v>ERROR: invalid template sheet name</v>
      </c>
      <c t="str" s="135" r="B274">
        <f>if((INDIRECT(("H" &amp; ROW()))=""),"",iferror(substitute(indirect((INDIRECT(("H" &amp; ROW()))&amp;"!K86")),"{Template_Name}",substitute(INDIRECT(("H" &amp; ROW()))," ","_")),"&lt;!-- ERROR: invalid template sheet name --&gt;"))</f>
        <v/>
      </c>
      <c s="288" r="C274"/>
      <c s="180" r="D274"/>
      <c s="180" r="E274"/>
      <c s="180" r="F274"/>
      <c s="180" r="G274"/>
      <c s="148" r="H274"/>
      <c s="180" r="I274"/>
      <c s="180" r="J274"/>
      <c s="180" r="K274"/>
      <c s="180" r="L274"/>
      <c s="180" r="M274"/>
      <c s="180" r="N274"/>
      <c s="180" r="O274"/>
      <c s="180" r="P274"/>
      <c s="180" r="Q274"/>
      <c s="180" r="R274"/>
      <c s="180" r="S274"/>
      <c s="180" r="T274"/>
      <c s="180" r="U274"/>
      <c s="180" r="V274"/>
      <c s="180" r="W274"/>
      <c s="180" r="X274"/>
      <c s="180" r="Y274"/>
      <c s="180" r="Z274"/>
      <c s="180" r="AA274"/>
      <c s="180" r="AB274"/>
      <c s="180" r="AC274"/>
      <c s="180" r="AD274"/>
      <c s="180" r="AE274"/>
      <c s="180" r="AF274"/>
      <c s="180" r="AG274"/>
      <c s="180" r="AH274"/>
      <c s="180" r="AI274"/>
      <c s="180" r="AJ274"/>
      <c s="180" r="AK274"/>
      <c s="180" r="AL274"/>
      <c s="180" r="AM274"/>
      <c s="268" r="AN274"/>
      <c s="55" r="AO274"/>
      <c s="288" r="AP274"/>
      <c s="180" r="AQ274"/>
      <c s="180" r="AR274"/>
      <c s="180" r="AS274"/>
      <c s="180" r="AT274"/>
      <c s="268" r="AU274"/>
      <c s="288" r="AV274"/>
      <c s="180" r="AW274"/>
      <c s="79" r="AX274"/>
      <c s="30" r="AY274"/>
      <c s="180" r="AZ274"/>
      <c s="180" r="BA274"/>
      <c s="180" r="BB274"/>
      <c s="180" r="BC274"/>
      <c s="180" r="BD274"/>
      <c s="180" r="BE274"/>
      <c s="268" r="BF274"/>
      <c s="22" r="BG274"/>
    </row>
    <row r="275">
      <c t="str" s="88" r="A275">
        <f>if((left(INDIRECT(("kml!A" &amp; ROW())),5)="&lt;!-- "),mid(INDIRECT(("kml!A" &amp; ROW())),6,(find("-",INDIRECT(("kml!A" &amp; ROW())),5)-7)),if((left(iferror(indirect((indirect(("H" &amp; ROW())) &amp; "!$A$1")),"invalid template"),8)="Template"),"","ERROR: invalid template sheet name"))</f>
        <v>ERROR: invalid template sheet name</v>
      </c>
      <c t="str" s="135" r="B275">
        <f>if((INDIRECT(("H" &amp; ROW()))=""),"",iferror(substitute(indirect((INDIRECT(("H" &amp; ROW()))&amp;"!K86")),"{Template_Name}",substitute(INDIRECT(("H" &amp; ROW()))," ","_")),"&lt;!-- ERROR: invalid template sheet name --&gt;"))</f>
        <v/>
      </c>
      <c s="288" r="C275"/>
      <c s="180" r="D275"/>
      <c s="180" r="E275"/>
      <c s="180" r="F275"/>
      <c s="180" r="G275"/>
      <c s="148" r="H275"/>
      <c s="180" r="I275"/>
      <c s="180" r="J275"/>
      <c s="180" r="K275"/>
      <c s="180" r="L275"/>
      <c s="180" r="M275"/>
      <c s="180" r="N275"/>
      <c s="180" r="O275"/>
      <c s="180" r="P275"/>
      <c s="180" r="Q275"/>
      <c s="180" r="R275"/>
      <c s="180" r="S275"/>
      <c s="180" r="T275"/>
      <c s="180" r="U275"/>
      <c s="180" r="V275"/>
      <c s="180" r="W275"/>
      <c s="180" r="X275"/>
      <c s="180" r="Y275"/>
      <c s="180" r="Z275"/>
      <c s="180" r="AA275"/>
      <c s="180" r="AB275"/>
      <c s="180" r="AC275"/>
      <c s="180" r="AD275"/>
      <c s="180" r="AE275"/>
      <c s="180" r="AF275"/>
      <c s="180" r="AG275"/>
      <c s="180" r="AH275"/>
      <c s="180" r="AI275"/>
      <c s="180" r="AJ275"/>
      <c s="180" r="AK275"/>
      <c s="180" r="AL275"/>
      <c s="180" r="AM275"/>
      <c s="268" r="AN275"/>
      <c s="55" r="AO275"/>
      <c s="288" r="AP275"/>
      <c s="180" r="AQ275"/>
      <c s="180" r="AR275"/>
      <c s="180" r="AS275"/>
      <c s="180" r="AT275"/>
      <c s="268" r="AU275"/>
      <c s="288" r="AV275"/>
      <c s="180" r="AW275"/>
      <c s="79" r="AX275"/>
      <c s="30" r="AY275"/>
      <c s="180" r="AZ275"/>
      <c s="180" r="BA275"/>
      <c s="180" r="BB275"/>
      <c s="180" r="BC275"/>
      <c s="180" r="BD275"/>
      <c s="180" r="BE275"/>
      <c s="268" r="BF275"/>
      <c s="22" r="BG275"/>
    </row>
    <row r="276">
      <c t="str" s="88" r="A276">
        <f>if((left(INDIRECT(("kml!A" &amp; ROW())),5)="&lt;!-- "),mid(INDIRECT(("kml!A" &amp; ROW())),6,(find("-",INDIRECT(("kml!A" &amp; ROW())),5)-7)),if((left(iferror(indirect((indirect(("H" &amp; ROW())) &amp; "!$A$1")),"invalid template"),8)="Template"),"","ERROR: invalid template sheet name"))</f>
        <v>ERROR: invalid template sheet name</v>
      </c>
      <c t="str" s="135" r="B276">
        <f>if((INDIRECT(("H" &amp; ROW()))=""),"",iferror(substitute(indirect((INDIRECT(("H" &amp; ROW()))&amp;"!K86")),"{Template_Name}",substitute(INDIRECT(("H" &amp; ROW()))," ","_")),"&lt;!-- ERROR: invalid template sheet name --&gt;"))</f>
        <v/>
      </c>
      <c s="288" r="C276"/>
      <c s="180" r="D276"/>
      <c s="180" r="E276"/>
      <c s="180" r="F276"/>
      <c s="180" r="G276"/>
      <c s="148" r="H276"/>
      <c s="180" r="I276"/>
      <c s="180" r="J276"/>
      <c s="180" r="K276"/>
      <c s="180" r="L276"/>
      <c s="180" r="M276"/>
      <c s="180" r="N276"/>
      <c s="180" r="O276"/>
      <c s="180" r="P276"/>
      <c s="180" r="Q276"/>
      <c s="180" r="R276"/>
      <c s="180" r="S276"/>
      <c s="180" r="T276"/>
      <c s="180" r="U276"/>
      <c s="180" r="V276"/>
      <c s="180" r="W276"/>
      <c s="180" r="X276"/>
      <c s="180" r="Y276"/>
      <c s="180" r="Z276"/>
      <c s="180" r="AA276"/>
      <c s="180" r="AB276"/>
      <c s="180" r="AC276"/>
      <c s="180" r="AD276"/>
      <c s="180" r="AE276"/>
      <c s="180" r="AF276"/>
      <c s="180" r="AG276"/>
      <c s="180" r="AH276"/>
      <c s="180" r="AI276"/>
      <c s="180" r="AJ276"/>
      <c s="180" r="AK276"/>
      <c s="180" r="AL276"/>
      <c s="180" r="AM276"/>
      <c s="268" r="AN276"/>
      <c s="55" r="AO276"/>
      <c s="288" r="AP276"/>
      <c s="180" r="AQ276"/>
      <c s="180" r="AR276"/>
      <c s="180" r="AS276"/>
      <c s="180" r="AT276"/>
      <c s="268" r="AU276"/>
      <c s="288" r="AV276"/>
      <c s="180" r="AW276"/>
      <c s="79" r="AX276"/>
      <c s="30" r="AY276"/>
      <c s="180" r="AZ276"/>
      <c s="180" r="BA276"/>
      <c s="180" r="BB276"/>
      <c s="180" r="BC276"/>
      <c s="180" r="BD276"/>
      <c s="180" r="BE276"/>
      <c s="268" r="BF276"/>
      <c s="22" r="BG276"/>
    </row>
    <row r="277">
      <c t="str" s="88" r="A277">
        <f>if((left(INDIRECT(("kml!A" &amp; ROW())),5)="&lt;!-- "),mid(INDIRECT(("kml!A" &amp; ROW())),6,(find("-",INDIRECT(("kml!A" &amp; ROW())),5)-7)),if((left(iferror(indirect((indirect(("H" &amp; ROW())) &amp; "!$A$1")),"invalid template"),8)="Template"),"","ERROR: invalid template sheet name"))</f>
        <v>ERROR: invalid template sheet name</v>
      </c>
      <c t="str" s="135" r="B277">
        <f>if((INDIRECT(("H" &amp; ROW()))=""),"",iferror(substitute(indirect((INDIRECT(("H" &amp; ROW()))&amp;"!K86")),"{Template_Name}",substitute(INDIRECT(("H" &amp; ROW()))," ","_")),"&lt;!-- ERROR: invalid template sheet name --&gt;"))</f>
        <v/>
      </c>
      <c s="288" r="C277"/>
      <c s="180" r="D277"/>
      <c s="180" r="E277"/>
      <c s="180" r="F277"/>
      <c s="180" r="G277"/>
      <c s="148" r="H277"/>
      <c s="180" r="I277"/>
      <c s="180" r="J277"/>
      <c s="180" r="K277"/>
      <c s="180" r="L277"/>
      <c s="180" r="M277"/>
      <c s="180" r="N277"/>
      <c s="180" r="O277"/>
      <c s="180" r="P277"/>
      <c s="180" r="Q277"/>
      <c s="180" r="R277"/>
      <c s="180" r="S277"/>
      <c s="180" r="T277"/>
      <c s="180" r="U277"/>
      <c s="180" r="V277"/>
      <c s="180" r="W277"/>
      <c s="180" r="X277"/>
      <c s="180" r="Y277"/>
      <c s="180" r="Z277"/>
      <c s="180" r="AA277"/>
      <c s="180" r="AB277"/>
      <c s="180" r="AC277"/>
      <c s="180" r="AD277"/>
      <c s="180" r="AE277"/>
      <c s="180" r="AF277"/>
      <c s="180" r="AG277"/>
      <c s="180" r="AH277"/>
      <c s="180" r="AI277"/>
      <c s="180" r="AJ277"/>
      <c s="180" r="AK277"/>
      <c s="180" r="AL277"/>
      <c s="180" r="AM277"/>
      <c s="268" r="AN277"/>
      <c s="55" r="AO277"/>
      <c s="288" r="AP277"/>
      <c s="180" r="AQ277"/>
      <c s="180" r="AR277"/>
      <c s="180" r="AS277"/>
      <c s="180" r="AT277"/>
      <c s="268" r="AU277"/>
      <c s="288" r="AV277"/>
      <c s="180" r="AW277"/>
      <c s="79" r="AX277"/>
      <c s="30" r="AY277"/>
      <c s="180" r="AZ277"/>
      <c s="180" r="BA277"/>
      <c s="180" r="BB277"/>
      <c s="180" r="BC277"/>
      <c s="180" r="BD277"/>
      <c s="180" r="BE277"/>
      <c s="268" r="BF277"/>
      <c s="22" r="BG277"/>
    </row>
    <row r="278">
      <c t="str" s="88" r="A278">
        <f>if((left(INDIRECT(("kml!A" &amp; ROW())),5)="&lt;!-- "),mid(INDIRECT(("kml!A" &amp; ROW())),6,(find("-",INDIRECT(("kml!A" &amp; ROW())),5)-7)),if((left(iferror(indirect((indirect(("H" &amp; ROW())) &amp; "!$A$1")),"invalid template"),8)="Template"),"","ERROR: invalid template sheet name"))</f>
        <v>ERROR: invalid template sheet name</v>
      </c>
      <c t="str" s="135" r="B278">
        <f>if((INDIRECT(("H" &amp; ROW()))=""),"",iferror(substitute(indirect((INDIRECT(("H" &amp; ROW()))&amp;"!K86")),"{Template_Name}",substitute(INDIRECT(("H" &amp; ROW()))," ","_")),"&lt;!-- ERROR: invalid template sheet name --&gt;"))</f>
        <v/>
      </c>
      <c s="288" r="C278"/>
      <c s="180" r="D278"/>
      <c s="180" r="E278"/>
      <c s="180" r="F278"/>
      <c s="180" r="G278"/>
      <c s="148" r="H278"/>
      <c s="180" r="I278"/>
      <c s="180" r="J278"/>
      <c s="180" r="K278"/>
      <c s="180" r="L278"/>
      <c s="180" r="M278"/>
      <c s="180" r="N278"/>
      <c s="180" r="O278"/>
      <c s="180" r="P278"/>
      <c s="180" r="Q278"/>
      <c s="180" r="R278"/>
      <c s="180" r="S278"/>
      <c s="180" r="T278"/>
      <c s="180" r="U278"/>
      <c s="180" r="V278"/>
      <c s="180" r="W278"/>
      <c s="180" r="X278"/>
      <c s="180" r="Y278"/>
      <c s="180" r="Z278"/>
      <c s="180" r="AA278"/>
      <c s="180" r="AB278"/>
      <c s="180" r="AC278"/>
      <c s="180" r="AD278"/>
      <c s="180" r="AE278"/>
      <c s="180" r="AF278"/>
      <c s="180" r="AG278"/>
      <c s="180" r="AH278"/>
      <c s="180" r="AI278"/>
      <c s="180" r="AJ278"/>
      <c s="180" r="AK278"/>
      <c s="180" r="AL278"/>
      <c s="180" r="AM278"/>
      <c s="268" r="AN278"/>
      <c s="55" r="AO278"/>
      <c s="288" r="AP278"/>
      <c s="180" r="AQ278"/>
      <c s="180" r="AR278"/>
      <c s="180" r="AS278"/>
      <c s="180" r="AT278"/>
      <c s="268" r="AU278"/>
      <c s="288" r="AV278"/>
      <c s="180" r="AW278"/>
      <c s="79" r="AX278"/>
      <c s="30" r="AY278"/>
      <c s="180" r="AZ278"/>
      <c s="180" r="BA278"/>
      <c s="180" r="BB278"/>
      <c s="180" r="BC278"/>
      <c s="180" r="BD278"/>
      <c s="180" r="BE278"/>
      <c s="268" r="BF278"/>
      <c s="22" r="BG278"/>
    </row>
    <row r="279">
      <c t="str" s="88" r="A279">
        <f>if((left(INDIRECT(("kml!A" &amp; ROW())),5)="&lt;!-- "),mid(INDIRECT(("kml!A" &amp; ROW())),6,(find("-",INDIRECT(("kml!A" &amp; ROW())),5)-7)),if((left(iferror(indirect((indirect(("H" &amp; ROW())) &amp; "!$A$1")),"invalid template"),8)="Template"),"","ERROR: invalid template sheet name"))</f>
        <v>ERROR: invalid template sheet name</v>
      </c>
      <c t="str" s="135" r="B279">
        <f>if((INDIRECT(("H" &amp; ROW()))=""),"",iferror(substitute(indirect((INDIRECT(("H" &amp; ROW()))&amp;"!K86")),"{Template_Name}",substitute(INDIRECT(("H" &amp; ROW()))," ","_")),"&lt;!-- ERROR: invalid template sheet name --&gt;"))</f>
        <v/>
      </c>
      <c s="288" r="C279"/>
      <c s="180" r="D279"/>
      <c s="180" r="E279"/>
      <c s="180" r="F279"/>
      <c s="180" r="G279"/>
      <c s="148" r="H279"/>
      <c s="180" r="I279"/>
      <c s="180" r="J279"/>
      <c s="180" r="K279"/>
      <c s="180" r="L279"/>
      <c s="180" r="M279"/>
      <c s="180" r="N279"/>
      <c s="180" r="O279"/>
      <c s="180" r="P279"/>
      <c s="180" r="Q279"/>
      <c s="180" r="R279"/>
      <c s="180" r="S279"/>
      <c s="180" r="T279"/>
      <c s="180" r="U279"/>
      <c s="180" r="V279"/>
      <c s="180" r="W279"/>
      <c s="180" r="X279"/>
      <c s="180" r="Y279"/>
      <c s="180" r="Z279"/>
      <c s="180" r="AA279"/>
      <c s="180" r="AB279"/>
      <c s="180" r="AC279"/>
      <c s="180" r="AD279"/>
      <c s="180" r="AE279"/>
      <c s="180" r="AF279"/>
      <c s="180" r="AG279"/>
      <c s="180" r="AH279"/>
      <c s="180" r="AI279"/>
      <c s="180" r="AJ279"/>
      <c s="180" r="AK279"/>
      <c s="180" r="AL279"/>
      <c s="180" r="AM279"/>
      <c s="268" r="AN279"/>
      <c s="55" r="AO279"/>
      <c s="288" r="AP279"/>
      <c s="180" r="AQ279"/>
      <c s="180" r="AR279"/>
      <c s="180" r="AS279"/>
      <c s="180" r="AT279"/>
      <c s="268" r="AU279"/>
      <c s="288" r="AV279"/>
      <c s="180" r="AW279"/>
      <c s="79" r="AX279"/>
      <c s="30" r="AY279"/>
      <c s="180" r="AZ279"/>
      <c s="180" r="BA279"/>
      <c s="180" r="BB279"/>
      <c s="180" r="BC279"/>
      <c s="180" r="BD279"/>
      <c s="180" r="BE279"/>
      <c s="268" r="BF279"/>
      <c s="22" r="BG279"/>
    </row>
    <row r="280">
      <c t="str" s="88" r="A280">
        <f>if((left(INDIRECT(("kml!A" &amp; ROW())),5)="&lt;!-- "),mid(INDIRECT(("kml!A" &amp; ROW())),6,(find("-",INDIRECT(("kml!A" &amp; ROW())),5)-7)),if((left(iferror(indirect((indirect(("H" &amp; ROW())) &amp; "!$A$1")),"invalid template"),8)="Template"),"","ERROR: invalid template sheet name"))</f>
        <v>ERROR: invalid template sheet name</v>
      </c>
      <c t="str" s="135" r="B280">
        <f>if((INDIRECT(("H" &amp; ROW()))=""),"",iferror(substitute(indirect((INDIRECT(("H" &amp; ROW()))&amp;"!K86")),"{Template_Name}",substitute(INDIRECT(("H" &amp; ROW()))," ","_")),"&lt;!-- ERROR: invalid template sheet name --&gt;"))</f>
        <v/>
      </c>
      <c s="288" r="C280"/>
      <c s="180" r="D280"/>
      <c s="180" r="E280"/>
      <c s="180" r="F280"/>
      <c s="180" r="G280"/>
      <c s="148" r="H280"/>
      <c s="180" r="I280"/>
      <c s="180" r="J280"/>
      <c s="180" r="K280"/>
      <c s="180" r="L280"/>
      <c s="180" r="M280"/>
      <c s="180" r="N280"/>
      <c s="180" r="O280"/>
      <c s="180" r="P280"/>
      <c s="180" r="Q280"/>
      <c s="180" r="R280"/>
      <c s="180" r="S280"/>
      <c s="180" r="T280"/>
      <c s="180" r="U280"/>
      <c s="180" r="V280"/>
      <c s="180" r="W280"/>
      <c s="180" r="X280"/>
      <c s="180" r="Y280"/>
      <c s="180" r="Z280"/>
      <c s="180" r="AA280"/>
      <c s="180" r="AB280"/>
      <c s="180" r="AC280"/>
      <c s="180" r="AD280"/>
      <c s="180" r="AE280"/>
      <c s="180" r="AF280"/>
      <c s="180" r="AG280"/>
      <c s="180" r="AH280"/>
      <c s="180" r="AI280"/>
      <c s="180" r="AJ280"/>
      <c s="180" r="AK280"/>
      <c s="180" r="AL280"/>
      <c s="180" r="AM280"/>
      <c s="268" r="AN280"/>
      <c s="55" r="AO280"/>
      <c s="288" r="AP280"/>
      <c s="180" r="AQ280"/>
      <c s="180" r="AR280"/>
      <c s="180" r="AS280"/>
      <c s="180" r="AT280"/>
      <c s="268" r="AU280"/>
      <c s="288" r="AV280"/>
      <c s="180" r="AW280"/>
      <c s="79" r="AX280"/>
      <c s="30" r="AY280"/>
      <c s="180" r="AZ280"/>
      <c s="180" r="BA280"/>
      <c s="180" r="BB280"/>
      <c s="180" r="BC280"/>
      <c s="180" r="BD280"/>
      <c s="180" r="BE280"/>
      <c s="268" r="BF280"/>
      <c s="22" r="BG280"/>
    </row>
    <row r="281">
      <c t="str" s="88" r="A281">
        <f>if((left(INDIRECT(("kml!A" &amp; ROW())),5)="&lt;!-- "),mid(INDIRECT(("kml!A" &amp; ROW())),6,(find("-",INDIRECT(("kml!A" &amp; ROW())),5)-7)),if((left(iferror(indirect((indirect(("H" &amp; ROW())) &amp; "!$A$1")),"invalid template"),8)="Template"),"","ERROR: invalid template sheet name"))</f>
        <v>ERROR: invalid template sheet name</v>
      </c>
      <c t="str" s="135" r="B281">
        <f>if((INDIRECT(("H" &amp; ROW()))=""),"",iferror(substitute(indirect((INDIRECT(("H" &amp; ROW()))&amp;"!K86")),"{Template_Name}",substitute(INDIRECT(("H" &amp; ROW()))," ","_")),"&lt;!-- ERROR: invalid template sheet name --&gt;"))</f>
        <v/>
      </c>
      <c s="288" r="C281"/>
      <c s="180" r="D281"/>
      <c s="180" r="E281"/>
      <c s="180" r="F281"/>
      <c s="180" r="G281"/>
      <c s="148" r="H281"/>
      <c s="180" r="I281"/>
      <c s="180" r="J281"/>
      <c s="180" r="K281"/>
      <c s="180" r="L281"/>
      <c s="180" r="M281"/>
      <c s="180" r="N281"/>
      <c s="180" r="O281"/>
      <c s="180" r="P281"/>
      <c s="180" r="Q281"/>
      <c s="180" r="R281"/>
      <c s="180" r="S281"/>
      <c s="180" r="T281"/>
      <c s="180" r="U281"/>
      <c s="180" r="V281"/>
      <c s="180" r="W281"/>
      <c s="180" r="X281"/>
      <c s="180" r="Y281"/>
      <c s="180" r="Z281"/>
      <c s="180" r="AA281"/>
      <c s="180" r="AB281"/>
      <c s="180" r="AC281"/>
      <c s="180" r="AD281"/>
      <c s="180" r="AE281"/>
      <c s="180" r="AF281"/>
      <c s="180" r="AG281"/>
      <c s="180" r="AH281"/>
      <c s="180" r="AI281"/>
      <c s="180" r="AJ281"/>
      <c s="180" r="AK281"/>
      <c s="180" r="AL281"/>
      <c s="180" r="AM281"/>
      <c s="268" r="AN281"/>
      <c s="55" r="AO281"/>
      <c s="288" r="AP281"/>
      <c s="180" r="AQ281"/>
      <c s="180" r="AR281"/>
      <c s="180" r="AS281"/>
      <c s="180" r="AT281"/>
      <c s="268" r="AU281"/>
      <c s="288" r="AV281"/>
      <c s="180" r="AW281"/>
      <c s="79" r="AX281"/>
      <c s="30" r="AY281"/>
      <c s="180" r="AZ281"/>
      <c s="180" r="BA281"/>
      <c s="180" r="BB281"/>
      <c s="180" r="BC281"/>
      <c s="180" r="BD281"/>
      <c s="180" r="BE281"/>
      <c s="268" r="BF281"/>
      <c s="22" r="BG281"/>
    </row>
    <row r="282">
      <c t="str" s="88" r="A282">
        <f>if((left(INDIRECT(("kml!A" &amp; ROW())),5)="&lt;!-- "),mid(INDIRECT(("kml!A" &amp; ROW())),6,(find("-",INDIRECT(("kml!A" &amp; ROW())),5)-7)),if((left(iferror(indirect((indirect(("H" &amp; ROW())) &amp; "!$A$1")),"invalid template"),8)="Template"),"","ERROR: invalid template sheet name"))</f>
        <v>ERROR: invalid template sheet name</v>
      </c>
      <c t="str" s="135" r="B282">
        <f>if((INDIRECT(("H" &amp; ROW()))=""),"",iferror(substitute(indirect((INDIRECT(("H" &amp; ROW()))&amp;"!K86")),"{Template_Name}",substitute(INDIRECT(("H" &amp; ROW()))," ","_")),"&lt;!-- ERROR: invalid template sheet name --&gt;"))</f>
        <v/>
      </c>
      <c s="288" r="C282"/>
      <c s="180" r="D282"/>
      <c s="180" r="E282"/>
      <c s="180" r="F282"/>
      <c s="180" r="G282"/>
      <c s="148" r="H282"/>
      <c s="180" r="I282"/>
      <c s="180" r="J282"/>
      <c s="180" r="K282"/>
      <c s="180" r="L282"/>
      <c s="180" r="M282"/>
      <c s="180" r="N282"/>
      <c s="180" r="O282"/>
      <c s="180" r="P282"/>
      <c s="180" r="Q282"/>
      <c s="180" r="R282"/>
      <c s="180" r="S282"/>
      <c s="180" r="T282"/>
      <c s="180" r="U282"/>
      <c s="180" r="V282"/>
      <c s="180" r="W282"/>
      <c s="180" r="X282"/>
      <c s="180" r="Y282"/>
      <c s="180" r="Z282"/>
      <c s="180" r="AA282"/>
      <c s="180" r="AB282"/>
      <c s="180" r="AC282"/>
      <c s="180" r="AD282"/>
      <c s="180" r="AE282"/>
      <c s="180" r="AF282"/>
      <c s="180" r="AG282"/>
      <c s="180" r="AH282"/>
      <c s="180" r="AI282"/>
      <c s="180" r="AJ282"/>
      <c s="180" r="AK282"/>
      <c s="180" r="AL282"/>
      <c s="180" r="AM282"/>
      <c s="268" r="AN282"/>
      <c s="55" r="AO282"/>
      <c s="288" r="AP282"/>
      <c s="180" r="AQ282"/>
      <c s="180" r="AR282"/>
      <c s="180" r="AS282"/>
      <c s="180" r="AT282"/>
      <c s="268" r="AU282"/>
      <c s="288" r="AV282"/>
      <c s="180" r="AW282"/>
      <c s="79" r="AX282"/>
      <c s="30" r="AY282"/>
      <c s="180" r="AZ282"/>
      <c s="180" r="BA282"/>
      <c s="180" r="BB282"/>
      <c s="180" r="BC282"/>
      <c s="180" r="BD282"/>
      <c s="180" r="BE282"/>
      <c s="268" r="BF282"/>
      <c s="22" r="BG282"/>
    </row>
    <row r="283">
      <c t="str" s="88" r="A283">
        <f>if((left(INDIRECT(("kml!A" &amp; ROW())),5)="&lt;!-- "),mid(INDIRECT(("kml!A" &amp; ROW())),6,(find("-",INDIRECT(("kml!A" &amp; ROW())),5)-7)),if((left(iferror(indirect((indirect(("H" &amp; ROW())) &amp; "!$A$1")),"invalid template"),8)="Template"),"","ERROR: invalid template sheet name"))</f>
        <v>ERROR: invalid template sheet name</v>
      </c>
      <c t="str" s="135" r="B283">
        <f>if((INDIRECT(("H" &amp; ROW()))=""),"",iferror(substitute(indirect((INDIRECT(("H" &amp; ROW()))&amp;"!K86")),"{Template_Name}",substitute(INDIRECT(("H" &amp; ROW()))," ","_")),"&lt;!-- ERROR: invalid template sheet name --&gt;"))</f>
        <v/>
      </c>
      <c s="288" r="C283"/>
      <c s="180" r="D283"/>
      <c s="180" r="E283"/>
      <c s="180" r="F283"/>
      <c s="180" r="G283"/>
      <c s="148" r="H283"/>
      <c s="180" r="I283"/>
      <c s="180" r="J283"/>
      <c s="180" r="K283"/>
      <c s="180" r="L283"/>
      <c s="180" r="M283"/>
      <c s="180" r="N283"/>
      <c s="180" r="O283"/>
      <c s="180" r="P283"/>
      <c s="180" r="Q283"/>
      <c s="180" r="R283"/>
      <c s="180" r="S283"/>
      <c s="180" r="T283"/>
      <c s="180" r="U283"/>
      <c s="180" r="V283"/>
      <c s="180" r="W283"/>
      <c s="180" r="X283"/>
      <c s="180" r="Y283"/>
      <c s="180" r="Z283"/>
      <c s="180" r="AA283"/>
      <c s="180" r="AB283"/>
      <c s="180" r="AC283"/>
      <c s="180" r="AD283"/>
      <c s="180" r="AE283"/>
      <c s="180" r="AF283"/>
      <c s="180" r="AG283"/>
      <c s="180" r="AH283"/>
      <c s="180" r="AI283"/>
      <c s="180" r="AJ283"/>
      <c s="180" r="AK283"/>
      <c s="180" r="AL283"/>
      <c s="180" r="AM283"/>
      <c s="268" r="AN283"/>
      <c s="55" r="AO283"/>
      <c s="288" r="AP283"/>
      <c s="180" r="AQ283"/>
      <c s="180" r="AR283"/>
      <c s="180" r="AS283"/>
      <c s="180" r="AT283"/>
      <c s="268" r="AU283"/>
      <c s="288" r="AV283"/>
      <c s="180" r="AW283"/>
      <c s="79" r="AX283"/>
      <c s="30" r="AY283"/>
      <c s="180" r="AZ283"/>
      <c s="180" r="BA283"/>
      <c s="180" r="BB283"/>
      <c s="180" r="BC283"/>
      <c s="180" r="BD283"/>
      <c s="180" r="BE283"/>
      <c s="268" r="BF283"/>
      <c s="22" r="BG283"/>
    </row>
    <row r="284">
      <c t="str" s="88" r="A284">
        <f>if((left(INDIRECT(("kml!A" &amp; ROW())),5)="&lt;!-- "),mid(INDIRECT(("kml!A" &amp; ROW())),6,(find("-",INDIRECT(("kml!A" &amp; ROW())),5)-7)),if((left(iferror(indirect((indirect(("H" &amp; ROW())) &amp; "!$A$1")),"invalid template"),8)="Template"),"","ERROR: invalid template sheet name"))</f>
        <v>ERROR: invalid template sheet name</v>
      </c>
      <c t="str" s="135" r="B284">
        <f>if((INDIRECT(("H" &amp; ROW()))=""),"",iferror(substitute(indirect((INDIRECT(("H" &amp; ROW()))&amp;"!K86")),"{Template_Name}",substitute(INDIRECT(("H" &amp; ROW()))," ","_")),"&lt;!-- ERROR: invalid template sheet name --&gt;"))</f>
        <v/>
      </c>
      <c s="288" r="C284"/>
      <c s="180" r="D284"/>
      <c s="180" r="E284"/>
      <c s="180" r="F284"/>
      <c s="180" r="G284"/>
      <c s="148" r="H284"/>
      <c s="180" r="I284"/>
      <c s="180" r="J284"/>
      <c s="180" r="K284"/>
      <c s="180" r="L284"/>
      <c s="180" r="M284"/>
      <c s="180" r="N284"/>
      <c s="180" r="O284"/>
      <c s="180" r="P284"/>
      <c s="180" r="Q284"/>
      <c s="180" r="R284"/>
      <c s="180" r="S284"/>
      <c s="180" r="T284"/>
      <c s="180" r="U284"/>
      <c s="180" r="V284"/>
      <c s="180" r="W284"/>
      <c s="180" r="X284"/>
      <c s="180" r="Y284"/>
      <c s="180" r="Z284"/>
      <c s="180" r="AA284"/>
      <c s="180" r="AB284"/>
      <c s="180" r="AC284"/>
      <c s="180" r="AD284"/>
      <c s="180" r="AE284"/>
      <c s="180" r="AF284"/>
      <c s="180" r="AG284"/>
      <c s="180" r="AH284"/>
      <c s="180" r="AI284"/>
      <c s="180" r="AJ284"/>
      <c s="180" r="AK284"/>
      <c s="180" r="AL284"/>
      <c s="180" r="AM284"/>
      <c s="268" r="AN284"/>
      <c s="55" r="AO284"/>
      <c s="288" r="AP284"/>
      <c s="180" r="AQ284"/>
      <c s="180" r="AR284"/>
      <c s="180" r="AS284"/>
      <c s="180" r="AT284"/>
      <c s="268" r="AU284"/>
      <c s="288" r="AV284"/>
      <c s="180" r="AW284"/>
      <c s="79" r="AX284"/>
      <c s="30" r="AY284"/>
      <c s="180" r="AZ284"/>
      <c s="180" r="BA284"/>
      <c s="180" r="BB284"/>
      <c s="180" r="BC284"/>
      <c s="180" r="BD284"/>
      <c s="180" r="BE284"/>
      <c s="268" r="BF284"/>
      <c s="22" r="BG284"/>
    </row>
    <row r="285">
      <c t="str" s="88" r="A285">
        <f>if((left(INDIRECT(("kml!A" &amp; ROW())),5)="&lt;!-- "),mid(INDIRECT(("kml!A" &amp; ROW())),6,(find("-",INDIRECT(("kml!A" &amp; ROW())),5)-7)),if((left(iferror(indirect((indirect(("H" &amp; ROW())) &amp; "!$A$1")),"invalid template"),8)="Template"),"","ERROR: invalid template sheet name"))</f>
        <v>ERROR: invalid template sheet name</v>
      </c>
      <c t="str" s="135" r="B285">
        <f>if((INDIRECT(("H" &amp; ROW()))=""),"",iferror(substitute(indirect((INDIRECT(("H" &amp; ROW()))&amp;"!K86")),"{Template_Name}",substitute(INDIRECT(("H" &amp; ROW()))," ","_")),"&lt;!-- ERROR: invalid template sheet name --&gt;"))</f>
        <v/>
      </c>
      <c s="288" r="C285"/>
      <c s="180" r="D285"/>
      <c s="180" r="E285"/>
      <c s="180" r="F285"/>
      <c s="180" r="G285"/>
      <c s="148" r="H285"/>
      <c s="180" r="I285"/>
      <c s="180" r="J285"/>
      <c s="180" r="K285"/>
      <c s="180" r="L285"/>
      <c s="180" r="M285"/>
      <c s="180" r="N285"/>
      <c s="180" r="O285"/>
      <c s="180" r="P285"/>
      <c s="180" r="Q285"/>
      <c s="180" r="R285"/>
      <c s="180" r="S285"/>
      <c s="180" r="T285"/>
      <c s="180" r="U285"/>
      <c s="180" r="V285"/>
      <c s="180" r="W285"/>
      <c s="180" r="X285"/>
      <c s="180" r="Y285"/>
      <c s="180" r="Z285"/>
      <c s="180" r="AA285"/>
      <c s="180" r="AB285"/>
      <c s="180" r="AC285"/>
      <c s="180" r="AD285"/>
      <c s="180" r="AE285"/>
      <c s="180" r="AF285"/>
      <c s="180" r="AG285"/>
      <c s="180" r="AH285"/>
      <c s="180" r="AI285"/>
      <c s="180" r="AJ285"/>
      <c s="180" r="AK285"/>
      <c s="180" r="AL285"/>
      <c s="180" r="AM285"/>
      <c s="268" r="AN285"/>
      <c s="55" r="AO285"/>
      <c s="288" r="AP285"/>
      <c s="180" r="AQ285"/>
      <c s="180" r="AR285"/>
      <c s="180" r="AS285"/>
      <c s="180" r="AT285"/>
      <c s="268" r="AU285"/>
      <c s="288" r="AV285"/>
      <c s="180" r="AW285"/>
      <c s="79" r="AX285"/>
      <c s="30" r="AY285"/>
      <c s="180" r="AZ285"/>
      <c s="180" r="BA285"/>
      <c s="180" r="BB285"/>
      <c s="180" r="BC285"/>
      <c s="180" r="BD285"/>
      <c s="180" r="BE285"/>
      <c s="268" r="BF285"/>
      <c s="22" r="BG285"/>
    </row>
    <row r="286">
      <c t="str" s="88" r="A286">
        <f>if((left(INDIRECT(("kml!A" &amp; ROW())),5)="&lt;!-- "),mid(INDIRECT(("kml!A" &amp; ROW())),6,(find("-",INDIRECT(("kml!A" &amp; ROW())),5)-7)),if((left(iferror(indirect((indirect(("H" &amp; ROW())) &amp; "!$A$1")),"invalid template"),8)="Template"),"","ERROR: invalid template sheet name"))</f>
        <v>ERROR: invalid template sheet name</v>
      </c>
      <c t="str" s="135" r="B286">
        <f>if((INDIRECT(("H" &amp; ROW()))=""),"",iferror(substitute(indirect((INDIRECT(("H" &amp; ROW()))&amp;"!K86")),"{Template_Name}",substitute(INDIRECT(("H" &amp; ROW()))," ","_")),"&lt;!-- ERROR: invalid template sheet name --&gt;"))</f>
        <v/>
      </c>
      <c s="288" r="C286"/>
      <c s="180" r="D286"/>
      <c s="180" r="E286"/>
      <c s="180" r="F286"/>
      <c s="180" r="G286"/>
      <c s="148" r="H286"/>
      <c s="180" r="I286"/>
      <c s="180" r="J286"/>
      <c s="180" r="K286"/>
      <c s="180" r="L286"/>
      <c s="180" r="M286"/>
      <c s="180" r="N286"/>
      <c s="180" r="O286"/>
      <c s="180" r="P286"/>
      <c s="180" r="Q286"/>
      <c s="180" r="R286"/>
      <c s="180" r="S286"/>
      <c s="180" r="T286"/>
      <c s="180" r="U286"/>
      <c s="180" r="V286"/>
      <c s="180" r="W286"/>
      <c s="180" r="X286"/>
      <c s="180" r="Y286"/>
      <c s="180" r="Z286"/>
      <c s="180" r="AA286"/>
      <c s="180" r="AB286"/>
      <c s="180" r="AC286"/>
      <c s="180" r="AD286"/>
      <c s="180" r="AE286"/>
      <c s="180" r="AF286"/>
      <c s="180" r="AG286"/>
      <c s="180" r="AH286"/>
      <c s="180" r="AI286"/>
      <c s="180" r="AJ286"/>
      <c s="180" r="AK286"/>
      <c s="180" r="AL286"/>
      <c s="180" r="AM286"/>
      <c s="268" r="AN286"/>
      <c s="55" r="AO286"/>
      <c s="288" r="AP286"/>
      <c s="180" r="AQ286"/>
      <c s="180" r="AR286"/>
      <c s="180" r="AS286"/>
      <c s="180" r="AT286"/>
      <c s="268" r="AU286"/>
      <c s="288" r="AV286"/>
      <c s="180" r="AW286"/>
      <c s="79" r="AX286"/>
      <c s="30" r="AY286"/>
      <c s="180" r="AZ286"/>
      <c s="180" r="BA286"/>
      <c s="180" r="BB286"/>
      <c s="180" r="BC286"/>
      <c s="180" r="BD286"/>
      <c s="180" r="BE286"/>
      <c s="268" r="BF286"/>
      <c s="22" r="BG286"/>
    </row>
    <row r="287">
      <c t="str" s="88" r="A287">
        <f>if((left(INDIRECT(("kml!A" &amp; ROW())),5)="&lt;!-- "),mid(INDIRECT(("kml!A" &amp; ROW())),6,(find("-",INDIRECT(("kml!A" &amp; ROW())),5)-7)),if((left(iferror(indirect((indirect(("H" &amp; ROW())) &amp; "!$A$1")),"invalid template"),8)="Template"),"","ERROR: invalid template sheet name"))</f>
        <v>ERROR: invalid template sheet name</v>
      </c>
      <c t="str" s="135" r="B287">
        <f>if((INDIRECT(("H" &amp; ROW()))=""),"",iferror(substitute(indirect((INDIRECT(("H" &amp; ROW()))&amp;"!K86")),"{Template_Name}",substitute(INDIRECT(("H" &amp; ROW()))," ","_")),"&lt;!-- ERROR: invalid template sheet name --&gt;"))</f>
        <v/>
      </c>
      <c s="288" r="C287"/>
      <c s="180" r="D287"/>
      <c s="180" r="E287"/>
      <c s="180" r="F287"/>
      <c s="180" r="G287"/>
      <c s="148" r="H287"/>
      <c s="180" r="I287"/>
      <c s="180" r="J287"/>
      <c s="180" r="K287"/>
      <c s="180" r="L287"/>
      <c s="180" r="M287"/>
      <c s="180" r="N287"/>
      <c s="180" r="O287"/>
      <c s="180" r="P287"/>
      <c s="180" r="Q287"/>
      <c s="180" r="R287"/>
      <c s="180" r="S287"/>
      <c s="180" r="T287"/>
      <c s="180" r="U287"/>
      <c s="180" r="V287"/>
      <c s="180" r="W287"/>
      <c s="180" r="X287"/>
      <c s="180" r="Y287"/>
      <c s="180" r="Z287"/>
      <c s="180" r="AA287"/>
      <c s="180" r="AB287"/>
      <c s="180" r="AC287"/>
      <c s="180" r="AD287"/>
      <c s="180" r="AE287"/>
      <c s="180" r="AF287"/>
      <c s="180" r="AG287"/>
      <c s="180" r="AH287"/>
      <c s="180" r="AI287"/>
      <c s="180" r="AJ287"/>
      <c s="180" r="AK287"/>
      <c s="180" r="AL287"/>
      <c s="180" r="AM287"/>
      <c s="268" r="AN287"/>
      <c s="55" r="AO287"/>
      <c s="288" r="AP287"/>
      <c s="180" r="AQ287"/>
      <c s="180" r="AR287"/>
      <c s="180" r="AS287"/>
      <c s="180" r="AT287"/>
      <c s="268" r="AU287"/>
      <c s="288" r="AV287"/>
      <c s="180" r="AW287"/>
      <c s="79" r="AX287"/>
      <c s="30" r="AY287"/>
      <c s="180" r="AZ287"/>
      <c s="180" r="BA287"/>
      <c s="180" r="BB287"/>
      <c s="180" r="BC287"/>
      <c s="180" r="BD287"/>
      <c s="180" r="BE287"/>
      <c s="268" r="BF287"/>
      <c s="22" r="BG287"/>
    </row>
    <row r="288">
      <c t="str" s="88" r="A288">
        <f>if((left(INDIRECT(("kml!A" &amp; ROW())),5)="&lt;!-- "),mid(INDIRECT(("kml!A" &amp; ROW())),6,(find("-",INDIRECT(("kml!A" &amp; ROW())),5)-7)),if((left(iferror(indirect((indirect(("H" &amp; ROW())) &amp; "!$A$1")),"invalid template"),8)="Template"),"","ERROR: invalid template sheet name"))</f>
        <v>ERROR: invalid template sheet name</v>
      </c>
      <c t="str" s="135" r="B288">
        <f>if((INDIRECT(("H" &amp; ROW()))=""),"",iferror(substitute(indirect((INDIRECT(("H" &amp; ROW()))&amp;"!K86")),"{Template_Name}",substitute(INDIRECT(("H" &amp; ROW()))," ","_")),"&lt;!-- ERROR: invalid template sheet name --&gt;"))</f>
        <v/>
      </c>
      <c s="288" r="C288"/>
      <c s="180" r="D288"/>
      <c s="180" r="E288"/>
      <c s="180" r="F288"/>
      <c s="180" r="G288"/>
      <c s="148" r="H288"/>
      <c s="180" r="I288"/>
      <c s="180" r="J288"/>
      <c s="180" r="K288"/>
      <c s="180" r="L288"/>
      <c s="180" r="M288"/>
      <c s="180" r="N288"/>
      <c s="180" r="O288"/>
      <c s="180" r="P288"/>
      <c s="180" r="Q288"/>
      <c s="180" r="R288"/>
      <c s="180" r="S288"/>
      <c s="180" r="T288"/>
      <c s="180" r="U288"/>
      <c s="180" r="V288"/>
      <c s="180" r="W288"/>
      <c s="180" r="X288"/>
      <c s="180" r="Y288"/>
      <c s="180" r="Z288"/>
      <c s="180" r="AA288"/>
      <c s="180" r="AB288"/>
      <c s="180" r="AC288"/>
      <c s="180" r="AD288"/>
      <c s="180" r="AE288"/>
      <c s="180" r="AF288"/>
      <c s="180" r="AG288"/>
      <c s="180" r="AH288"/>
      <c s="180" r="AI288"/>
      <c s="180" r="AJ288"/>
      <c s="180" r="AK288"/>
      <c s="180" r="AL288"/>
      <c s="180" r="AM288"/>
      <c s="268" r="AN288"/>
      <c s="55" r="AO288"/>
      <c s="288" r="AP288"/>
      <c s="180" r="AQ288"/>
      <c s="180" r="AR288"/>
      <c s="180" r="AS288"/>
      <c s="180" r="AT288"/>
      <c s="268" r="AU288"/>
      <c s="288" r="AV288"/>
      <c s="180" r="AW288"/>
      <c s="79" r="AX288"/>
      <c s="30" r="AY288"/>
      <c s="180" r="AZ288"/>
      <c s="180" r="BA288"/>
      <c s="180" r="BB288"/>
      <c s="180" r="BC288"/>
      <c s="180" r="BD288"/>
      <c s="180" r="BE288"/>
      <c s="268" r="BF288"/>
      <c s="22" r="BG288"/>
    </row>
    <row r="289">
      <c t="str" s="88" r="A289">
        <f>if((left(INDIRECT(("kml!A" &amp; ROW())),5)="&lt;!-- "),mid(INDIRECT(("kml!A" &amp; ROW())),6,(find("-",INDIRECT(("kml!A" &amp; ROW())),5)-7)),if((left(iferror(indirect((indirect(("H" &amp; ROW())) &amp; "!$A$1")),"invalid template"),8)="Template"),"","ERROR: invalid template sheet name"))</f>
        <v>ERROR: invalid template sheet name</v>
      </c>
      <c t="str" s="135" r="B289">
        <f>if((INDIRECT(("H" &amp; ROW()))=""),"",iferror(substitute(indirect((INDIRECT(("H" &amp; ROW()))&amp;"!K86")),"{Template_Name}",substitute(INDIRECT(("H" &amp; ROW()))," ","_")),"&lt;!-- ERROR: invalid template sheet name --&gt;"))</f>
        <v/>
      </c>
      <c s="288" r="C289"/>
      <c s="180" r="D289"/>
      <c s="180" r="E289"/>
      <c s="180" r="F289"/>
      <c s="180" r="G289"/>
      <c s="148" r="H289"/>
      <c s="180" r="I289"/>
      <c s="180" r="J289"/>
      <c s="180" r="K289"/>
      <c s="180" r="L289"/>
      <c s="180" r="M289"/>
      <c s="180" r="N289"/>
      <c s="180" r="O289"/>
      <c s="180" r="P289"/>
      <c s="180" r="Q289"/>
      <c s="180" r="R289"/>
      <c s="180" r="S289"/>
      <c s="180" r="T289"/>
      <c s="180" r="U289"/>
      <c s="180" r="V289"/>
      <c s="180" r="W289"/>
      <c s="180" r="X289"/>
      <c s="180" r="Y289"/>
      <c s="180" r="Z289"/>
      <c s="180" r="AA289"/>
      <c s="180" r="AB289"/>
      <c s="180" r="AC289"/>
      <c s="180" r="AD289"/>
      <c s="180" r="AE289"/>
      <c s="180" r="AF289"/>
      <c s="180" r="AG289"/>
      <c s="180" r="AH289"/>
      <c s="180" r="AI289"/>
      <c s="180" r="AJ289"/>
      <c s="180" r="AK289"/>
      <c s="180" r="AL289"/>
      <c s="180" r="AM289"/>
      <c s="268" r="AN289"/>
      <c s="55" r="AO289"/>
      <c s="288" r="AP289"/>
      <c s="180" r="AQ289"/>
      <c s="180" r="AR289"/>
      <c s="180" r="AS289"/>
      <c s="180" r="AT289"/>
      <c s="268" r="AU289"/>
      <c s="288" r="AV289"/>
      <c s="180" r="AW289"/>
      <c s="79" r="AX289"/>
      <c s="30" r="AY289"/>
      <c s="180" r="AZ289"/>
      <c s="180" r="BA289"/>
      <c s="180" r="BB289"/>
      <c s="180" r="BC289"/>
      <c s="180" r="BD289"/>
      <c s="180" r="BE289"/>
      <c s="268" r="BF289"/>
      <c s="22" r="BG289"/>
    </row>
    <row r="290">
      <c t="str" s="88" r="A290">
        <f>if((left(INDIRECT(("kml!A" &amp; ROW())),5)="&lt;!-- "),mid(INDIRECT(("kml!A" &amp; ROW())),6,(find("-",INDIRECT(("kml!A" &amp; ROW())),5)-7)),if((left(iferror(indirect((indirect(("H" &amp; ROW())) &amp; "!$A$1")),"invalid template"),8)="Template"),"","ERROR: invalid template sheet name"))</f>
        <v>ERROR: invalid template sheet name</v>
      </c>
      <c t="str" s="135" r="B290">
        <f>if((INDIRECT(("H" &amp; ROW()))=""),"",iferror(substitute(indirect((INDIRECT(("H" &amp; ROW()))&amp;"!K86")),"{Template_Name}",substitute(INDIRECT(("H" &amp; ROW()))," ","_")),"&lt;!-- ERROR: invalid template sheet name --&gt;"))</f>
        <v/>
      </c>
      <c s="288" r="C290"/>
      <c s="180" r="D290"/>
      <c s="180" r="E290"/>
      <c s="180" r="F290"/>
      <c s="180" r="G290"/>
      <c s="148" r="H290"/>
      <c s="180" r="I290"/>
      <c s="180" r="J290"/>
      <c s="180" r="K290"/>
      <c s="180" r="L290"/>
      <c s="180" r="M290"/>
      <c s="180" r="N290"/>
      <c s="180" r="O290"/>
      <c s="180" r="P290"/>
      <c s="180" r="Q290"/>
      <c s="180" r="R290"/>
      <c s="180" r="S290"/>
      <c s="180" r="T290"/>
      <c s="180" r="U290"/>
      <c s="180" r="V290"/>
      <c s="180" r="W290"/>
      <c s="180" r="X290"/>
      <c s="180" r="Y290"/>
      <c s="180" r="Z290"/>
      <c s="180" r="AA290"/>
      <c s="180" r="AB290"/>
      <c s="180" r="AC290"/>
      <c s="180" r="AD290"/>
      <c s="180" r="AE290"/>
      <c s="180" r="AF290"/>
      <c s="180" r="AG290"/>
      <c s="180" r="AH290"/>
      <c s="180" r="AI290"/>
      <c s="180" r="AJ290"/>
      <c s="180" r="AK290"/>
      <c s="180" r="AL290"/>
      <c s="180" r="AM290"/>
      <c s="268" r="AN290"/>
      <c s="55" r="AO290"/>
      <c s="288" r="AP290"/>
      <c s="180" r="AQ290"/>
      <c s="180" r="AR290"/>
      <c s="180" r="AS290"/>
      <c s="180" r="AT290"/>
      <c s="268" r="AU290"/>
      <c s="288" r="AV290"/>
      <c s="180" r="AW290"/>
      <c s="79" r="AX290"/>
      <c s="30" r="AY290"/>
      <c s="180" r="AZ290"/>
      <c s="180" r="BA290"/>
      <c s="180" r="BB290"/>
      <c s="180" r="BC290"/>
      <c s="180" r="BD290"/>
      <c s="180" r="BE290"/>
      <c s="268" r="BF290"/>
      <c s="22" r="BG290"/>
    </row>
    <row r="291">
      <c t="str" s="88" r="A291">
        <f>if((left(INDIRECT(("kml!A" &amp; ROW())),5)="&lt;!-- "),mid(INDIRECT(("kml!A" &amp; ROW())),6,(find("-",INDIRECT(("kml!A" &amp; ROW())),5)-7)),if((left(iferror(indirect((indirect(("H" &amp; ROW())) &amp; "!$A$1")),"invalid template"),8)="Template"),"","ERROR: invalid template sheet name"))</f>
        <v>ERROR: invalid template sheet name</v>
      </c>
      <c t="str" s="135" r="B291">
        <f>if((INDIRECT(("H" &amp; ROW()))=""),"",iferror(substitute(indirect((INDIRECT(("H" &amp; ROW()))&amp;"!K86")),"{Template_Name}",substitute(INDIRECT(("H" &amp; ROW()))," ","_")),"&lt;!-- ERROR: invalid template sheet name --&gt;"))</f>
        <v/>
      </c>
      <c s="288" r="C291"/>
      <c s="180" r="D291"/>
      <c s="180" r="E291"/>
      <c s="180" r="F291"/>
      <c s="180" r="G291"/>
      <c s="148" r="H291"/>
      <c s="180" r="I291"/>
      <c s="180" r="J291"/>
      <c s="180" r="K291"/>
      <c s="180" r="L291"/>
      <c s="180" r="M291"/>
      <c s="180" r="N291"/>
      <c s="180" r="O291"/>
      <c s="180" r="P291"/>
      <c s="180" r="Q291"/>
      <c s="180" r="R291"/>
      <c s="180" r="S291"/>
      <c s="180" r="T291"/>
      <c s="180" r="U291"/>
      <c s="180" r="V291"/>
      <c s="180" r="W291"/>
      <c s="180" r="X291"/>
      <c s="180" r="Y291"/>
      <c s="180" r="Z291"/>
      <c s="180" r="AA291"/>
      <c s="180" r="AB291"/>
      <c s="180" r="AC291"/>
      <c s="180" r="AD291"/>
      <c s="180" r="AE291"/>
      <c s="180" r="AF291"/>
      <c s="180" r="AG291"/>
      <c s="180" r="AH291"/>
      <c s="180" r="AI291"/>
      <c s="180" r="AJ291"/>
      <c s="180" r="AK291"/>
      <c s="180" r="AL291"/>
      <c s="180" r="AM291"/>
      <c s="268" r="AN291"/>
      <c s="55" r="AO291"/>
      <c s="288" r="AP291"/>
      <c s="180" r="AQ291"/>
      <c s="180" r="AR291"/>
      <c s="180" r="AS291"/>
      <c s="180" r="AT291"/>
      <c s="268" r="AU291"/>
      <c s="288" r="AV291"/>
      <c s="180" r="AW291"/>
      <c s="79" r="AX291"/>
      <c s="30" r="AY291"/>
      <c s="180" r="AZ291"/>
      <c s="180" r="BA291"/>
      <c s="180" r="BB291"/>
      <c s="180" r="BC291"/>
      <c s="180" r="BD291"/>
      <c s="180" r="BE291"/>
      <c s="268" r="BF291"/>
      <c s="22" r="BG291"/>
    </row>
    <row r="292">
      <c t="str" s="88" r="A292">
        <f>if((left(INDIRECT(("kml!A" &amp; ROW())),5)="&lt;!-- "),mid(INDIRECT(("kml!A" &amp; ROW())),6,(find("-",INDIRECT(("kml!A" &amp; ROW())),5)-7)),if((left(iferror(indirect((indirect(("H" &amp; ROW())) &amp; "!$A$1")),"invalid template"),8)="Template"),"","ERROR: invalid template sheet name"))</f>
        <v>ERROR: invalid template sheet name</v>
      </c>
      <c t="str" s="135" r="B292">
        <f>if((INDIRECT(("H" &amp; ROW()))=""),"",iferror(substitute(indirect((INDIRECT(("H" &amp; ROW()))&amp;"!K86")),"{Template_Name}",substitute(INDIRECT(("H" &amp; ROW()))," ","_")),"&lt;!-- ERROR: invalid template sheet name --&gt;"))</f>
        <v/>
      </c>
      <c s="288" r="C292"/>
      <c s="180" r="D292"/>
      <c s="180" r="E292"/>
      <c s="180" r="F292"/>
      <c s="180" r="G292"/>
      <c s="148" r="H292"/>
      <c s="180" r="I292"/>
      <c s="180" r="J292"/>
      <c s="180" r="K292"/>
      <c s="180" r="L292"/>
      <c s="180" r="M292"/>
      <c s="180" r="N292"/>
      <c s="180" r="O292"/>
      <c s="180" r="P292"/>
      <c s="180" r="Q292"/>
      <c s="180" r="R292"/>
      <c s="180" r="S292"/>
      <c s="180" r="T292"/>
      <c s="180" r="U292"/>
      <c s="180" r="V292"/>
      <c s="180" r="W292"/>
      <c s="180" r="X292"/>
      <c s="180" r="Y292"/>
      <c s="180" r="Z292"/>
      <c s="180" r="AA292"/>
      <c s="180" r="AB292"/>
      <c s="180" r="AC292"/>
      <c s="180" r="AD292"/>
      <c s="180" r="AE292"/>
      <c s="180" r="AF292"/>
      <c s="180" r="AG292"/>
      <c s="180" r="AH292"/>
      <c s="180" r="AI292"/>
      <c s="180" r="AJ292"/>
      <c s="180" r="AK292"/>
      <c s="180" r="AL292"/>
      <c s="180" r="AM292"/>
      <c s="268" r="AN292"/>
      <c s="55" r="AO292"/>
      <c s="288" r="AP292"/>
      <c s="180" r="AQ292"/>
      <c s="180" r="AR292"/>
      <c s="180" r="AS292"/>
      <c s="180" r="AT292"/>
      <c s="268" r="AU292"/>
      <c s="288" r="AV292"/>
      <c s="180" r="AW292"/>
      <c s="79" r="AX292"/>
      <c s="30" r="AY292"/>
      <c s="180" r="AZ292"/>
      <c s="180" r="BA292"/>
      <c s="180" r="BB292"/>
      <c s="180" r="BC292"/>
      <c s="180" r="BD292"/>
      <c s="180" r="BE292"/>
      <c s="268" r="BF292"/>
      <c s="22" r="BG292"/>
    </row>
    <row r="293">
      <c t="str" s="88" r="A293">
        <f>if((left(INDIRECT(("kml!A" &amp; ROW())),5)="&lt;!-- "),mid(INDIRECT(("kml!A" &amp; ROW())),6,(find("-",INDIRECT(("kml!A" &amp; ROW())),5)-7)),if((left(iferror(indirect((indirect(("H" &amp; ROW())) &amp; "!$A$1")),"invalid template"),8)="Template"),"","ERROR: invalid template sheet name"))</f>
        <v>ERROR: invalid template sheet name</v>
      </c>
      <c t="str" s="135" r="B293">
        <f>if((INDIRECT(("H" &amp; ROW()))=""),"",iferror(substitute(indirect((INDIRECT(("H" &amp; ROW()))&amp;"!K86")),"{Template_Name}",substitute(INDIRECT(("H" &amp; ROW()))," ","_")),"&lt;!-- ERROR: invalid template sheet name --&gt;"))</f>
        <v/>
      </c>
      <c s="288" r="C293"/>
      <c s="180" r="D293"/>
      <c s="180" r="E293"/>
      <c s="180" r="F293"/>
      <c s="180" r="G293"/>
      <c s="148" r="H293"/>
      <c s="180" r="I293"/>
      <c s="180" r="J293"/>
      <c s="180" r="K293"/>
      <c s="180" r="L293"/>
      <c s="180" r="M293"/>
      <c s="180" r="N293"/>
      <c s="180" r="O293"/>
      <c s="180" r="P293"/>
      <c s="180" r="Q293"/>
      <c s="180" r="R293"/>
      <c s="180" r="S293"/>
      <c s="180" r="T293"/>
      <c s="180" r="U293"/>
      <c s="180" r="V293"/>
      <c s="180" r="W293"/>
      <c s="180" r="X293"/>
      <c s="180" r="Y293"/>
      <c s="180" r="Z293"/>
      <c s="180" r="AA293"/>
      <c s="180" r="AB293"/>
      <c s="180" r="AC293"/>
      <c s="180" r="AD293"/>
      <c s="180" r="AE293"/>
      <c s="180" r="AF293"/>
      <c s="180" r="AG293"/>
      <c s="180" r="AH293"/>
      <c s="180" r="AI293"/>
      <c s="180" r="AJ293"/>
      <c s="180" r="AK293"/>
      <c s="180" r="AL293"/>
      <c s="180" r="AM293"/>
      <c s="268" r="AN293"/>
      <c s="55" r="AO293"/>
      <c s="288" r="AP293"/>
      <c s="180" r="AQ293"/>
      <c s="180" r="AR293"/>
      <c s="180" r="AS293"/>
      <c s="180" r="AT293"/>
      <c s="268" r="AU293"/>
      <c s="288" r="AV293"/>
      <c s="180" r="AW293"/>
      <c s="79" r="AX293"/>
      <c s="30" r="AY293"/>
      <c s="180" r="AZ293"/>
      <c s="180" r="BA293"/>
      <c s="180" r="BB293"/>
      <c s="180" r="BC293"/>
      <c s="180" r="BD293"/>
      <c s="180" r="BE293"/>
      <c s="268" r="BF293"/>
      <c s="22" r="BG293"/>
    </row>
    <row r="294">
      <c t="str" s="88" r="A294">
        <f>if((left(INDIRECT(("kml!A" &amp; ROW())),5)="&lt;!-- "),mid(INDIRECT(("kml!A" &amp; ROW())),6,(find("-",INDIRECT(("kml!A" &amp; ROW())),5)-7)),if((left(iferror(indirect((indirect(("H" &amp; ROW())) &amp; "!$A$1")),"invalid template"),8)="Template"),"","ERROR: invalid template sheet name"))</f>
        <v>ERROR: invalid template sheet name</v>
      </c>
      <c t="str" s="135" r="B294">
        <f>if((INDIRECT(("H" &amp; ROW()))=""),"",iferror(substitute(indirect((INDIRECT(("H" &amp; ROW()))&amp;"!K86")),"{Template_Name}",substitute(INDIRECT(("H" &amp; ROW()))," ","_")),"&lt;!-- ERROR: invalid template sheet name --&gt;"))</f>
        <v/>
      </c>
      <c s="288" r="C294"/>
      <c s="180" r="D294"/>
      <c s="180" r="E294"/>
      <c s="180" r="F294"/>
      <c s="180" r="G294"/>
      <c s="148" r="H294"/>
      <c s="180" r="I294"/>
      <c s="180" r="J294"/>
      <c s="180" r="K294"/>
      <c s="180" r="L294"/>
      <c s="180" r="M294"/>
      <c s="180" r="N294"/>
      <c s="180" r="O294"/>
      <c s="180" r="P294"/>
      <c s="180" r="Q294"/>
      <c s="180" r="R294"/>
      <c s="180" r="S294"/>
      <c s="180" r="T294"/>
      <c s="180" r="U294"/>
      <c s="180" r="V294"/>
      <c s="180" r="W294"/>
      <c s="180" r="X294"/>
      <c s="180" r="Y294"/>
      <c s="180" r="Z294"/>
      <c s="180" r="AA294"/>
      <c s="180" r="AB294"/>
      <c s="180" r="AC294"/>
      <c s="180" r="AD294"/>
      <c s="180" r="AE294"/>
      <c s="180" r="AF294"/>
      <c s="180" r="AG294"/>
      <c s="180" r="AH294"/>
      <c s="180" r="AI294"/>
      <c s="180" r="AJ294"/>
      <c s="180" r="AK294"/>
      <c s="180" r="AL294"/>
      <c s="180" r="AM294"/>
      <c s="268" r="AN294"/>
      <c s="55" r="AO294"/>
      <c s="288" r="AP294"/>
      <c s="180" r="AQ294"/>
      <c s="180" r="AR294"/>
      <c s="180" r="AS294"/>
      <c s="180" r="AT294"/>
      <c s="268" r="AU294"/>
      <c s="288" r="AV294"/>
      <c s="180" r="AW294"/>
      <c s="79" r="AX294"/>
      <c s="30" r="AY294"/>
      <c s="180" r="AZ294"/>
      <c s="180" r="BA294"/>
      <c s="180" r="BB294"/>
      <c s="180" r="BC294"/>
      <c s="180" r="BD294"/>
      <c s="180" r="BE294"/>
      <c s="268" r="BF294"/>
      <c s="22" r="BG294"/>
    </row>
    <row r="295">
      <c t="str" s="88" r="A295">
        <f>if((left(INDIRECT(("kml!A" &amp; ROW())),5)="&lt;!-- "),mid(INDIRECT(("kml!A" &amp; ROW())),6,(find("-",INDIRECT(("kml!A" &amp; ROW())),5)-7)),if((left(iferror(indirect((indirect(("H" &amp; ROW())) &amp; "!$A$1")),"invalid template"),8)="Template"),"","ERROR: invalid template sheet name"))</f>
        <v>ERROR: invalid template sheet name</v>
      </c>
      <c t="str" s="135" r="B295">
        <f>if((INDIRECT(("H" &amp; ROW()))=""),"",iferror(substitute(indirect((INDIRECT(("H" &amp; ROW()))&amp;"!K86")),"{Template_Name}",substitute(INDIRECT(("H" &amp; ROW()))," ","_")),"&lt;!-- ERROR: invalid template sheet name --&gt;"))</f>
        <v/>
      </c>
      <c s="288" r="C295"/>
      <c s="180" r="D295"/>
      <c s="180" r="E295"/>
      <c s="180" r="F295"/>
      <c s="180" r="G295"/>
      <c s="148" r="H295"/>
      <c s="180" r="I295"/>
      <c s="180" r="J295"/>
      <c s="180" r="K295"/>
      <c s="180" r="L295"/>
      <c s="180" r="M295"/>
      <c s="180" r="N295"/>
      <c s="180" r="O295"/>
      <c s="180" r="P295"/>
      <c s="180" r="Q295"/>
      <c s="180" r="R295"/>
      <c s="180" r="S295"/>
      <c s="180" r="T295"/>
      <c s="180" r="U295"/>
      <c s="180" r="V295"/>
      <c s="180" r="W295"/>
      <c s="180" r="X295"/>
      <c s="180" r="Y295"/>
      <c s="180" r="Z295"/>
      <c s="180" r="AA295"/>
      <c s="180" r="AB295"/>
      <c s="180" r="AC295"/>
      <c s="180" r="AD295"/>
      <c s="180" r="AE295"/>
      <c s="180" r="AF295"/>
      <c s="180" r="AG295"/>
      <c s="180" r="AH295"/>
      <c s="180" r="AI295"/>
      <c s="180" r="AJ295"/>
      <c s="180" r="AK295"/>
      <c s="180" r="AL295"/>
      <c s="180" r="AM295"/>
      <c s="268" r="AN295"/>
      <c s="55" r="AO295"/>
      <c s="288" r="AP295"/>
      <c s="180" r="AQ295"/>
      <c s="180" r="AR295"/>
      <c s="180" r="AS295"/>
      <c s="180" r="AT295"/>
      <c s="268" r="AU295"/>
      <c s="288" r="AV295"/>
      <c s="180" r="AW295"/>
      <c s="79" r="AX295"/>
      <c s="30" r="AY295"/>
      <c s="180" r="AZ295"/>
      <c s="180" r="BA295"/>
      <c s="180" r="BB295"/>
      <c s="180" r="BC295"/>
      <c s="180" r="BD295"/>
      <c s="180" r="BE295"/>
      <c s="268" r="BF295"/>
      <c s="22" r="BG295"/>
    </row>
    <row r="296">
      <c t="str" s="88" r="A296">
        <f>if((left(INDIRECT(("kml!A" &amp; ROW())),5)="&lt;!-- "),mid(INDIRECT(("kml!A" &amp; ROW())),6,(find("-",INDIRECT(("kml!A" &amp; ROW())),5)-7)),if((left(iferror(indirect((indirect(("H" &amp; ROW())) &amp; "!$A$1")),"invalid template"),8)="Template"),"","ERROR: invalid template sheet name"))</f>
        <v>ERROR: invalid template sheet name</v>
      </c>
      <c t="str" s="135" r="B296">
        <f>if((INDIRECT(("H" &amp; ROW()))=""),"",iferror(substitute(indirect((INDIRECT(("H" &amp; ROW()))&amp;"!K86")),"{Template_Name}",substitute(INDIRECT(("H" &amp; ROW()))," ","_")),"&lt;!-- ERROR: invalid template sheet name --&gt;"))</f>
        <v/>
      </c>
      <c s="288" r="C296"/>
      <c s="180" r="D296"/>
      <c s="180" r="E296"/>
      <c s="180" r="F296"/>
      <c s="180" r="G296"/>
      <c s="148" r="H296"/>
      <c s="180" r="I296"/>
      <c s="180" r="J296"/>
      <c s="180" r="K296"/>
      <c s="180" r="L296"/>
      <c s="180" r="M296"/>
      <c s="180" r="N296"/>
      <c s="180" r="O296"/>
      <c s="180" r="P296"/>
      <c s="180" r="Q296"/>
      <c s="180" r="R296"/>
      <c s="180" r="S296"/>
      <c s="180" r="T296"/>
      <c s="180" r="U296"/>
      <c s="180" r="V296"/>
      <c s="180" r="W296"/>
      <c s="180" r="X296"/>
      <c s="180" r="Y296"/>
      <c s="180" r="Z296"/>
      <c s="180" r="AA296"/>
      <c s="180" r="AB296"/>
      <c s="180" r="AC296"/>
      <c s="180" r="AD296"/>
      <c s="180" r="AE296"/>
      <c s="180" r="AF296"/>
      <c s="180" r="AG296"/>
      <c s="180" r="AH296"/>
      <c s="180" r="AI296"/>
      <c s="180" r="AJ296"/>
      <c s="180" r="AK296"/>
      <c s="180" r="AL296"/>
      <c s="180" r="AM296"/>
      <c s="268" r="AN296"/>
      <c s="55" r="AO296"/>
      <c s="288" r="AP296"/>
      <c s="180" r="AQ296"/>
      <c s="180" r="AR296"/>
      <c s="180" r="AS296"/>
      <c s="180" r="AT296"/>
      <c s="268" r="AU296"/>
      <c s="288" r="AV296"/>
      <c s="180" r="AW296"/>
      <c s="79" r="AX296"/>
      <c s="30" r="AY296"/>
      <c s="180" r="AZ296"/>
      <c s="180" r="BA296"/>
      <c s="180" r="BB296"/>
      <c s="180" r="BC296"/>
      <c s="180" r="BD296"/>
      <c s="180" r="BE296"/>
      <c s="268" r="BF296"/>
      <c s="22" r="BG296"/>
    </row>
    <row r="297">
      <c t="str" s="88" r="A297">
        <f>if((left(INDIRECT(("kml!A" &amp; ROW())),5)="&lt;!-- "),mid(INDIRECT(("kml!A" &amp; ROW())),6,(find("-",INDIRECT(("kml!A" &amp; ROW())),5)-7)),if((left(iferror(indirect((indirect(("H" &amp; ROW())) &amp; "!$A$1")),"invalid template"),8)="Template"),"","ERROR: invalid template sheet name"))</f>
        <v>ERROR: invalid template sheet name</v>
      </c>
      <c t="str" s="135" r="B297">
        <f>if((INDIRECT(("H" &amp; ROW()))=""),"",iferror(substitute(indirect((INDIRECT(("H" &amp; ROW()))&amp;"!K86")),"{Template_Name}",substitute(INDIRECT(("H" &amp; ROW()))," ","_")),"&lt;!-- ERROR: invalid template sheet name --&gt;"))</f>
        <v/>
      </c>
      <c s="288" r="C297"/>
      <c s="180" r="D297"/>
      <c s="180" r="E297"/>
      <c s="180" r="F297"/>
      <c s="180" r="G297"/>
      <c s="148" r="H297"/>
      <c s="180" r="I297"/>
      <c s="180" r="J297"/>
      <c s="180" r="K297"/>
      <c s="180" r="L297"/>
      <c s="180" r="M297"/>
      <c s="180" r="N297"/>
      <c s="180" r="O297"/>
      <c s="180" r="P297"/>
      <c s="180" r="Q297"/>
      <c s="180" r="R297"/>
      <c s="180" r="S297"/>
      <c s="180" r="T297"/>
      <c s="180" r="U297"/>
      <c s="180" r="V297"/>
      <c s="180" r="W297"/>
      <c s="180" r="X297"/>
      <c s="180" r="Y297"/>
      <c s="180" r="Z297"/>
      <c s="180" r="AA297"/>
      <c s="180" r="AB297"/>
      <c s="180" r="AC297"/>
      <c s="180" r="AD297"/>
      <c s="180" r="AE297"/>
      <c s="180" r="AF297"/>
      <c s="180" r="AG297"/>
      <c s="180" r="AH297"/>
      <c s="180" r="AI297"/>
      <c s="180" r="AJ297"/>
      <c s="180" r="AK297"/>
      <c s="180" r="AL297"/>
      <c s="180" r="AM297"/>
      <c s="268" r="AN297"/>
      <c s="55" r="AO297"/>
      <c s="288" r="AP297"/>
      <c s="180" r="AQ297"/>
      <c s="180" r="AR297"/>
      <c s="180" r="AS297"/>
      <c s="180" r="AT297"/>
      <c s="268" r="AU297"/>
      <c s="288" r="AV297"/>
      <c s="180" r="AW297"/>
      <c s="79" r="AX297"/>
      <c s="30" r="AY297"/>
      <c s="180" r="AZ297"/>
      <c s="180" r="BA297"/>
      <c s="180" r="BB297"/>
      <c s="180" r="BC297"/>
      <c s="180" r="BD297"/>
      <c s="180" r="BE297"/>
      <c s="268" r="BF297"/>
      <c s="22" r="BG297"/>
    </row>
    <row r="298">
      <c t="str" s="88" r="A298">
        <f>if((left(INDIRECT(("kml!A" &amp; ROW())),5)="&lt;!-- "),mid(INDIRECT(("kml!A" &amp; ROW())),6,(find("-",INDIRECT(("kml!A" &amp; ROW())),5)-7)),if((left(iferror(indirect((indirect(("H" &amp; ROW())) &amp; "!$A$1")),"invalid template"),8)="Template"),"","ERROR: invalid template sheet name"))</f>
        <v>ERROR: invalid template sheet name</v>
      </c>
      <c t="str" s="135" r="B298">
        <f>if((INDIRECT(("H" &amp; ROW()))=""),"",iferror(substitute(indirect((INDIRECT(("H" &amp; ROW()))&amp;"!K86")),"{Template_Name}",substitute(INDIRECT(("H" &amp; ROW()))," ","_")),"&lt;!-- ERROR: invalid template sheet name --&gt;"))</f>
        <v/>
      </c>
      <c s="288" r="C298"/>
      <c s="180" r="D298"/>
      <c s="180" r="E298"/>
      <c s="180" r="F298"/>
      <c s="180" r="G298"/>
      <c s="148" r="H298"/>
      <c s="180" r="I298"/>
      <c s="180" r="J298"/>
      <c s="180" r="K298"/>
      <c s="180" r="L298"/>
      <c s="180" r="M298"/>
      <c s="180" r="N298"/>
      <c s="180" r="O298"/>
      <c s="180" r="P298"/>
      <c s="180" r="Q298"/>
      <c s="180" r="R298"/>
      <c s="180" r="S298"/>
      <c s="180" r="T298"/>
      <c s="180" r="U298"/>
      <c s="180" r="V298"/>
      <c s="180" r="W298"/>
      <c s="180" r="X298"/>
      <c s="180" r="Y298"/>
      <c s="180" r="Z298"/>
      <c s="180" r="AA298"/>
      <c s="180" r="AB298"/>
      <c s="180" r="AC298"/>
      <c s="180" r="AD298"/>
      <c s="180" r="AE298"/>
      <c s="180" r="AF298"/>
      <c s="180" r="AG298"/>
      <c s="180" r="AH298"/>
      <c s="180" r="AI298"/>
      <c s="180" r="AJ298"/>
      <c s="180" r="AK298"/>
      <c s="180" r="AL298"/>
      <c s="180" r="AM298"/>
      <c s="268" r="AN298"/>
      <c s="55" r="AO298"/>
      <c s="288" r="AP298"/>
      <c s="180" r="AQ298"/>
      <c s="180" r="AR298"/>
      <c s="180" r="AS298"/>
      <c s="180" r="AT298"/>
      <c s="268" r="AU298"/>
      <c s="288" r="AV298"/>
      <c s="180" r="AW298"/>
      <c s="79" r="AX298"/>
      <c s="30" r="AY298"/>
      <c s="180" r="AZ298"/>
      <c s="180" r="BA298"/>
      <c s="180" r="BB298"/>
      <c s="180" r="BC298"/>
      <c s="180" r="BD298"/>
      <c s="180" r="BE298"/>
      <c s="268" r="BF298"/>
      <c s="22" r="BG298"/>
    </row>
    <row r="299">
      <c t="str" s="88" r="A299">
        <f>if((left(INDIRECT(("kml!A" &amp; ROW())),5)="&lt;!-- "),mid(INDIRECT(("kml!A" &amp; ROW())),6,(find("-",INDIRECT(("kml!A" &amp; ROW())),5)-7)),if((left(iferror(indirect((indirect(("H" &amp; ROW())) &amp; "!$A$1")),"invalid template"),8)="Template"),"","ERROR: invalid template sheet name"))</f>
        <v>ERROR: invalid template sheet name</v>
      </c>
      <c t="str" s="135" r="B299">
        <f>if((INDIRECT(("H" &amp; ROW()))=""),"",iferror(substitute(indirect((INDIRECT(("H" &amp; ROW()))&amp;"!K86")),"{Template_Name}",substitute(INDIRECT(("H" &amp; ROW()))," ","_")),"&lt;!-- ERROR: invalid template sheet name --&gt;"))</f>
        <v/>
      </c>
      <c s="288" r="C299"/>
      <c s="180" r="D299"/>
      <c s="180" r="E299"/>
      <c s="180" r="F299"/>
      <c s="180" r="G299"/>
      <c s="148" r="H299"/>
      <c s="180" r="I299"/>
      <c s="180" r="J299"/>
      <c s="180" r="K299"/>
      <c s="180" r="L299"/>
      <c s="180" r="M299"/>
      <c s="180" r="N299"/>
      <c s="180" r="O299"/>
      <c s="180" r="P299"/>
      <c s="180" r="Q299"/>
      <c s="180" r="R299"/>
      <c s="180" r="S299"/>
      <c s="180" r="T299"/>
      <c s="180" r="U299"/>
      <c s="180" r="V299"/>
      <c s="180" r="W299"/>
      <c s="180" r="X299"/>
      <c s="180" r="Y299"/>
      <c s="180" r="Z299"/>
      <c s="180" r="AA299"/>
      <c s="180" r="AB299"/>
      <c s="180" r="AC299"/>
      <c s="180" r="AD299"/>
      <c s="180" r="AE299"/>
      <c s="180" r="AF299"/>
      <c s="180" r="AG299"/>
      <c s="180" r="AH299"/>
      <c s="180" r="AI299"/>
      <c s="180" r="AJ299"/>
      <c s="180" r="AK299"/>
      <c s="180" r="AL299"/>
      <c s="180" r="AM299"/>
      <c s="268" r="AN299"/>
      <c s="55" r="AO299"/>
      <c s="288" r="AP299"/>
      <c s="180" r="AQ299"/>
      <c s="180" r="AR299"/>
      <c s="180" r="AS299"/>
      <c s="180" r="AT299"/>
      <c s="268" r="AU299"/>
      <c s="288" r="AV299"/>
      <c s="180" r="AW299"/>
      <c s="79" r="AX299"/>
      <c s="30" r="AY299"/>
      <c s="180" r="AZ299"/>
      <c s="180" r="BA299"/>
      <c s="180" r="BB299"/>
      <c s="180" r="BC299"/>
      <c s="180" r="BD299"/>
      <c s="180" r="BE299"/>
      <c s="268" r="BF299"/>
      <c s="22" r="BG299"/>
    </row>
    <row r="300">
      <c t="str" s="88" r="A300">
        <f>if((left(INDIRECT(("kml!A" &amp; ROW())),5)="&lt;!-- "),mid(INDIRECT(("kml!A" &amp; ROW())),6,(find("-",INDIRECT(("kml!A" &amp; ROW())),5)-7)),if((left(iferror(indirect((indirect(("H" &amp; ROW())) &amp; "!$A$1")),"invalid template"),8)="Template"),"","ERROR: invalid template sheet name"))</f>
        <v>ERROR: invalid template sheet name</v>
      </c>
      <c t="str" s="135" r="B300">
        <f>if((INDIRECT(("H" &amp; ROW()))=""),"",iferror(substitute(indirect((INDIRECT(("H" &amp; ROW()))&amp;"!K86")),"{Template_Name}",substitute(INDIRECT(("H" &amp; ROW()))," ","_")),"&lt;!-- ERROR: invalid template sheet name --&gt;"))</f>
        <v/>
      </c>
      <c s="288" r="C300"/>
      <c s="180" r="D300"/>
      <c s="180" r="E300"/>
      <c s="180" r="F300"/>
      <c s="180" r="G300"/>
      <c s="148" r="H300"/>
      <c s="180" r="I300"/>
      <c s="180" r="J300"/>
      <c s="180" r="K300"/>
      <c s="180" r="L300"/>
      <c s="180" r="M300"/>
      <c s="180" r="N300"/>
      <c s="180" r="O300"/>
      <c s="180" r="P300"/>
      <c s="180" r="Q300"/>
      <c s="180" r="R300"/>
      <c s="180" r="S300"/>
      <c s="180" r="T300"/>
      <c s="180" r="U300"/>
      <c s="180" r="V300"/>
      <c s="180" r="W300"/>
      <c s="180" r="X300"/>
      <c s="180" r="Y300"/>
      <c s="180" r="Z300"/>
      <c s="180" r="AA300"/>
      <c s="180" r="AB300"/>
      <c s="180" r="AC300"/>
      <c s="180" r="AD300"/>
      <c s="180" r="AE300"/>
      <c s="180" r="AF300"/>
      <c s="180" r="AG300"/>
      <c s="180" r="AH300"/>
      <c s="180" r="AI300"/>
      <c s="180" r="AJ300"/>
      <c s="180" r="AK300"/>
      <c s="180" r="AL300"/>
      <c s="180" r="AM300"/>
      <c s="268" r="AN300"/>
      <c s="55" r="AO300"/>
      <c s="288" r="AP300"/>
      <c s="180" r="AQ300"/>
      <c s="180" r="AR300"/>
      <c s="180" r="AS300"/>
      <c s="180" r="AT300"/>
      <c s="268" r="AU300"/>
      <c s="288" r="AV300"/>
      <c s="180" r="AW300"/>
      <c s="79" r="AX300"/>
      <c s="30" r="AY300"/>
      <c s="180" r="AZ300"/>
      <c s="180" r="BA300"/>
      <c s="180" r="BB300"/>
      <c s="180" r="BC300"/>
      <c s="180" r="BD300"/>
      <c s="180" r="BE300"/>
      <c s="268" r="BF300"/>
      <c s="22" r="BG300"/>
    </row>
    <row r="301">
      <c t="str" s="88" r="A301">
        <f>if((left(INDIRECT(("kml!A" &amp; ROW())),5)="&lt;!-- "),mid(INDIRECT(("kml!A" &amp; ROW())),6,(find("-",INDIRECT(("kml!A" &amp; ROW())),5)-7)),if((left(iferror(indirect((indirect(("H" &amp; ROW())) &amp; "!$A$1")),"invalid template"),8)="Template"),"","ERROR: invalid template sheet name"))</f>
        <v>ERROR: invalid template sheet name</v>
      </c>
      <c t="str" s="135" r="B301">
        <f>if((INDIRECT(("H" &amp; ROW()))=""),"",iferror(substitute(indirect((INDIRECT(("H" &amp; ROW()))&amp;"!K86")),"{Template_Name}",substitute(INDIRECT(("H" &amp; ROW()))," ","_")),"&lt;!-- ERROR: invalid template sheet name --&gt;"))</f>
        <v/>
      </c>
      <c s="288" r="C301"/>
      <c s="180" r="D301"/>
      <c s="180" r="E301"/>
      <c s="180" r="F301"/>
      <c s="180" r="G301"/>
      <c s="148" r="H301"/>
      <c s="180" r="I301"/>
      <c s="180" r="J301"/>
      <c s="180" r="K301"/>
      <c s="180" r="L301"/>
      <c s="180" r="M301"/>
      <c s="180" r="N301"/>
      <c s="180" r="O301"/>
      <c s="180" r="P301"/>
      <c s="180" r="Q301"/>
      <c s="180" r="R301"/>
      <c s="180" r="S301"/>
      <c s="180" r="T301"/>
      <c s="180" r="U301"/>
      <c s="180" r="V301"/>
      <c s="180" r="W301"/>
      <c s="180" r="X301"/>
      <c s="180" r="Y301"/>
      <c s="180" r="Z301"/>
      <c s="180" r="AA301"/>
      <c s="180" r="AB301"/>
      <c s="180" r="AC301"/>
      <c s="180" r="AD301"/>
      <c s="180" r="AE301"/>
      <c s="180" r="AF301"/>
      <c s="180" r="AG301"/>
      <c s="180" r="AH301"/>
      <c s="180" r="AI301"/>
      <c s="180" r="AJ301"/>
      <c s="180" r="AK301"/>
      <c s="180" r="AL301"/>
      <c s="180" r="AM301"/>
      <c s="268" r="AN301"/>
      <c s="55" r="AO301"/>
      <c s="288" r="AP301"/>
      <c s="180" r="AQ301"/>
      <c s="180" r="AR301"/>
      <c s="180" r="AS301"/>
      <c s="180" r="AT301"/>
      <c s="268" r="AU301"/>
      <c s="288" r="AV301"/>
      <c s="180" r="AW301"/>
      <c s="79" r="AX301"/>
      <c s="30" r="AY301"/>
      <c s="180" r="AZ301"/>
      <c s="180" r="BA301"/>
      <c s="180" r="BB301"/>
      <c s="180" r="BC301"/>
      <c s="180" r="BD301"/>
      <c s="180" r="BE301"/>
      <c s="268" r="BF301"/>
      <c s="22" r="BG301"/>
    </row>
    <row r="302">
      <c t="str" s="88" r="A302">
        <f>if((left(INDIRECT(("kml!A" &amp; ROW())),5)="&lt;!-- "),mid(INDIRECT(("kml!A" &amp; ROW())),6,(find("-",INDIRECT(("kml!A" &amp; ROW())),5)-7)),if((left(iferror(indirect((indirect(("H" &amp; ROW())) &amp; "!$A$1")),"invalid template"),8)="Template"),"","ERROR: invalid template sheet name"))</f>
        <v>ERROR: invalid template sheet name</v>
      </c>
      <c t="str" s="135" r="B302">
        <f>if((INDIRECT(("H" &amp; ROW()))=""),"",iferror(substitute(indirect((INDIRECT(("H" &amp; ROW()))&amp;"!K86")),"{Template_Name}",substitute(INDIRECT(("H" &amp; ROW()))," ","_")),"&lt;!-- ERROR: invalid template sheet name --&gt;"))</f>
        <v/>
      </c>
      <c s="288" r="C302"/>
      <c s="180" r="D302"/>
      <c s="180" r="E302"/>
      <c s="180" r="F302"/>
      <c s="180" r="G302"/>
      <c s="148" r="H302"/>
      <c s="180" r="I302"/>
      <c s="180" r="J302"/>
      <c s="180" r="K302"/>
      <c s="180" r="L302"/>
      <c s="180" r="M302"/>
      <c s="180" r="N302"/>
      <c s="180" r="O302"/>
      <c s="180" r="P302"/>
      <c s="180" r="Q302"/>
      <c s="180" r="R302"/>
      <c s="180" r="S302"/>
      <c s="180" r="T302"/>
      <c s="180" r="U302"/>
      <c s="180" r="V302"/>
      <c s="180" r="W302"/>
      <c s="180" r="X302"/>
      <c s="180" r="Y302"/>
      <c s="180" r="Z302"/>
      <c s="180" r="AA302"/>
      <c s="180" r="AB302"/>
      <c s="180" r="AC302"/>
      <c s="180" r="AD302"/>
      <c s="180" r="AE302"/>
      <c s="180" r="AF302"/>
      <c s="180" r="AG302"/>
      <c s="180" r="AH302"/>
      <c s="180" r="AI302"/>
      <c s="180" r="AJ302"/>
      <c s="180" r="AK302"/>
      <c s="180" r="AL302"/>
      <c s="180" r="AM302"/>
      <c s="268" r="AN302"/>
      <c s="55" r="AO302"/>
      <c s="288" r="AP302"/>
      <c s="180" r="AQ302"/>
      <c s="180" r="AR302"/>
      <c s="180" r="AS302"/>
      <c s="180" r="AT302"/>
      <c s="268" r="AU302"/>
      <c s="288" r="AV302"/>
      <c s="180" r="AW302"/>
      <c s="79" r="AX302"/>
      <c s="30" r="AY302"/>
      <c s="180" r="AZ302"/>
      <c s="180" r="BA302"/>
      <c s="180" r="BB302"/>
      <c s="180" r="BC302"/>
      <c s="180" r="BD302"/>
      <c s="180" r="BE302"/>
      <c s="268" r="BF302"/>
      <c s="22" r="BG302"/>
    </row>
    <row r="303">
      <c t="str" s="88" r="A303">
        <f>if((left(INDIRECT(("kml!A" &amp; ROW())),5)="&lt;!-- "),mid(INDIRECT(("kml!A" &amp; ROW())),6,(find("-",INDIRECT(("kml!A" &amp; ROW())),5)-7)),if((left(iferror(indirect((indirect(("H" &amp; ROW())) &amp; "!$A$1")),"invalid template"),8)="Template"),"","ERROR: invalid template sheet name"))</f>
        <v>ERROR: invalid template sheet name</v>
      </c>
      <c t="str" s="135" r="B303">
        <f>if((INDIRECT(("H" &amp; ROW()))=""),"",iferror(substitute(indirect((INDIRECT(("H" &amp; ROW()))&amp;"!K86")),"{Template_Name}",substitute(INDIRECT(("H" &amp; ROW()))," ","_")),"&lt;!-- ERROR: invalid template sheet name --&gt;"))</f>
        <v/>
      </c>
      <c s="288" r="C303"/>
      <c s="180" r="D303"/>
      <c s="180" r="E303"/>
      <c s="180" r="F303"/>
      <c s="180" r="G303"/>
      <c s="148" r="H303"/>
      <c s="180" r="I303"/>
      <c s="180" r="J303"/>
      <c s="180" r="K303"/>
      <c s="180" r="L303"/>
      <c s="180" r="M303"/>
      <c s="180" r="N303"/>
      <c s="180" r="O303"/>
      <c s="180" r="P303"/>
      <c s="180" r="Q303"/>
      <c s="180" r="R303"/>
      <c s="180" r="S303"/>
      <c s="180" r="T303"/>
      <c s="180" r="U303"/>
      <c s="180" r="V303"/>
      <c s="180" r="W303"/>
      <c s="180" r="X303"/>
      <c s="180" r="Y303"/>
      <c s="180" r="Z303"/>
      <c s="180" r="AA303"/>
      <c s="180" r="AB303"/>
      <c s="180" r="AC303"/>
      <c s="180" r="AD303"/>
      <c s="180" r="AE303"/>
      <c s="180" r="AF303"/>
      <c s="180" r="AG303"/>
      <c s="180" r="AH303"/>
      <c s="180" r="AI303"/>
      <c s="180" r="AJ303"/>
      <c s="180" r="AK303"/>
      <c s="180" r="AL303"/>
      <c s="180" r="AM303"/>
      <c s="268" r="AN303"/>
      <c s="55" r="AO303"/>
      <c s="288" r="AP303"/>
      <c s="180" r="AQ303"/>
      <c s="180" r="AR303"/>
      <c s="180" r="AS303"/>
      <c s="180" r="AT303"/>
      <c s="268" r="AU303"/>
      <c s="288" r="AV303"/>
      <c s="180" r="AW303"/>
      <c s="79" r="AX303"/>
      <c s="30" r="AY303"/>
      <c s="180" r="AZ303"/>
      <c s="180" r="BA303"/>
      <c s="180" r="BB303"/>
      <c s="180" r="BC303"/>
      <c s="180" r="BD303"/>
      <c s="180" r="BE303"/>
      <c s="268" r="BF303"/>
      <c s="22" r="BG303"/>
    </row>
    <row r="304">
      <c t="str" s="88" r="A304">
        <f>if((left(INDIRECT(("kml!A" &amp; ROW())),5)="&lt;!-- "),mid(INDIRECT(("kml!A" &amp; ROW())),6,(find("-",INDIRECT(("kml!A" &amp; ROW())),5)-7)),if((left(iferror(indirect((indirect(("H" &amp; ROW())) &amp; "!$A$1")),"invalid template"),8)="Template"),"","ERROR: invalid template sheet name"))</f>
        <v>ERROR: invalid template sheet name</v>
      </c>
      <c t="str" s="135" r="B304">
        <f>if((INDIRECT(("H" &amp; ROW()))=""),"",iferror(substitute(indirect((INDIRECT(("H" &amp; ROW()))&amp;"!K86")),"{Template_Name}",substitute(INDIRECT(("H" &amp; ROW()))," ","_")),"&lt;!-- ERROR: invalid template sheet name --&gt;"))</f>
        <v/>
      </c>
      <c s="288" r="C304"/>
      <c s="180" r="D304"/>
      <c s="180" r="E304"/>
      <c s="180" r="F304"/>
      <c s="180" r="G304"/>
      <c s="148" r="H304"/>
      <c s="180" r="I304"/>
      <c s="180" r="J304"/>
      <c s="180" r="K304"/>
      <c s="180" r="L304"/>
      <c s="180" r="M304"/>
      <c s="180" r="N304"/>
      <c s="180" r="O304"/>
      <c s="180" r="P304"/>
      <c s="180" r="Q304"/>
      <c s="180" r="R304"/>
      <c s="180" r="S304"/>
      <c s="180" r="T304"/>
      <c s="180" r="U304"/>
      <c s="180" r="V304"/>
      <c s="180" r="W304"/>
      <c s="180" r="X304"/>
      <c s="180" r="Y304"/>
      <c s="180" r="Z304"/>
      <c s="180" r="AA304"/>
      <c s="180" r="AB304"/>
      <c s="180" r="AC304"/>
      <c s="180" r="AD304"/>
      <c s="180" r="AE304"/>
      <c s="180" r="AF304"/>
      <c s="180" r="AG304"/>
      <c s="180" r="AH304"/>
      <c s="180" r="AI304"/>
      <c s="180" r="AJ304"/>
      <c s="180" r="AK304"/>
      <c s="180" r="AL304"/>
      <c s="180" r="AM304"/>
      <c s="268" r="AN304"/>
      <c s="55" r="AO304"/>
      <c s="288" r="AP304"/>
      <c s="180" r="AQ304"/>
      <c s="180" r="AR304"/>
      <c s="180" r="AS304"/>
      <c s="180" r="AT304"/>
      <c s="268" r="AU304"/>
      <c s="288" r="AV304"/>
      <c s="180" r="AW304"/>
      <c s="79" r="AX304"/>
      <c s="30" r="AY304"/>
      <c s="180" r="AZ304"/>
      <c s="180" r="BA304"/>
      <c s="180" r="BB304"/>
      <c s="180" r="BC304"/>
      <c s="180" r="BD304"/>
      <c s="180" r="BE304"/>
      <c s="268" r="BF304"/>
      <c s="22" r="BG304"/>
    </row>
    <row r="305">
      <c t="str" s="88" r="A305">
        <f>if((left(INDIRECT(("kml!A" &amp; ROW())),5)="&lt;!-- "),mid(INDIRECT(("kml!A" &amp; ROW())),6,(find("-",INDIRECT(("kml!A" &amp; ROW())),5)-7)),if((left(iferror(indirect((indirect(("H" &amp; ROW())) &amp; "!$A$1")),"invalid template"),8)="Template"),"","ERROR: invalid template sheet name"))</f>
        <v>ERROR: invalid template sheet name</v>
      </c>
      <c t="str" s="135" r="B305">
        <f>if((INDIRECT(("H" &amp; ROW()))=""),"",iferror(substitute(indirect((INDIRECT(("H" &amp; ROW()))&amp;"!K86")),"{Template_Name}",substitute(INDIRECT(("H" &amp; ROW()))," ","_")),"&lt;!-- ERROR: invalid template sheet name --&gt;"))</f>
        <v/>
      </c>
      <c s="288" r="C305"/>
      <c s="180" r="D305"/>
      <c s="180" r="E305"/>
      <c s="180" r="F305"/>
      <c s="180" r="G305"/>
      <c s="148" r="H305"/>
      <c s="180" r="I305"/>
      <c s="180" r="J305"/>
      <c s="180" r="K305"/>
      <c s="180" r="L305"/>
      <c s="180" r="M305"/>
      <c s="180" r="N305"/>
      <c s="180" r="O305"/>
      <c s="180" r="P305"/>
      <c s="180" r="Q305"/>
      <c s="180" r="R305"/>
      <c s="180" r="S305"/>
      <c s="180" r="T305"/>
      <c s="180" r="U305"/>
      <c s="180" r="V305"/>
      <c s="180" r="W305"/>
      <c s="180" r="X305"/>
      <c s="180" r="Y305"/>
      <c s="180" r="Z305"/>
      <c s="180" r="AA305"/>
      <c s="180" r="AB305"/>
      <c s="180" r="AC305"/>
      <c s="180" r="AD305"/>
      <c s="180" r="AE305"/>
      <c s="180" r="AF305"/>
      <c s="180" r="AG305"/>
      <c s="180" r="AH305"/>
      <c s="180" r="AI305"/>
      <c s="180" r="AJ305"/>
      <c s="180" r="AK305"/>
      <c s="180" r="AL305"/>
      <c s="180" r="AM305"/>
      <c s="268" r="AN305"/>
      <c s="55" r="AO305"/>
      <c s="288" r="AP305"/>
      <c s="180" r="AQ305"/>
      <c s="180" r="AR305"/>
      <c s="180" r="AS305"/>
      <c s="180" r="AT305"/>
      <c s="268" r="AU305"/>
      <c s="288" r="AV305"/>
      <c s="180" r="AW305"/>
      <c s="79" r="AX305"/>
      <c s="30" r="AY305"/>
      <c s="180" r="AZ305"/>
      <c s="180" r="BA305"/>
      <c s="180" r="BB305"/>
      <c s="180" r="BC305"/>
      <c s="180" r="BD305"/>
      <c s="180" r="BE305"/>
      <c s="268" r="BF305"/>
      <c s="22" r="BG305"/>
    </row>
    <row r="306">
      <c t="str" s="88" r="A306">
        <f>if((left(INDIRECT(("kml!A" &amp; ROW())),5)="&lt;!-- "),mid(INDIRECT(("kml!A" &amp; ROW())),6,(find("-",INDIRECT(("kml!A" &amp; ROW())),5)-7)),if((left(iferror(indirect((indirect(("H" &amp; ROW())) &amp; "!$A$1")),"invalid template"),8)="Template"),"","ERROR: invalid template sheet name"))</f>
        <v>ERROR: invalid template sheet name</v>
      </c>
      <c t="str" s="135" r="B306">
        <f>if((INDIRECT(("H" &amp; ROW()))=""),"",iferror(substitute(indirect((INDIRECT(("H" &amp; ROW()))&amp;"!K86")),"{Template_Name}",substitute(INDIRECT(("H" &amp; ROW()))," ","_")),"&lt;!-- ERROR: invalid template sheet name --&gt;"))</f>
        <v/>
      </c>
      <c s="288" r="C306"/>
      <c s="180" r="D306"/>
      <c s="180" r="E306"/>
      <c s="180" r="F306"/>
      <c s="180" r="G306"/>
      <c s="148" r="H306"/>
      <c s="180" r="I306"/>
      <c s="180" r="J306"/>
      <c s="180" r="K306"/>
      <c s="180" r="L306"/>
      <c s="180" r="M306"/>
      <c s="180" r="N306"/>
      <c s="180" r="O306"/>
      <c s="180" r="P306"/>
      <c s="180" r="Q306"/>
      <c s="180" r="R306"/>
      <c s="180" r="S306"/>
      <c s="180" r="T306"/>
      <c s="180" r="U306"/>
      <c s="180" r="V306"/>
      <c s="180" r="W306"/>
      <c s="180" r="X306"/>
      <c s="180" r="Y306"/>
      <c s="180" r="Z306"/>
      <c s="180" r="AA306"/>
      <c s="180" r="AB306"/>
      <c s="180" r="AC306"/>
      <c s="180" r="AD306"/>
      <c s="180" r="AE306"/>
      <c s="180" r="AF306"/>
      <c s="180" r="AG306"/>
      <c s="180" r="AH306"/>
      <c s="180" r="AI306"/>
      <c s="180" r="AJ306"/>
      <c s="180" r="AK306"/>
      <c s="180" r="AL306"/>
      <c s="180" r="AM306"/>
      <c s="268" r="AN306"/>
      <c s="55" r="AO306"/>
      <c s="288" r="AP306"/>
      <c s="180" r="AQ306"/>
      <c s="180" r="AR306"/>
      <c s="180" r="AS306"/>
      <c s="180" r="AT306"/>
      <c s="268" r="AU306"/>
      <c s="288" r="AV306"/>
      <c s="180" r="AW306"/>
      <c s="79" r="AX306"/>
      <c s="30" r="AY306"/>
      <c s="180" r="AZ306"/>
      <c s="180" r="BA306"/>
      <c s="180" r="BB306"/>
      <c s="180" r="BC306"/>
      <c s="180" r="BD306"/>
      <c s="180" r="BE306"/>
      <c s="268" r="BF306"/>
      <c s="22" r="BG306"/>
    </row>
    <row r="307">
      <c t="str" s="88" r="A307">
        <f>if((left(INDIRECT(("kml!A" &amp; ROW())),5)="&lt;!-- "),mid(INDIRECT(("kml!A" &amp; ROW())),6,(find("-",INDIRECT(("kml!A" &amp; ROW())),5)-7)),if((left(iferror(indirect((indirect(("H" &amp; ROW())) &amp; "!$A$1")),"invalid template"),8)="Template"),"","ERROR: invalid template sheet name"))</f>
        <v>ERROR: invalid template sheet name</v>
      </c>
      <c t="str" s="135" r="B307">
        <f>if((INDIRECT(("H" &amp; ROW()))=""),"",iferror(substitute(indirect((INDIRECT(("H" &amp; ROW()))&amp;"!K86")),"{Template_Name}",substitute(INDIRECT(("H" &amp; ROW()))," ","_")),"&lt;!-- ERROR: invalid template sheet name --&gt;"))</f>
        <v/>
      </c>
      <c s="288" r="C307"/>
      <c s="180" r="D307"/>
      <c s="180" r="E307"/>
      <c s="180" r="F307"/>
      <c s="180" r="G307"/>
      <c s="148" r="H307"/>
      <c s="180" r="I307"/>
      <c s="180" r="J307"/>
      <c s="180" r="K307"/>
      <c s="180" r="L307"/>
      <c s="180" r="M307"/>
      <c s="180" r="N307"/>
      <c s="180" r="O307"/>
      <c s="180" r="P307"/>
      <c s="180" r="Q307"/>
      <c s="180" r="R307"/>
      <c s="180" r="S307"/>
      <c s="180" r="T307"/>
      <c s="180" r="U307"/>
      <c s="180" r="V307"/>
      <c s="180" r="W307"/>
      <c s="180" r="X307"/>
      <c s="180" r="Y307"/>
      <c s="180" r="Z307"/>
      <c s="180" r="AA307"/>
      <c s="180" r="AB307"/>
      <c s="180" r="AC307"/>
      <c s="180" r="AD307"/>
      <c s="180" r="AE307"/>
      <c s="180" r="AF307"/>
      <c s="180" r="AG307"/>
      <c s="180" r="AH307"/>
      <c s="180" r="AI307"/>
      <c s="180" r="AJ307"/>
      <c s="180" r="AK307"/>
      <c s="180" r="AL307"/>
      <c s="180" r="AM307"/>
      <c s="268" r="AN307"/>
      <c s="55" r="AO307"/>
      <c s="288" r="AP307"/>
      <c s="180" r="AQ307"/>
      <c s="180" r="AR307"/>
      <c s="180" r="AS307"/>
      <c s="180" r="AT307"/>
      <c s="268" r="AU307"/>
      <c s="288" r="AV307"/>
      <c s="180" r="AW307"/>
      <c s="79" r="AX307"/>
      <c s="30" r="AY307"/>
      <c s="180" r="AZ307"/>
      <c s="180" r="BA307"/>
      <c s="180" r="BB307"/>
      <c s="180" r="BC307"/>
      <c s="180" r="BD307"/>
      <c s="180" r="BE307"/>
      <c s="268" r="BF307"/>
      <c s="22" r="BG307"/>
    </row>
    <row r="308">
      <c t="str" s="88" r="A308">
        <f>if((left(INDIRECT(("kml!A" &amp; ROW())),5)="&lt;!-- "),mid(INDIRECT(("kml!A" &amp; ROW())),6,(find("-",INDIRECT(("kml!A" &amp; ROW())),5)-7)),if((left(iferror(indirect((indirect(("H" &amp; ROW())) &amp; "!$A$1")),"invalid template"),8)="Template"),"","ERROR: invalid template sheet name"))</f>
        <v>ERROR: invalid template sheet name</v>
      </c>
      <c t="str" s="135" r="B308">
        <f>if((INDIRECT(("H" &amp; ROW()))=""),"",iferror(substitute(indirect((INDIRECT(("H" &amp; ROW()))&amp;"!K86")),"{Template_Name}",substitute(INDIRECT(("H" &amp; ROW()))," ","_")),"&lt;!-- ERROR: invalid template sheet name --&gt;"))</f>
        <v/>
      </c>
      <c s="288" r="C308"/>
      <c s="180" r="D308"/>
      <c s="180" r="E308"/>
      <c s="180" r="F308"/>
      <c s="180" r="G308"/>
      <c s="148" r="H308"/>
      <c s="180" r="I308"/>
      <c s="180" r="J308"/>
      <c s="180" r="K308"/>
      <c s="180" r="L308"/>
      <c s="180" r="M308"/>
      <c s="180" r="N308"/>
      <c s="180" r="O308"/>
      <c s="180" r="P308"/>
      <c s="180" r="Q308"/>
      <c s="180" r="R308"/>
      <c s="180" r="S308"/>
      <c s="180" r="T308"/>
      <c s="180" r="U308"/>
      <c s="180" r="V308"/>
      <c s="180" r="W308"/>
      <c s="180" r="X308"/>
      <c s="180" r="Y308"/>
      <c s="180" r="Z308"/>
      <c s="180" r="AA308"/>
      <c s="180" r="AB308"/>
      <c s="180" r="AC308"/>
      <c s="180" r="AD308"/>
      <c s="180" r="AE308"/>
      <c s="180" r="AF308"/>
      <c s="180" r="AG308"/>
      <c s="180" r="AH308"/>
      <c s="180" r="AI308"/>
      <c s="180" r="AJ308"/>
      <c s="180" r="AK308"/>
      <c s="180" r="AL308"/>
      <c s="180" r="AM308"/>
      <c s="268" r="AN308"/>
      <c s="55" r="AO308"/>
      <c s="288" r="AP308"/>
      <c s="180" r="AQ308"/>
      <c s="180" r="AR308"/>
      <c s="180" r="AS308"/>
      <c s="180" r="AT308"/>
      <c s="268" r="AU308"/>
      <c s="288" r="AV308"/>
      <c s="180" r="AW308"/>
      <c s="79" r="AX308"/>
      <c s="30" r="AY308"/>
      <c s="180" r="AZ308"/>
      <c s="180" r="BA308"/>
      <c s="180" r="BB308"/>
      <c s="180" r="BC308"/>
      <c s="180" r="BD308"/>
      <c s="180" r="BE308"/>
      <c s="268" r="BF308"/>
      <c s="22" r="BG308"/>
    </row>
    <row r="309">
      <c t="str" s="88" r="A309">
        <f>if((left(INDIRECT(("kml!A" &amp; ROW())),5)="&lt;!-- "),mid(INDIRECT(("kml!A" &amp; ROW())),6,(find("-",INDIRECT(("kml!A" &amp; ROW())),5)-7)),if((left(iferror(indirect((indirect(("H" &amp; ROW())) &amp; "!$A$1")),"invalid template"),8)="Template"),"","ERROR: invalid template sheet name"))</f>
        <v>ERROR: invalid template sheet name</v>
      </c>
      <c t="str" s="135" r="B309">
        <f>if((INDIRECT(("H" &amp; ROW()))=""),"",iferror(substitute(indirect((INDIRECT(("H" &amp; ROW()))&amp;"!K86")),"{Template_Name}",substitute(INDIRECT(("H" &amp; ROW()))," ","_")),"&lt;!-- ERROR: invalid template sheet name --&gt;"))</f>
        <v/>
      </c>
      <c s="288" r="C309"/>
      <c s="180" r="D309"/>
      <c s="180" r="E309"/>
      <c s="180" r="F309"/>
      <c s="180" r="G309"/>
      <c s="148" r="H309"/>
      <c s="180" r="I309"/>
      <c s="180" r="J309"/>
      <c s="180" r="K309"/>
      <c s="180" r="L309"/>
      <c s="180" r="M309"/>
      <c s="180" r="N309"/>
      <c s="180" r="O309"/>
      <c s="180" r="P309"/>
      <c s="180" r="Q309"/>
      <c s="180" r="R309"/>
      <c s="180" r="S309"/>
      <c s="180" r="T309"/>
      <c s="180" r="U309"/>
      <c s="180" r="V309"/>
      <c s="180" r="W309"/>
      <c s="180" r="X309"/>
      <c s="180" r="Y309"/>
      <c s="180" r="Z309"/>
      <c s="180" r="AA309"/>
      <c s="180" r="AB309"/>
      <c s="180" r="AC309"/>
      <c s="180" r="AD309"/>
      <c s="180" r="AE309"/>
      <c s="180" r="AF309"/>
      <c s="180" r="AG309"/>
      <c s="180" r="AH309"/>
      <c s="180" r="AI309"/>
      <c s="180" r="AJ309"/>
      <c s="180" r="AK309"/>
      <c s="180" r="AL309"/>
      <c s="180" r="AM309"/>
      <c s="268" r="AN309"/>
      <c s="55" r="AO309"/>
      <c s="288" r="AP309"/>
      <c s="180" r="AQ309"/>
      <c s="180" r="AR309"/>
      <c s="180" r="AS309"/>
      <c s="180" r="AT309"/>
      <c s="268" r="AU309"/>
      <c s="288" r="AV309"/>
      <c s="180" r="AW309"/>
      <c s="79" r="AX309"/>
      <c s="30" r="AY309"/>
      <c s="180" r="AZ309"/>
      <c s="180" r="BA309"/>
      <c s="180" r="BB309"/>
      <c s="180" r="BC309"/>
      <c s="180" r="BD309"/>
      <c s="180" r="BE309"/>
      <c s="268" r="BF309"/>
      <c s="22" r="BG309"/>
    </row>
    <row r="310">
      <c t="str" s="88" r="A310">
        <f>if((left(INDIRECT(("kml!A" &amp; ROW())),5)="&lt;!-- "),mid(INDIRECT(("kml!A" &amp; ROW())),6,(find("-",INDIRECT(("kml!A" &amp; ROW())),5)-7)),if((left(iferror(indirect((indirect(("H" &amp; ROW())) &amp; "!$A$1")),"invalid template"),8)="Template"),"","ERROR: invalid template sheet name"))</f>
        <v>ERROR: invalid template sheet name</v>
      </c>
      <c t="str" s="135" r="B310">
        <f>if((INDIRECT(("H" &amp; ROW()))=""),"",iferror(substitute(indirect((INDIRECT(("H" &amp; ROW()))&amp;"!K86")),"{Template_Name}",substitute(INDIRECT(("H" &amp; ROW()))," ","_")),"&lt;!-- ERROR: invalid template sheet name --&gt;"))</f>
        <v/>
      </c>
      <c s="288" r="C310"/>
      <c s="180" r="D310"/>
      <c s="180" r="E310"/>
      <c s="180" r="F310"/>
      <c s="180" r="G310"/>
      <c s="148" r="H310"/>
      <c s="180" r="I310"/>
      <c s="180" r="J310"/>
      <c s="180" r="K310"/>
      <c s="180" r="L310"/>
      <c s="180" r="M310"/>
      <c s="180" r="N310"/>
      <c s="180" r="O310"/>
      <c s="180" r="P310"/>
      <c s="180" r="Q310"/>
      <c s="180" r="R310"/>
      <c s="180" r="S310"/>
      <c s="180" r="T310"/>
      <c s="180" r="U310"/>
      <c s="180" r="V310"/>
      <c s="180" r="W310"/>
      <c s="180" r="X310"/>
      <c s="180" r="Y310"/>
      <c s="180" r="Z310"/>
      <c s="180" r="AA310"/>
      <c s="180" r="AB310"/>
      <c s="180" r="AC310"/>
      <c s="180" r="AD310"/>
      <c s="180" r="AE310"/>
      <c s="180" r="AF310"/>
      <c s="180" r="AG310"/>
      <c s="180" r="AH310"/>
      <c s="180" r="AI310"/>
      <c s="180" r="AJ310"/>
      <c s="180" r="AK310"/>
      <c s="180" r="AL310"/>
      <c s="180" r="AM310"/>
      <c s="268" r="AN310"/>
      <c s="55" r="AO310"/>
      <c s="288" r="AP310"/>
      <c s="180" r="AQ310"/>
      <c s="180" r="AR310"/>
      <c s="180" r="AS310"/>
      <c s="180" r="AT310"/>
      <c s="268" r="AU310"/>
      <c s="288" r="AV310"/>
      <c s="180" r="AW310"/>
      <c s="79" r="AX310"/>
      <c s="30" r="AY310"/>
      <c s="180" r="AZ310"/>
      <c s="180" r="BA310"/>
      <c s="180" r="BB310"/>
      <c s="180" r="BC310"/>
      <c s="180" r="BD310"/>
      <c s="180" r="BE310"/>
      <c s="268" r="BF310"/>
      <c s="22" r="BG310"/>
    </row>
    <row r="311">
      <c t="str" s="88" r="A311">
        <f>if((left(INDIRECT(("kml!A" &amp; ROW())),5)="&lt;!-- "),mid(INDIRECT(("kml!A" &amp; ROW())),6,(find("-",INDIRECT(("kml!A" &amp; ROW())),5)-7)),if((left(iferror(indirect((indirect(("H" &amp; ROW())) &amp; "!$A$1")),"invalid template"),8)="Template"),"","ERROR: invalid template sheet name"))</f>
        <v>ERROR: invalid template sheet name</v>
      </c>
      <c t="str" s="135" r="B311">
        <f>if((INDIRECT(("H" &amp; ROW()))=""),"",iferror(substitute(indirect((INDIRECT(("H" &amp; ROW()))&amp;"!K86")),"{Template_Name}",substitute(INDIRECT(("H" &amp; ROW()))," ","_")),"&lt;!-- ERROR: invalid template sheet name --&gt;"))</f>
        <v/>
      </c>
      <c s="288" r="C311"/>
      <c s="180" r="D311"/>
      <c s="180" r="E311"/>
      <c s="180" r="F311"/>
      <c s="180" r="G311"/>
      <c s="148" r="H311"/>
      <c s="180" r="I311"/>
      <c s="180" r="J311"/>
      <c s="180" r="K311"/>
      <c s="180" r="L311"/>
      <c s="180" r="M311"/>
      <c s="180" r="N311"/>
      <c s="180" r="O311"/>
      <c s="180" r="P311"/>
      <c s="180" r="Q311"/>
      <c s="180" r="R311"/>
      <c s="180" r="S311"/>
      <c s="180" r="T311"/>
      <c s="180" r="U311"/>
      <c s="180" r="V311"/>
      <c s="180" r="W311"/>
      <c s="180" r="X311"/>
      <c s="180" r="Y311"/>
      <c s="180" r="Z311"/>
      <c s="180" r="AA311"/>
      <c s="180" r="AB311"/>
      <c s="180" r="AC311"/>
      <c s="180" r="AD311"/>
      <c s="180" r="AE311"/>
      <c s="180" r="AF311"/>
      <c s="180" r="AG311"/>
      <c s="180" r="AH311"/>
      <c s="180" r="AI311"/>
      <c s="180" r="AJ311"/>
      <c s="180" r="AK311"/>
      <c s="180" r="AL311"/>
      <c s="180" r="AM311"/>
      <c s="268" r="AN311"/>
      <c s="55" r="AO311"/>
      <c s="288" r="AP311"/>
      <c s="180" r="AQ311"/>
      <c s="180" r="AR311"/>
      <c s="180" r="AS311"/>
      <c s="180" r="AT311"/>
      <c s="268" r="AU311"/>
      <c s="288" r="AV311"/>
      <c s="180" r="AW311"/>
      <c s="79" r="AX311"/>
      <c s="30" r="AY311"/>
      <c s="180" r="AZ311"/>
      <c s="180" r="BA311"/>
      <c s="180" r="BB311"/>
      <c s="180" r="BC311"/>
      <c s="180" r="BD311"/>
      <c s="180" r="BE311"/>
      <c s="268" r="BF311"/>
      <c s="22" r="BG311"/>
    </row>
    <row r="312">
      <c t="str" s="88" r="A312">
        <f>if((left(INDIRECT(("kml!A" &amp; ROW())),5)="&lt;!-- "),mid(INDIRECT(("kml!A" &amp; ROW())),6,(find("-",INDIRECT(("kml!A" &amp; ROW())),5)-7)),if((left(iferror(indirect((indirect(("H" &amp; ROW())) &amp; "!$A$1")),"invalid template"),8)="Template"),"","ERROR: invalid template sheet name"))</f>
        <v>ERROR: invalid template sheet name</v>
      </c>
      <c t="str" s="135" r="B312">
        <f>if((INDIRECT(("H" &amp; ROW()))=""),"",iferror(substitute(indirect((INDIRECT(("H" &amp; ROW()))&amp;"!K86")),"{Template_Name}",substitute(INDIRECT(("H" &amp; ROW()))," ","_")),"&lt;!-- ERROR: invalid template sheet name --&gt;"))</f>
        <v/>
      </c>
      <c s="288" r="C312"/>
      <c s="180" r="D312"/>
      <c s="180" r="E312"/>
      <c s="180" r="F312"/>
      <c s="180" r="G312"/>
      <c s="148" r="H312"/>
      <c s="180" r="I312"/>
      <c s="180" r="J312"/>
      <c s="180" r="K312"/>
      <c s="180" r="L312"/>
      <c s="180" r="M312"/>
      <c s="180" r="N312"/>
      <c s="180" r="O312"/>
      <c s="180" r="P312"/>
      <c s="180" r="Q312"/>
      <c s="180" r="R312"/>
      <c s="180" r="S312"/>
      <c s="180" r="T312"/>
      <c s="180" r="U312"/>
      <c s="180" r="V312"/>
      <c s="180" r="W312"/>
      <c s="180" r="X312"/>
      <c s="180" r="Y312"/>
      <c s="180" r="Z312"/>
      <c s="180" r="AA312"/>
      <c s="180" r="AB312"/>
      <c s="180" r="AC312"/>
      <c s="180" r="AD312"/>
      <c s="180" r="AE312"/>
      <c s="180" r="AF312"/>
      <c s="180" r="AG312"/>
      <c s="180" r="AH312"/>
      <c s="180" r="AI312"/>
      <c s="180" r="AJ312"/>
      <c s="180" r="AK312"/>
      <c s="180" r="AL312"/>
      <c s="180" r="AM312"/>
      <c s="268" r="AN312"/>
      <c s="55" r="AO312"/>
      <c s="288" r="AP312"/>
      <c s="180" r="AQ312"/>
      <c s="180" r="AR312"/>
      <c s="180" r="AS312"/>
      <c s="180" r="AT312"/>
      <c s="268" r="AU312"/>
      <c s="288" r="AV312"/>
      <c s="180" r="AW312"/>
      <c s="79" r="AX312"/>
      <c s="30" r="AY312"/>
      <c s="180" r="AZ312"/>
      <c s="180" r="BA312"/>
      <c s="180" r="BB312"/>
      <c s="180" r="BC312"/>
      <c s="180" r="BD312"/>
      <c s="180" r="BE312"/>
      <c s="268" r="BF312"/>
      <c s="22" r="BG312"/>
    </row>
    <row r="313">
      <c t="str" s="88" r="A313">
        <f>if((left(INDIRECT(("kml!A" &amp; ROW())),5)="&lt;!-- "),mid(INDIRECT(("kml!A" &amp; ROW())),6,(find("-",INDIRECT(("kml!A" &amp; ROW())),5)-7)),if((left(iferror(indirect((indirect(("H" &amp; ROW())) &amp; "!$A$1")),"invalid template"),8)="Template"),"","ERROR: invalid template sheet name"))</f>
        <v>ERROR: invalid template sheet name</v>
      </c>
      <c t="str" s="135" r="B313">
        <f>if((INDIRECT(("H" &amp; ROW()))=""),"",iferror(substitute(indirect((INDIRECT(("H" &amp; ROW()))&amp;"!K86")),"{Template_Name}",substitute(INDIRECT(("H" &amp; ROW()))," ","_")),"&lt;!-- ERROR: invalid template sheet name --&gt;"))</f>
        <v/>
      </c>
      <c s="288" r="C313"/>
      <c s="180" r="D313"/>
      <c s="180" r="E313"/>
      <c s="180" r="F313"/>
      <c s="180" r="G313"/>
      <c s="148" r="H313"/>
      <c s="180" r="I313"/>
      <c s="180" r="J313"/>
      <c s="180" r="K313"/>
      <c s="180" r="L313"/>
      <c s="180" r="M313"/>
      <c s="180" r="N313"/>
      <c s="180" r="O313"/>
      <c s="180" r="P313"/>
      <c s="180" r="Q313"/>
      <c s="180" r="R313"/>
      <c s="180" r="S313"/>
      <c s="180" r="T313"/>
      <c s="180" r="U313"/>
      <c s="180" r="V313"/>
      <c s="180" r="W313"/>
      <c s="180" r="X313"/>
      <c s="180" r="Y313"/>
      <c s="180" r="Z313"/>
      <c s="180" r="AA313"/>
      <c s="180" r="AB313"/>
      <c s="180" r="AC313"/>
      <c s="180" r="AD313"/>
      <c s="180" r="AE313"/>
      <c s="180" r="AF313"/>
      <c s="180" r="AG313"/>
      <c s="180" r="AH313"/>
      <c s="180" r="AI313"/>
      <c s="180" r="AJ313"/>
      <c s="180" r="AK313"/>
      <c s="180" r="AL313"/>
      <c s="180" r="AM313"/>
      <c s="268" r="AN313"/>
      <c s="55" r="AO313"/>
      <c s="288" r="AP313"/>
      <c s="180" r="AQ313"/>
      <c s="180" r="AR313"/>
      <c s="180" r="AS313"/>
      <c s="180" r="AT313"/>
      <c s="268" r="AU313"/>
      <c s="288" r="AV313"/>
      <c s="180" r="AW313"/>
      <c s="79" r="AX313"/>
      <c s="30" r="AY313"/>
      <c s="180" r="AZ313"/>
      <c s="180" r="BA313"/>
      <c s="180" r="BB313"/>
      <c s="180" r="BC313"/>
      <c s="180" r="BD313"/>
      <c s="180" r="BE313"/>
      <c s="268" r="BF313"/>
      <c s="22" r="BG313"/>
    </row>
    <row r="314">
      <c t="str" s="88" r="A314">
        <f>if((left(INDIRECT(("kml!A" &amp; ROW())),5)="&lt;!-- "),mid(INDIRECT(("kml!A" &amp; ROW())),6,(find("-",INDIRECT(("kml!A" &amp; ROW())),5)-7)),if((left(iferror(indirect((indirect(("H" &amp; ROW())) &amp; "!$A$1")),"invalid template"),8)="Template"),"","ERROR: invalid template sheet name"))</f>
        <v>ERROR: invalid template sheet name</v>
      </c>
      <c t="str" s="135" r="B314">
        <f>if((INDIRECT(("H" &amp; ROW()))=""),"",iferror(substitute(indirect((INDIRECT(("H" &amp; ROW()))&amp;"!K86")),"{Template_Name}",substitute(INDIRECT(("H" &amp; ROW()))," ","_")),"&lt;!-- ERROR: invalid template sheet name --&gt;"))</f>
        <v/>
      </c>
      <c s="288" r="C314"/>
      <c s="180" r="D314"/>
      <c s="180" r="E314"/>
      <c s="180" r="F314"/>
      <c s="180" r="G314"/>
      <c s="148" r="H314"/>
      <c s="180" r="I314"/>
      <c s="180" r="J314"/>
      <c s="180" r="K314"/>
      <c s="180" r="L314"/>
      <c s="180" r="M314"/>
      <c s="180" r="N314"/>
      <c s="180" r="O314"/>
      <c s="180" r="P314"/>
      <c s="180" r="Q314"/>
      <c s="180" r="R314"/>
      <c s="180" r="S314"/>
      <c s="180" r="T314"/>
      <c s="180" r="U314"/>
      <c s="180" r="V314"/>
      <c s="180" r="W314"/>
      <c s="180" r="X314"/>
      <c s="180" r="Y314"/>
      <c s="180" r="Z314"/>
      <c s="180" r="AA314"/>
      <c s="180" r="AB314"/>
      <c s="180" r="AC314"/>
      <c s="180" r="AD314"/>
      <c s="180" r="AE314"/>
      <c s="180" r="AF314"/>
      <c s="180" r="AG314"/>
      <c s="180" r="AH314"/>
      <c s="180" r="AI314"/>
      <c s="180" r="AJ314"/>
      <c s="180" r="AK314"/>
      <c s="180" r="AL314"/>
      <c s="180" r="AM314"/>
      <c s="268" r="AN314"/>
      <c s="55" r="AO314"/>
      <c s="288" r="AP314"/>
      <c s="180" r="AQ314"/>
      <c s="180" r="AR314"/>
      <c s="180" r="AS314"/>
      <c s="180" r="AT314"/>
      <c s="268" r="AU314"/>
      <c s="288" r="AV314"/>
      <c s="180" r="AW314"/>
      <c s="79" r="AX314"/>
      <c s="30" r="AY314"/>
      <c s="180" r="AZ314"/>
      <c s="180" r="BA314"/>
      <c s="180" r="BB314"/>
      <c s="180" r="BC314"/>
      <c s="180" r="BD314"/>
      <c s="180" r="BE314"/>
      <c s="268" r="BF314"/>
      <c s="22" r="BG314"/>
    </row>
    <row r="315">
      <c t="str" s="88" r="A315">
        <f>if((left(INDIRECT(("kml!A" &amp; ROW())),5)="&lt;!-- "),mid(INDIRECT(("kml!A" &amp; ROW())),6,(find("-",INDIRECT(("kml!A" &amp; ROW())),5)-7)),if((left(iferror(indirect((indirect(("H" &amp; ROW())) &amp; "!$A$1")),"invalid template"),8)="Template"),"","ERROR: invalid template sheet name"))</f>
        <v>ERROR: invalid template sheet name</v>
      </c>
      <c t="str" s="135" r="B315">
        <f>if((INDIRECT(("H" &amp; ROW()))=""),"",iferror(substitute(indirect((INDIRECT(("H" &amp; ROW()))&amp;"!K86")),"{Template_Name}",substitute(INDIRECT(("H" &amp; ROW()))," ","_")),"&lt;!-- ERROR: invalid template sheet name --&gt;"))</f>
        <v/>
      </c>
      <c s="288" r="C315"/>
      <c s="180" r="D315"/>
      <c s="180" r="E315"/>
      <c s="180" r="F315"/>
      <c s="180" r="G315"/>
      <c s="148" r="H315"/>
      <c s="180" r="I315"/>
      <c s="180" r="J315"/>
      <c s="180" r="K315"/>
      <c s="180" r="L315"/>
      <c s="180" r="M315"/>
      <c s="180" r="N315"/>
      <c s="180" r="O315"/>
      <c s="180" r="P315"/>
      <c s="180" r="Q315"/>
      <c s="180" r="R315"/>
      <c s="180" r="S315"/>
      <c s="180" r="T315"/>
      <c s="180" r="U315"/>
      <c s="180" r="V315"/>
      <c s="180" r="W315"/>
      <c s="180" r="X315"/>
      <c s="180" r="Y315"/>
      <c s="180" r="Z315"/>
      <c s="180" r="AA315"/>
      <c s="180" r="AB315"/>
      <c s="180" r="AC315"/>
      <c s="180" r="AD315"/>
      <c s="180" r="AE315"/>
      <c s="180" r="AF315"/>
      <c s="180" r="AG315"/>
      <c s="180" r="AH315"/>
      <c s="180" r="AI315"/>
      <c s="180" r="AJ315"/>
      <c s="180" r="AK315"/>
      <c s="180" r="AL315"/>
      <c s="180" r="AM315"/>
      <c s="268" r="AN315"/>
      <c s="55" r="AO315"/>
      <c s="288" r="AP315"/>
      <c s="180" r="AQ315"/>
      <c s="180" r="AR315"/>
      <c s="180" r="AS315"/>
      <c s="180" r="AT315"/>
      <c s="268" r="AU315"/>
      <c s="288" r="AV315"/>
      <c s="180" r="AW315"/>
      <c s="79" r="AX315"/>
      <c s="30" r="AY315"/>
      <c s="180" r="AZ315"/>
      <c s="180" r="BA315"/>
      <c s="180" r="BB315"/>
      <c s="180" r="BC315"/>
      <c s="180" r="BD315"/>
      <c s="180" r="BE315"/>
      <c s="268" r="BF315"/>
      <c s="22" r="BG315"/>
    </row>
    <row r="316">
      <c t="str" s="88" r="A316">
        <f>if((left(INDIRECT(("kml!A" &amp; ROW())),5)="&lt;!-- "),mid(INDIRECT(("kml!A" &amp; ROW())),6,(find("-",INDIRECT(("kml!A" &amp; ROW())),5)-7)),if((left(iferror(indirect((indirect(("H" &amp; ROW())) &amp; "!$A$1")),"invalid template"),8)="Template"),"","ERROR: invalid template sheet name"))</f>
        <v>ERROR: invalid template sheet name</v>
      </c>
      <c t="str" s="135" r="B316">
        <f>if((INDIRECT(("H" &amp; ROW()))=""),"",iferror(substitute(indirect((INDIRECT(("H" &amp; ROW()))&amp;"!K86")),"{Template_Name}",substitute(INDIRECT(("H" &amp; ROW()))," ","_")),"&lt;!-- ERROR: invalid template sheet name --&gt;"))</f>
        <v/>
      </c>
      <c s="288" r="C316"/>
      <c s="180" r="D316"/>
      <c s="180" r="E316"/>
      <c s="180" r="F316"/>
      <c s="180" r="G316"/>
      <c s="148" r="H316"/>
      <c s="180" r="I316"/>
      <c s="180" r="J316"/>
      <c s="180" r="K316"/>
      <c s="180" r="L316"/>
      <c s="180" r="M316"/>
      <c s="180" r="N316"/>
      <c s="180" r="O316"/>
      <c s="180" r="P316"/>
      <c s="180" r="Q316"/>
      <c s="180" r="R316"/>
      <c s="180" r="S316"/>
      <c s="180" r="T316"/>
      <c s="180" r="U316"/>
      <c s="180" r="V316"/>
      <c s="180" r="W316"/>
      <c s="180" r="X316"/>
      <c s="180" r="Y316"/>
      <c s="180" r="Z316"/>
      <c s="180" r="AA316"/>
      <c s="180" r="AB316"/>
      <c s="180" r="AC316"/>
      <c s="180" r="AD316"/>
      <c s="180" r="AE316"/>
      <c s="180" r="AF316"/>
      <c s="180" r="AG316"/>
      <c s="180" r="AH316"/>
      <c s="180" r="AI316"/>
      <c s="180" r="AJ316"/>
      <c s="180" r="AK316"/>
      <c s="180" r="AL316"/>
      <c s="180" r="AM316"/>
      <c s="268" r="AN316"/>
      <c s="55" r="AO316"/>
      <c s="288" r="AP316"/>
      <c s="180" r="AQ316"/>
      <c s="180" r="AR316"/>
      <c s="180" r="AS316"/>
      <c s="180" r="AT316"/>
      <c s="268" r="AU316"/>
      <c s="288" r="AV316"/>
      <c s="180" r="AW316"/>
      <c s="79" r="AX316"/>
      <c s="30" r="AY316"/>
      <c s="180" r="AZ316"/>
      <c s="180" r="BA316"/>
      <c s="180" r="BB316"/>
      <c s="180" r="BC316"/>
      <c s="180" r="BD316"/>
      <c s="180" r="BE316"/>
      <c s="268" r="BF316"/>
      <c s="22" r="BG316"/>
    </row>
    <row r="317">
      <c t="str" s="88" r="A317">
        <f>if((left(INDIRECT(("kml!A" &amp; ROW())),5)="&lt;!-- "),mid(INDIRECT(("kml!A" &amp; ROW())),6,(find("-",INDIRECT(("kml!A" &amp; ROW())),5)-7)),if((left(iferror(indirect((indirect(("H" &amp; ROW())) &amp; "!$A$1")),"invalid template"),8)="Template"),"","ERROR: invalid template sheet name"))</f>
        <v>ERROR: invalid template sheet name</v>
      </c>
      <c t="str" s="135" r="B317">
        <f>if((INDIRECT(("H" &amp; ROW()))=""),"",iferror(substitute(indirect((INDIRECT(("H" &amp; ROW()))&amp;"!K86")),"{Template_Name}",substitute(INDIRECT(("H" &amp; ROW()))," ","_")),"&lt;!-- ERROR: invalid template sheet name --&gt;"))</f>
        <v/>
      </c>
      <c s="288" r="C317"/>
      <c s="180" r="D317"/>
      <c s="180" r="E317"/>
      <c s="180" r="F317"/>
      <c s="180" r="G317"/>
      <c s="148" r="H317"/>
      <c s="180" r="I317"/>
      <c s="180" r="J317"/>
      <c s="180" r="K317"/>
      <c s="180" r="L317"/>
      <c s="180" r="M317"/>
      <c s="180" r="N317"/>
      <c s="180" r="O317"/>
      <c s="180" r="P317"/>
      <c s="180" r="Q317"/>
      <c s="180" r="R317"/>
      <c s="180" r="S317"/>
      <c s="180" r="T317"/>
      <c s="180" r="U317"/>
      <c s="180" r="V317"/>
      <c s="180" r="W317"/>
      <c s="180" r="X317"/>
      <c s="180" r="Y317"/>
      <c s="180" r="Z317"/>
      <c s="180" r="AA317"/>
      <c s="180" r="AB317"/>
      <c s="180" r="AC317"/>
      <c s="180" r="AD317"/>
      <c s="180" r="AE317"/>
      <c s="180" r="AF317"/>
      <c s="180" r="AG317"/>
      <c s="180" r="AH317"/>
      <c s="180" r="AI317"/>
      <c s="180" r="AJ317"/>
      <c s="180" r="AK317"/>
      <c s="180" r="AL317"/>
      <c s="180" r="AM317"/>
      <c s="268" r="AN317"/>
      <c s="55" r="AO317"/>
      <c s="288" r="AP317"/>
      <c s="180" r="AQ317"/>
      <c s="180" r="AR317"/>
      <c s="180" r="AS317"/>
      <c s="180" r="AT317"/>
      <c s="268" r="AU317"/>
      <c s="288" r="AV317"/>
      <c s="180" r="AW317"/>
      <c s="79" r="AX317"/>
      <c s="30" r="AY317"/>
      <c s="180" r="AZ317"/>
      <c s="180" r="BA317"/>
      <c s="180" r="BB317"/>
      <c s="180" r="BC317"/>
      <c s="180" r="BD317"/>
      <c s="180" r="BE317"/>
      <c s="268" r="BF317"/>
      <c s="22" r="BG317"/>
    </row>
    <row r="318">
      <c t="str" s="88" r="A318">
        <f>if((left(INDIRECT(("kml!A" &amp; ROW())),5)="&lt;!-- "),mid(INDIRECT(("kml!A" &amp; ROW())),6,(find("-",INDIRECT(("kml!A" &amp; ROW())),5)-7)),if((left(iferror(indirect((indirect(("H" &amp; ROW())) &amp; "!$A$1")),"invalid template"),8)="Template"),"","ERROR: invalid template sheet name"))</f>
        <v>ERROR: invalid template sheet name</v>
      </c>
      <c t="str" s="135" r="B318">
        <f>if((INDIRECT(("H" &amp; ROW()))=""),"",iferror(substitute(indirect((INDIRECT(("H" &amp; ROW()))&amp;"!K86")),"{Template_Name}",substitute(INDIRECT(("H" &amp; ROW()))," ","_")),"&lt;!-- ERROR: invalid template sheet name --&gt;"))</f>
        <v/>
      </c>
      <c s="288" r="C318"/>
      <c s="180" r="D318"/>
      <c s="180" r="E318"/>
      <c s="180" r="F318"/>
      <c s="180" r="G318"/>
      <c s="148" r="H318"/>
      <c s="180" r="I318"/>
      <c s="180" r="J318"/>
      <c s="180" r="K318"/>
      <c s="180" r="L318"/>
      <c s="180" r="M318"/>
      <c s="180" r="N318"/>
      <c s="180" r="O318"/>
      <c s="180" r="P318"/>
      <c s="180" r="Q318"/>
      <c s="180" r="R318"/>
      <c s="180" r="S318"/>
      <c s="180" r="T318"/>
      <c s="180" r="U318"/>
      <c s="180" r="V318"/>
      <c s="180" r="W318"/>
      <c s="180" r="X318"/>
      <c s="180" r="Y318"/>
      <c s="180" r="Z318"/>
      <c s="180" r="AA318"/>
      <c s="180" r="AB318"/>
      <c s="180" r="AC318"/>
      <c s="180" r="AD318"/>
      <c s="180" r="AE318"/>
      <c s="180" r="AF318"/>
      <c s="180" r="AG318"/>
      <c s="180" r="AH318"/>
      <c s="180" r="AI318"/>
      <c s="180" r="AJ318"/>
      <c s="180" r="AK318"/>
      <c s="180" r="AL318"/>
      <c s="180" r="AM318"/>
      <c s="268" r="AN318"/>
      <c s="55" r="AO318"/>
      <c s="288" r="AP318"/>
      <c s="180" r="AQ318"/>
      <c s="180" r="AR318"/>
      <c s="180" r="AS318"/>
      <c s="180" r="AT318"/>
      <c s="268" r="AU318"/>
      <c s="288" r="AV318"/>
      <c s="180" r="AW318"/>
      <c s="79" r="AX318"/>
      <c s="30" r="AY318"/>
      <c s="180" r="AZ318"/>
      <c s="180" r="BA318"/>
      <c s="180" r="BB318"/>
      <c s="180" r="BC318"/>
      <c s="180" r="BD318"/>
      <c s="180" r="BE318"/>
      <c s="268" r="BF318"/>
      <c s="22" r="BG318"/>
    </row>
    <row r="319">
      <c t="str" s="88" r="A319">
        <f>if((left(INDIRECT(("kml!A" &amp; ROW())),5)="&lt;!-- "),mid(INDIRECT(("kml!A" &amp; ROW())),6,(find("-",INDIRECT(("kml!A" &amp; ROW())),5)-7)),if((left(iferror(indirect((indirect(("H" &amp; ROW())) &amp; "!$A$1")),"invalid template"),8)="Template"),"","ERROR: invalid template sheet name"))</f>
        <v>ERROR: invalid template sheet name</v>
      </c>
      <c t="str" s="135" r="B319">
        <f>if((INDIRECT(("H" &amp; ROW()))=""),"",iferror(substitute(indirect((INDIRECT(("H" &amp; ROW()))&amp;"!K86")),"{Template_Name}",substitute(INDIRECT(("H" &amp; ROW()))," ","_")),"&lt;!-- ERROR: invalid template sheet name --&gt;"))</f>
        <v/>
      </c>
      <c s="288" r="C319"/>
      <c s="180" r="D319"/>
      <c s="180" r="E319"/>
      <c s="180" r="F319"/>
      <c s="180" r="G319"/>
      <c s="148" r="H319"/>
      <c s="180" r="I319"/>
      <c s="180" r="J319"/>
      <c s="180" r="K319"/>
      <c s="180" r="L319"/>
      <c s="180" r="M319"/>
      <c s="180" r="N319"/>
      <c s="180" r="O319"/>
      <c s="180" r="P319"/>
      <c s="180" r="Q319"/>
      <c s="180" r="R319"/>
      <c s="180" r="S319"/>
      <c s="180" r="T319"/>
      <c s="180" r="U319"/>
      <c s="180" r="V319"/>
      <c s="180" r="W319"/>
      <c s="180" r="X319"/>
      <c s="180" r="Y319"/>
      <c s="180" r="Z319"/>
      <c s="180" r="AA319"/>
      <c s="180" r="AB319"/>
      <c s="180" r="AC319"/>
      <c s="180" r="AD319"/>
      <c s="180" r="AE319"/>
      <c s="180" r="AF319"/>
      <c s="180" r="AG319"/>
      <c s="180" r="AH319"/>
      <c s="180" r="AI319"/>
      <c s="180" r="AJ319"/>
      <c s="180" r="AK319"/>
      <c s="180" r="AL319"/>
      <c s="180" r="AM319"/>
      <c s="268" r="AN319"/>
      <c s="55" r="AO319"/>
      <c s="288" r="AP319"/>
      <c s="180" r="AQ319"/>
      <c s="180" r="AR319"/>
      <c s="180" r="AS319"/>
      <c s="180" r="AT319"/>
      <c s="268" r="AU319"/>
      <c s="288" r="AV319"/>
      <c s="180" r="AW319"/>
      <c s="79" r="AX319"/>
      <c s="30" r="AY319"/>
      <c s="180" r="AZ319"/>
      <c s="180" r="BA319"/>
      <c s="180" r="BB319"/>
      <c s="180" r="BC319"/>
      <c s="180" r="BD319"/>
      <c s="180" r="BE319"/>
      <c s="268" r="BF319"/>
      <c s="22" r="BG319"/>
    </row>
    <row r="320">
      <c t="str" s="88" r="A320">
        <f>if((left(INDIRECT(("kml!A" &amp; ROW())),5)="&lt;!-- "),mid(INDIRECT(("kml!A" &amp; ROW())),6,(find("-",INDIRECT(("kml!A" &amp; ROW())),5)-7)),if((left(iferror(indirect((indirect(("H" &amp; ROW())) &amp; "!$A$1")),"invalid template"),8)="Template"),"","ERROR: invalid template sheet name"))</f>
        <v>ERROR: invalid template sheet name</v>
      </c>
      <c t="str" s="135" r="B320">
        <f>if((INDIRECT(("H" &amp; ROW()))=""),"",iferror(substitute(indirect((INDIRECT(("H" &amp; ROW()))&amp;"!K86")),"{Template_Name}",substitute(INDIRECT(("H" &amp; ROW()))," ","_")),"&lt;!-- ERROR: invalid template sheet name --&gt;"))</f>
        <v/>
      </c>
      <c s="288" r="C320"/>
      <c s="180" r="D320"/>
      <c s="180" r="E320"/>
      <c s="180" r="F320"/>
      <c s="180" r="G320"/>
      <c s="148" r="H320"/>
      <c s="180" r="I320"/>
      <c s="180" r="J320"/>
      <c s="180" r="K320"/>
      <c s="180" r="L320"/>
      <c s="180" r="M320"/>
      <c s="180" r="N320"/>
      <c s="180" r="O320"/>
      <c s="180" r="P320"/>
      <c s="180" r="Q320"/>
      <c s="180" r="R320"/>
      <c s="180" r="S320"/>
      <c s="180" r="T320"/>
      <c s="180" r="U320"/>
      <c s="180" r="V320"/>
      <c s="180" r="W320"/>
      <c s="180" r="X320"/>
      <c s="180" r="Y320"/>
      <c s="180" r="Z320"/>
      <c s="180" r="AA320"/>
      <c s="180" r="AB320"/>
      <c s="180" r="AC320"/>
      <c s="180" r="AD320"/>
      <c s="180" r="AE320"/>
      <c s="180" r="AF320"/>
      <c s="180" r="AG320"/>
      <c s="180" r="AH320"/>
      <c s="180" r="AI320"/>
      <c s="180" r="AJ320"/>
      <c s="180" r="AK320"/>
      <c s="180" r="AL320"/>
      <c s="180" r="AM320"/>
      <c s="268" r="AN320"/>
      <c s="55" r="AO320"/>
      <c s="288" r="AP320"/>
      <c s="180" r="AQ320"/>
      <c s="180" r="AR320"/>
      <c s="180" r="AS320"/>
      <c s="180" r="AT320"/>
      <c s="268" r="AU320"/>
      <c s="288" r="AV320"/>
      <c s="180" r="AW320"/>
      <c s="79" r="AX320"/>
      <c s="30" r="AY320"/>
      <c s="180" r="AZ320"/>
      <c s="180" r="BA320"/>
      <c s="180" r="BB320"/>
      <c s="180" r="BC320"/>
      <c s="180" r="BD320"/>
      <c s="180" r="BE320"/>
      <c s="268" r="BF320"/>
      <c s="22" r="BG320"/>
    </row>
    <row r="321">
      <c t="str" s="88" r="A321">
        <f>if((left(INDIRECT(("kml!A" &amp; ROW())),5)="&lt;!-- "),mid(INDIRECT(("kml!A" &amp; ROW())),6,(find("-",INDIRECT(("kml!A" &amp; ROW())),5)-7)),if((left(iferror(indirect((indirect(("H" &amp; ROW())) &amp; "!$A$1")),"invalid template"),8)="Template"),"","ERROR: invalid template sheet name"))</f>
        <v>ERROR: invalid template sheet name</v>
      </c>
      <c t="str" s="135" r="B321">
        <f>if((INDIRECT(("H" &amp; ROW()))=""),"",iferror(substitute(indirect((INDIRECT(("H" &amp; ROW()))&amp;"!K86")),"{Template_Name}",substitute(INDIRECT(("H" &amp; ROW()))," ","_")),"&lt;!-- ERROR: invalid template sheet name --&gt;"))</f>
        <v/>
      </c>
      <c s="288" r="C321"/>
      <c s="180" r="D321"/>
      <c s="180" r="E321"/>
      <c s="180" r="F321"/>
      <c s="180" r="G321"/>
      <c s="148" r="H321"/>
      <c s="180" r="I321"/>
      <c s="180" r="J321"/>
      <c s="180" r="K321"/>
      <c s="180" r="L321"/>
      <c s="180" r="M321"/>
      <c s="180" r="N321"/>
      <c s="180" r="O321"/>
      <c s="180" r="P321"/>
      <c s="180" r="Q321"/>
      <c s="180" r="R321"/>
      <c s="180" r="S321"/>
      <c s="180" r="T321"/>
      <c s="180" r="U321"/>
      <c s="180" r="V321"/>
      <c s="180" r="W321"/>
      <c s="180" r="X321"/>
      <c s="180" r="Y321"/>
      <c s="180" r="Z321"/>
      <c s="180" r="AA321"/>
      <c s="180" r="AB321"/>
      <c s="180" r="AC321"/>
      <c s="180" r="AD321"/>
      <c s="180" r="AE321"/>
      <c s="180" r="AF321"/>
      <c s="180" r="AG321"/>
      <c s="180" r="AH321"/>
      <c s="180" r="AI321"/>
      <c s="180" r="AJ321"/>
      <c s="180" r="AK321"/>
      <c s="180" r="AL321"/>
      <c s="180" r="AM321"/>
      <c s="268" r="AN321"/>
      <c s="55" r="AO321"/>
      <c s="288" r="AP321"/>
      <c s="180" r="AQ321"/>
      <c s="180" r="AR321"/>
      <c s="180" r="AS321"/>
      <c s="180" r="AT321"/>
      <c s="268" r="AU321"/>
      <c s="288" r="AV321"/>
      <c s="180" r="AW321"/>
      <c s="79" r="AX321"/>
      <c s="30" r="AY321"/>
      <c s="180" r="AZ321"/>
      <c s="180" r="BA321"/>
      <c s="180" r="BB321"/>
      <c s="180" r="BC321"/>
      <c s="180" r="BD321"/>
      <c s="180" r="BE321"/>
      <c s="268" r="BF321"/>
      <c s="22" r="BG321"/>
    </row>
    <row r="322">
      <c t="str" s="88" r="A322">
        <f>if((left(INDIRECT(("kml!A" &amp; ROW())),5)="&lt;!-- "),mid(INDIRECT(("kml!A" &amp; ROW())),6,(find("-",INDIRECT(("kml!A" &amp; ROW())),5)-7)),if((left(iferror(indirect((indirect(("H" &amp; ROW())) &amp; "!$A$1")),"invalid template"),8)="Template"),"","ERROR: invalid template sheet name"))</f>
        <v>ERROR: invalid template sheet name</v>
      </c>
      <c t="str" s="135" r="B322">
        <f>if((INDIRECT(("H" &amp; ROW()))=""),"",iferror(substitute(indirect((INDIRECT(("H" &amp; ROW()))&amp;"!K86")),"{Template_Name}",substitute(INDIRECT(("H" &amp; ROW()))," ","_")),"&lt;!-- ERROR: invalid template sheet name --&gt;"))</f>
        <v/>
      </c>
      <c s="288" r="C322"/>
      <c s="180" r="D322"/>
      <c s="180" r="E322"/>
      <c s="180" r="F322"/>
      <c s="180" r="G322"/>
      <c s="148" r="H322"/>
      <c s="180" r="I322"/>
      <c s="180" r="J322"/>
      <c s="180" r="K322"/>
      <c s="180" r="L322"/>
      <c s="180" r="M322"/>
      <c s="180" r="N322"/>
      <c s="180" r="O322"/>
      <c s="180" r="P322"/>
      <c s="180" r="Q322"/>
      <c s="180" r="R322"/>
      <c s="180" r="S322"/>
      <c s="180" r="T322"/>
      <c s="180" r="U322"/>
      <c s="180" r="V322"/>
      <c s="180" r="W322"/>
      <c s="180" r="X322"/>
      <c s="180" r="Y322"/>
      <c s="180" r="Z322"/>
      <c s="180" r="AA322"/>
      <c s="180" r="AB322"/>
      <c s="180" r="AC322"/>
      <c s="180" r="AD322"/>
      <c s="180" r="AE322"/>
      <c s="180" r="AF322"/>
      <c s="180" r="AG322"/>
      <c s="180" r="AH322"/>
      <c s="180" r="AI322"/>
      <c s="180" r="AJ322"/>
      <c s="180" r="AK322"/>
      <c s="180" r="AL322"/>
      <c s="180" r="AM322"/>
      <c s="268" r="AN322"/>
      <c s="55" r="AO322"/>
      <c s="288" r="AP322"/>
      <c s="180" r="AQ322"/>
      <c s="180" r="AR322"/>
      <c s="180" r="AS322"/>
      <c s="180" r="AT322"/>
      <c s="268" r="AU322"/>
      <c s="288" r="AV322"/>
      <c s="180" r="AW322"/>
      <c s="79" r="AX322"/>
      <c s="30" r="AY322"/>
      <c s="180" r="AZ322"/>
      <c s="180" r="BA322"/>
      <c s="180" r="BB322"/>
      <c s="180" r="BC322"/>
      <c s="180" r="BD322"/>
      <c s="180" r="BE322"/>
      <c s="268" r="BF322"/>
      <c s="22" r="BG322"/>
    </row>
    <row r="323">
      <c t="str" s="88" r="A323">
        <f>if((left(INDIRECT(("kml!A" &amp; ROW())),5)="&lt;!-- "),mid(INDIRECT(("kml!A" &amp; ROW())),6,(find("-",INDIRECT(("kml!A" &amp; ROW())),5)-7)),if((left(iferror(indirect((indirect(("H" &amp; ROW())) &amp; "!$A$1")),"invalid template"),8)="Template"),"","ERROR: invalid template sheet name"))</f>
        <v>ERROR: invalid template sheet name</v>
      </c>
      <c t="str" s="135" r="B323">
        <f>if((INDIRECT(("H" &amp; ROW()))=""),"",iferror(substitute(indirect((INDIRECT(("H" &amp; ROW()))&amp;"!K86")),"{Template_Name}",substitute(INDIRECT(("H" &amp; ROW()))," ","_")),"&lt;!-- ERROR: invalid template sheet name --&gt;"))</f>
        <v/>
      </c>
      <c s="288" r="C323"/>
      <c s="180" r="D323"/>
      <c s="180" r="E323"/>
      <c s="180" r="F323"/>
      <c s="180" r="G323"/>
      <c s="148" r="H323"/>
      <c s="180" r="I323"/>
      <c s="180" r="J323"/>
      <c s="180" r="K323"/>
      <c s="180" r="L323"/>
      <c s="180" r="M323"/>
      <c s="180" r="N323"/>
      <c s="180" r="O323"/>
      <c s="180" r="P323"/>
      <c s="180" r="Q323"/>
      <c s="180" r="R323"/>
      <c s="180" r="S323"/>
      <c s="180" r="T323"/>
      <c s="180" r="U323"/>
      <c s="180" r="V323"/>
      <c s="180" r="W323"/>
      <c s="180" r="X323"/>
      <c s="180" r="Y323"/>
      <c s="180" r="Z323"/>
      <c s="180" r="AA323"/>
      <c s="180" r="AB323"/>
      <c s="180" r="AC323"/>
      <c s="180" r="AD323"/>
      <c s="180" r="AE323"/>
      <c s="180" r="AF323"/>
      <c s="180" r="AG323"/>
      <c s="180" r="AH323"/>
      <c s="180" r="AI323"/>
      <c s="180" r="AJ323"/>
      <c s="180" r="AK323"/>
      <c s="180" r="AL323"/>
      <c s="180" r="AM323"/>
      <c s="268" r="AN323"/>
      <c s="55" r="AO323"/>
      <c s="288" r="AP323"/>
      <c s="180" r="AQ323"/>
      <c s="180" r="AR323"/>
      <c s="180" r="AS323"/>
      <c s="180" r="AT323"/>
      <c s="268" r="AU323"/>
      <c s="288" r="AV323"/>
      <c s="180" r="AW323"/>
      <c s="79" r="AX323"/>
      <c s="30" r="AY323"/>
      <c s="180" r="AZ323"/>
      <c s="180" r="BA323"/>
      <c s="180" r="BB323"/>
      <c s="180" r="BC323"/>
      <c s="180" r="BD323"/>
      <c s="180" r="BE323"/>
      <c s="268" r="BF323"/>
      <c s="22" r="BG323"/>
    </row>
    <row r="324">
      <c t="str" s="88" r="A324">
        <f>if((left(INDIRECT(("kml!A" &amp; ROW())),5)="&lt;!-- "),mid(INDIRECT(("kml!A" &amp; ROW())),6,(find("-",INDIRECT(("kml!A" &amp; ROW())),5)-7)),if((left(iferror(indirect((indirect(("H" &amp; ROW())) &amp; "!$A$1")),"invalid template"),8)="Template"),"","ERROR: invalid template sheet name"))</f>
        <v>ERROR: invalid template sheet name</v>
      </c>
      <c t="str" s="135" r="B324">
        <f>if((INDIRECT(("H" &amp; ROW()))=""),"",iferror(substitute(indirect((INDIRECT(("H" &amp; ROW()))&amp;"!K86")),"{Template_Name}",substitute(INDIRECT(("H" &amp; ROW()))," ","_")),"&lt;!-- ERROR: invalid template sheet name --&gt;"))</f>
        <v/>
      </c>
      <c s="288" r="C324"/>
      <c s="180" r="D324"/>
      <c s="180" r="E324"/>
      <c s="180" r="F324"/>
      <c s="180" r="G324"/>
      <c s="148" r="H324"/>
      <c s="180" r="I324"/>
      <c s="180" r="J324"/>
      <c s="180" r="K324"/>
      <c s="180" r="L324"/>
      <c s="180" r="M324"/>
      <c s="180" r="N324"/>
      <c s="180" r="O324"/>
      <c s="180" r="P324"/>
      <c s="180" r="Q324"/>
      <c s="180" r="R324"/>
      <c s="180" r="S324"/>
      <c s="180" r="T324"/>
      <c s="180" r="U324"/>
      <c s="180" r="V324"/>
      <c s="180" r="W324"/>
      <c s="180" r="X324"/>
      <c s="180" r="Y324"/>
      <c s="180" r="Z324"/>
      <c s="180" r="AA324"/>
      <c s="180" r="AB324"/>
      <c s="180" r="AC324"/>
      <c s="180" r="AD324"/>
      <c s="180" r="AE324"/>
      <c s="180" r="AF324"/>
      <c s="180" r="AG324"/>
      <c s="180" r="AH324"/>
      <c s="180" r="AI324"/>
      <c s="180" r="AJ324"/>
      <c s="180" r="AK324"/>
      <c s="180" r="AL324"/>
      <c s="180" r="AM324"/>
      <c s="268" r="AN324"/>
      <c s="55" r="AO324"/>
      <c s="288" r="AP324"/>
      <c s="180" r="AQ324"/>
      <c s="180" r="AR324"/>
      <c s="180" r="AS324"/>
      <c s="180" r="AT324"/>
      <c s="268" r="AU324"/>
      <c s="288" r="AV324"/>
      <c s="180" r="AW324"/>
      <c s="79" r="AX324"/>
      <c s="30" r="AY324"/>
      <c s="180" r="AZ324"/>
      <c s="180" r="BA324"/>
      <c s="180" r="BB324"/>
      <c s="180" r="BC324"/>
      <c s="180" r="BD324"/>
      <c s="180" r="BE324"/>
      <c s="268" r="BF324"/>
      <c s="22" r="BG324"/>
    </row>
    <row r="325">
      <c t="str" s="88" r="A325">
        <f>if((left(INDIRECT(("kml!A" &amp; ROW())),5)="&lt;!-- "),mid(INDIRECT(("kml!A" &amp; ROW())),6,(find("-",INDIRECT(("kml!A" &amp; ROW())),5)-7)),if((left(iferror(indirect((indirect(("H" &amp; ROW())) &amp; "!$A$1")),"invalid template"),8)="Template"),"","ERROR: invalid template sheet name"))</f>
        <v>ERROR: invalid template sheet name</v>
      </c>
      <c t="str" s="135" r="B325">
        <f>if((INDIRECT(("H" &amp; ROW()))=""),"",iferror(substitute(indirect((INDIRECT(("H" &amp; ROW()))&amp;"!K86")),"{Template_Name}",substitute(INDIRECT(("H" &amp; ROW()))," ","_")),"&lt;!-- ERROR: invalid template sheet name --&gt;"))</f>
        <v/>
      </c>
      <c s="288" r="C325"/>
      <c s="180" r="D325"/>
      <c s="180" r="E325"/>
      <c s="180" r="F325"/>
      <c s="180" r="G325"/>
      <c s="148" r="H325"/>
      <c s="180" r="I325"/>
      <c s="180" r="J325"/>
      <c s="180" r="K325"/>
      <c s="180" r="L325"/>
      <c s="180" r="M325"/>
      <c s="180" r="N325"/>
      <c s="180" r="O325"/>
      <c s="180" r="P325"/>
      <c s="180" r="Q325"/>
      <c s="180" r="R325"/>
      <c s="180" r="S325"/>
      <c s="180" r="T325"/>
      <c s="180" r="U325"/>
      <c s="180" r="V325"/>
      <c s="180" r="W325"/>
      <c s="180" r="X325"/>
      <c s="180" r="Y325"/>
      <c s="180" r="Z325"/>
      <c s="180" r="AA325"/>
      <c s="180" r="AB325"/>
      <c s="180" r="AC325"/>
      <c s="180" r="AD325"/>
      <c s="180" r="AE325"/>
      <c s="180" r="AF325"/>
      <c s="180" r="AG325"/>
      <c s="180" r="AH325"/>
      <c s="180" r="AI325"/>
      <c s="180" r="AJ325"/>
      <c s="180" r="AK325"/>
      <c s="180" r="AL325"/>
      <c s="180" r="AM325"/>
      <c s="268" r="AN325"/>
      <c s="55" r="AO325"/>
      <c s="288" r="AP325"/>
      <c s="180" r="AQ325"/>
      <c s="180" r="AR325"/>
      <c s="180" r="AS325"/>
      <c s="180" r="AT325"/>
      <c s="268" r="AU325"/>
      <c s="288" r="AV325"/>
      <c s="180" r="AW325"/>
      <c s="79" r="AX325"/>
      <c s="30" r="AY325"/>
      <c s="180" r="AZ325"/>
      <c s="180" r="BA325"/>
      <c s="180" r="BB325"/>
      <c s="180" r="BC325"/>
      <c s="180" r="BD325"/>
      <c s="180" r="BE325"/>
      <c s="268" r="BF325"/>
      <c s="22" r="BG325"/>
    </row>
    <row r="326">
      <c t="str" s="88" r="A326">
        <f>if((left(INDIRECT(("kml!A" &amp; ROW())),5)="&lt;!-- "),mid(INDIRECT(("kml!A" &amp; ROW())),6,(find("-",INDIRECT(("kml!A" &amp; ROW())),5)-7)),if((left(iferror(indirect((indirect(("H" &amp; ROW())) &amp; "!$A$1")),"invalid template"),8)="Template"),"","ERROR: invalid template sheet name"))</f>
        <v>ERROR: invalid template sheet name</v>
      </c>
      <c t="str" s="135" r="B326">
        <f>if((INDIRECT(("H" &amp; ROW()))=""),"",iferror(substitute(indirect((INDIRECT(("H" &amp; ROW()))&amp;"!K86")),"{Template_Name}",substitute(INDIRECT(("H" &amp; ROW()))," ","_")),"&lt;!-- ERROR: invalid template sheet name --&gt;"))</f>
        <v/>
      </c>
      <c s="288" r="C326"/>
      <c s="180" r="D326"/>
      <c s="180" r="E326"/>
      <c s="180" r="F326"/>
      <c s="180" r="G326"/>
      <c s="148" r="H326"/>
      <c s="180" r="I326"/>
      <c s="180" r="J326"/>
      <c s="180" r="K326"/>
      <c s="180" r="L326"/>
      <c s="180" r="M326"/>
      <c s="180" r="N326"/>
      <c s="180" r="O326"/>
      <c s="180" r="P326"/>
      <c s="180" r="Q326"/>
      <c s="180" r="R326"/>
      <c s="180" r="S326"/>
      <c s="180" r="T326"/>
      <c s="180" r="U326"/>
      <c s="180" r="V326"/>
      <c s="180" r="W326"/>
      <c s="180" r="X326"/>
      <c s="180" r="Y326"/>
      <c s="180" r="Z326"/>
      <c s="180" r="AA326"/>
      <c s="180" r="AB326"/>
      <c s="180" r="AC326"/>
      <c s="180" r="AD326"/>
      <c s="180" r="AE326"/>
      <c s="180" r="AF326"/>
      <c s="180" r="AG326"/>
      <c s="180" r="AH326"/>
      <c s="180" r="AI326"/>
      <c s="180" r="AJ326"/>
      <c s="180" r="AK326"/>
      <c s="180" r="AL326"/>
      <c s="180" r="AM326"/>
      <c s="268" r="AN326"/>
      <c s="55" r="AO326"/>
      <c s="288" r="AP326"/>
      <c s="180" r="AQ326"/>
      <c s="180" r="AR326"/>
      <c s="180" r="AS326"/>
      <c s="180" r="AT326"/>
      <c s="268" r="AU326"/>
      <c s="288" r="AV326"/>
      <c s="180" r="AW326"/>
      <c s="79" r="AX326"/>
      <c s="30" r="AY326"/>
      <c s="180" r="AZ326"/>
      <c s="180" r="BA326"/>
      <c s="180" r="BB326"/>
      <c s="180" r="BC326"/>
      <c s="180" r="BD326"/>
      <c s="180" r="BE326"/>
      <c s="268" r="BF326"/>
      <c s="22" r="BG326"/>
    </row>
    <row r="327">
      <c t="str" s="88" r="A327">
        <f>if((left(INDIRECT(("kml!A" &amp; ROW())),5)="&lt;!-- "),mid(INDIRECT(("kml!A" &amp; ROW())),6,(find("-",INDIRECT(("kml!A" &amp; ROW())),5)-7)),if((left(iferror(indirect((indirect(("H" &amp; ROW())) &amp; "!$A$1")),"invalid template"),8)="Template"),"","ERROR: invalid template sheet name"))</f>
        <v>ERROR: invalid template sheet name</v>
      </c>
      <c t="str" s="135" r="B327">
        <f>if((INDIRECT(("H" &amp; ROW()))=""),"",iferror(substitute(indirect((INDIRECT(("H" &amp; ROW()))&amp;"!K86")),"{Template_Name}",substitute(INDIRECT(("H" &amp; ROW()))," ","_")),"&lt;!-- ERROR: invalid template sheet name --&gt;"))</f>
        <v/>
      </c>
      <c s="288" r="C327"/>
      <c s="180" r="D327"/>
      <c s="180" r="E327"/>
      <c s="180" r="F327"/>
      <c s="180" r="G327"/>
      <c s="148" r="H327"/>
      <c s="180" r="I327"/>
      <c s="180" r="J327"/>
      <c s="180" r="K327"/>
      <c s="180" r="L327"/>
      <c s="180" r="M327"/>
      <c s="180" r="N327"/>
      <c s="180" r="O327"/>
      <c s="180" r="P327"/>
      <c s="180" r="Q327"/>
      <c s="180" r="R327"/>
      <c s="180" r="S327"/>
      <c s="180" r="T327"/>
      <c s="180" r="U327"/>
      <c s="180" r="V327"/>
      <c s="180" r="W327"/>
      <c s="180" r="X327"/>
      <c s="180" r="Y327"/>
      <c s="180" r="Z327"/>
      <c s="180" r="AA327"/>
      <c s="180" r="AB327"/>
      <c s="180" r="AC327"/>
      <c s="180" r="AD327"/>
      <c s="180" r="AE327"/>
      <c s="180" r="AF327"/>
      <c s="180" r="AG327"/>
      <c s="180" r="AH327"/>
      <c s="180" r="AI327"/>
      <c s="180" r="AJ327"/>
      <c s="180" r="AK327"/>
      <c s="180" r="AL327"/>
      <c s="180" r="AM327"/>
      <c s="268" r="AN327"/>
      <c s="55" r="AO327"/>
      <c s="288" r="AP327"/>
      <c s="180" r="AQ327"/>
      <c s="180" r="AR327"/>
      <c s="180" r="AS327"/>
      <c s="180" r="AT327"/>
      <c s="268" r="AU327"/>
      <c s="288" r="AV327"/>
      <c s="180" r="AW327"/>
      <c s="79" r="AX327"/>
      <c s="30" r="AY327"/>
      <c s="180" r="AZ327"/>
      <c s="180" r="BA327"/>
      <c s="180" r="BB327"/>
      <c s="180" r="BC327"/>
      <c s="180" r="BD327"/>
      <c s="180" r="BE327"/>
      <c s="268" r="BF327"/>
      <c s="22" r="BG327"/>
    </row>
    <row r="328">
      <c t="str" s="88" r="A328">
        <f>if((left(INDIRECT(("kml!A" &amp; ROW())),5)="&lt;!-- "),mid(INDIRECT(("kml!A" &amp; ROW())),6,(find("-",INDIRECT(("kml!A" &amp; ROW())),5)-7)),if((left(iferror(indirect((indirect(("H" &amp; ROW())) &amp; "!$A$1")),"invalid template"),8)="Template"),"","ERROR: invalid template sheet name"))</f>
        <v>ERROR: invalid template sheet name</v>
      </c>
      <c t="str" s="135" r="B328">
        <f>if((INDIRECT(("H" &amp; ROW()))=""),"",iferror(substitute(indirect((INDIRECT(("H" &amp; ROW()))&amp;"!K86")),"{Template_Name}",substitute(INDIRECT(("H" &amp; ROW()))," ","_")),"&lt;!-- ERROR: invalid template sheet name --&gt;"))</f>
        <v/>
      </c>
      <c s="288" r="C328"/>
      <c s="180" r="D328"/>
      <c s="180" r="E328"/>
      <c s="180" r="F328"/>
      <c s="180" r="G328"/>
      <c s="148" r="H328"/>
      <c s="180" r="I328"/>
      <c s="180" r="J328"/>
      <c s="180" r="K328"/>
      <c s="180" r="L328"/>
      <c s="180" r="M328"/>
      <c s="180" r="N328"/>
      <c s="180" r="O328"/>
      <c s="180" r="P328"/>
      <c s="180" r="Q328"/>
      <c s="180" r="R328"/>
      <c s="180" r="S328"/>
      <c s="180" r="T328"/>
      <c s="180" r="U328"/>
      <c s="180" r="V328"/>
      <c s="180" r="W328"/>
      <c s="180" r="X328"/>
      <c s="180" r="Y328"/>
      <c s="180" r="Z328"/>
      <c s="180" r="AA328"/>
      <c s="180" r="AB328"/>
      <c s="180" r="AC328"/>
      <c s="180" r="AD328"/>
      <c s="180" r="AE328"/>
      <c s="180" r="AF328"/>
      <c s="180" r="AG328"/>
      <c s="180" r="AH328"/>
      <c s="180" r="AI328"/>
      <c s="180" r="AJ328"/>
      <c s="180" r="AK328"/>
      <c s="180" r="AL328"/>
      <c s="180" r="AM328"/>
      <c s="268" r="AN328"/>
      <c s="55" r="AO328"/>
      <c s="288" r="AP328"/>
      <c s="180" r="AQ328"/>
      <c s="180" r="AR328"/>
      <c s="180" r="AS328"/>
      <c s="180" r="AT328"/>
      <c s="268" r="AU328"/>
      <c s="288" r="AV328"/>
      <c s="180" r="AW328"/>
      <c s="79" r="AX328"/>
      <c s="30" r="AY328"/>
      <c s="180" r="AZ328"/>
      <c s="180" r="BA328"/>
      <c s="180" r="BB328"/>
      <c s="180" r="BC328"/>
      <c s="180" r="BD328"/>
      <c s="180" r="BE328"/>
      <c s="268" r="BF328"/>
      <c s="22" r="BG328"/>
    </row>
    <row r="329">
      <c t="str" s="88" r="A329">
        <f>if((left(INDIRECT(("kml!A" &amp; ROW())),5)="&lt;!-- "),mid(INDIRECT(("kml!A" &amp; ROW())),6,(find("-",INDIRECT(("kml!A" &amp; ROW())),5)-7)),if((left(iferror(indirect((indirect(("H" &amp; ROW())) &amp; "!$A$1")),"invalid template"),8)="Template"),"","ERROR: invalid template sheet name"))</f>
        <v>ERROR: invalid template sheet name</v>
      </c>
      <c t="str" s="135" r="B329">
        <f>if((INDIRECT(("H" &amp; ROW()))=""),"",iferror(substitute(indirect((INDIRECT(("H" &amp; ROW()))&amp;"!K86")),"{Template_Name}",substitute(INDIRECT(("H" &amp; ROW()))," ","_")),"&lt;!-- ERROR: invalid template sheet name --&gt;"))</f>
        <v/>
      </c>
      <c s="288" r="C329"/>
      <c s="180" r="D329"/>
      <c s="180" r="E329"/>
      <c s="180" r="F329"/>
      <c s="180" r="G329"/>
      <c s="148" r="H329"/>
      <c s="180" r="I329"/>
      <c s="180" r="J329"/>
      <c s="180" r="K329"/>
      <c s="180" r="L329"/>
      <c s="180" r="M329"/>
      <c s="180" r="N329"/>
      <c s="180" r="O329"/>
      <c s="180" r="P329"/>
      <c s="180" r="Q329"/>
      <c s="180" r="R329"/>
      <c s="180" r="S329"/>
      <c s="180" r="T329"/>
      <c s="180" r="U329"/>
      <c s="180" r="V329"/>
      <c s="180" r="W329"/>
      <c s="180" r="X329"/>
      <c s="180" r="Y329"/>
      <c s="180" r="Z329"/>
      <c s="180" r="AA329"/>
      <c s="180" r="AB329"/>
      <c s="180" r="AC329"/>
      <c s="180" r="AD329"/>
      <c s="180" r="AE329"/>
      <c s="180" r="AF329"/>
      <c s="180" r="AG329"/>
      <c s="180" r="AH329"/>
      <c s="180" r="AI329"/>
      <c s="180" r="AJ329"/>
      <c s="180" r="AK329"/>
      <c s="180" r="AL329"/>
      <c s="180" r="AM329"/>
      <c s="268" r="AN329"/>
      <c s="55" r="AO329"/>
      <c s="288" r="AP329"/>
      <c s="180" r="AQ329"/>
      <c s="180" r="AR329"/>
      <c s="180" r="AS329"/>
      <c s="180" r="AT329"/>
      <c s="268" r="AU329"/>
      <c s="288" r="AV329"/>
      <c s="180" r="AW329"/>
      <c s="79" r="AX329"/>
      <c s="30" r="AY329"/>
      <c s="180" r="AZ329"/>
      <c s="180" r="BA329"/>
      <c s="180" r="BB329"/>
      <c s="180" r="BC329"/>
      <c s="180" r="BD329"/>
      <c s="180" r="BE329"/>
      <c s="268" r="BF329"/>
      <c s="22" r="BG329"/>
    </row>
    <row r="330">
      <c t="str" s="88" r="A330">
        <f>if((left(INDIRECT(("kml!A" &amp; ROW())),5)="&lt;!-- "),mid(INDIRECT(("kml!A" &amp; ROW())),6,(find("-",INDIRECT(("kml!A" &amp; ROW())),5)-7)),if((left(iferror(indirect((indirect(("H" &amp; ROW())) &amp; "!$A$1")),"invalid template"),8)="Template"),"","ERROR: invalid template sheet name"))</f>
        <v>ERROR: invalid template sheet name</v>
      </c>
      <c t="str" s="135" r="B330">
        <f>if((INDIRECT(("H" &amp; ROW()))=""),"",iferror(substitute(indirect((INDIRECT(("H" &amp; ROW()))&amp;"!K86")),"{Template_Name}",substitute(INDIRECT(("H" &amp; ROW()))," ","_")),"&lt;!-- ERROR: invalid template sheet name --&gt;"))</f>
        <v/>
      </c>
      <c s="288" r="C330"/>
      <c s="180" r="D330"/>
      <c s="180" r="E330"/>
      <c s="180" r="F330"/>
      <c s="180" r="G330"/>
      <c s="148" r="H330"/>
      <c s="180" r="I330"/>
      <c s="180" r="J330"/>
      <c s="180" r="K330"/>
      <c s="180" r="L330"/>
      <c s="180" r="M330"/>
      <c s="180" r="N330"/>
      <c s="180" r="O330"/>
      <c s="180" r="P330"/>
      <c s="180" r="Q330"/>
      <c s="180" r="R330"/>
      <c s="180" r="S330"/>
      <c s="180" r="T330"/>
      <c s="180" r="U330"/>
      <c s="180" r="V330"/>
      <c s="180" r="W330"/>
      <c s="180" r="X330"/>
      <c s="180" r="Y330"/>
      <c s="180" r="Z330"/>
      <c s="180" r="AA330"/>
      <c s="180" r="AB330"/>
      <c s="180" r="AC330"/>
      <c s="180" r="AD330"/>
      <c s="180" r="AE330"/>
      <c s="180" r="AF330"/>
      <c s="180" r="AG330"/>
      <c s="180" r="AH330"/>
      <c s="180" r="AI330"/>
      <c s="180" r="AJ330"/>
      <c s="180" r="AK330"/>
      <c s="180" r="AL330"/>
      <c s="180" r="AM330"/>
      <c s="268" r="AN330"/>
      <c s="55" r="AO330"/>
      <c s="288" r="AP330"/>
      <c s="180" r="AQ330"/>
      <c s="180" r="AR330"/>
      <c s="180" r="AS330"/>
      <c s="180" r="AT330"/>
      <c s="268" r="AU330"/>
      <c s="288" r="AV330"/>
      <c s="180" r="AW330"/>
      <c s="79" r="AX330"/>
      <c s="30" r="AY330"/>
      <c s="180" r="AZ330"/>
      <c s="180" r="BA330"/>
      <c s="180" r="BB330"/>
      <c s="180" r="BC330"/>
      <c s="180" r="BD330"/>
      <c s="180" r="BE330"/>
      <c s="268" r="BF330"/>
      <c s="22" r="BG330"/>
    </row>
    <row r="331">
      <c t="str" s="88" r="A331">
        <f>if((left(INDIRECT(("kml!A" &amp; ROW())),5)="&lt;!-- "),mid(INDIRECT(("kml!A" &amp; ROW())),6,(find("-",INDIRECT(("kml!A" &amp; ROW())),5)-7)),if((left(iferror(indirect((indirect(("H" &amp; ROW())) &amp; "!$A$1")),"invalid template"),8)="Template"),"","ERROR: invalid template sheet name"))</f>
        <v>ERROR: invalid template sheet name</v>
      </c>
      <c t="str" s="135" r="B331">
        <f>if((INDIRECT(("H" &amp; ROW()))=""),"",iferror(substitute(indirect((INDIRECT(("H" &amp; ROW()))&amp;"!K86")),"{Template_Name}",substitute(INDIRECT(("H" &amp; ROW()))," ","_")),"&lt;!-- ERROR: invalid template sheet name --&gt;"))</f>
        <v/>
      </c>
      <c s="288" r="C331"/>
      <c s="180" r="D331"/>
      <c s="180" r="E331"/>
      <c s="180" r="F331"/>
      <c s="180" r="G331"/>
      <c s="148" r="H331"/>
      <c s="180" r="I331"/>
      <c s="180" r="J331"/>
      <c s="180" r="K331"/>
      <c s="180" r="L331"/>
      <c s="180" r="M331"/>
      <c s="180" r="N331"/>
      <c s="180" r="O331"/>
      <c s="180" r="P331"/>
      <c s="180" r="Q331"/>
      <c s="180" r="R331"/>
      <c s="180" r="S331"/>
      <c s="180" r="T331"/>
      <c s="180" r="U331"/>
      <c s="180" r="V331"/>
      <c s="180" r="W331"/>
      <c s="180" r="X331"/>
      <c s="180" r="Y331"/>
      <c s="180" r="Z331"/>
      <c s="180" r="AA331"/>
      <c s="180" r="AB331"/>
      <c s="180" r="AC331"/>
      <c s="180" r="AD331"/>
      <c s="180" r="AE331"/>
      <c s="180" r="AF331"/>
      <c s="180" r="AG331"/>
      <c s="180" r="AH331"/>
      <c s="180" r="AI331"/>
      <c s="180" r="AJ331"/>
      <c s="180" r="AK331"/>
      <c s="180" r="AL331"/>
      <c s="180" r="AM331"/>
      <c s="268" r="AN331"/>
      <c s="55" r="AO331"/>
      <c s="288" r="AP331"/>
      <c s="180" r="AQ331"/>
      <c s="180" r="AR331"/>
      <c s="180" r="AS331"/>
      <c s="180" r="AT331"/>
      <c s="268" r="AU331"/>
      <c s="288" r="AV331"/>
      <c s="180" r="AW331"/>
      <c s="79" r="AX331"/>
      <c s="30" r="AY331"/>
      <c s="180" r="AZ331"/>
      <c s="180" r="BA331"/>
      <c s="180" r="BB331"/>
      <c s="180" r="BC331"/>
      <c s="180" r="BD331"/>
      <c s="180" r="BE331"/>
      <c s="268" r="BF331"/>
      <c s="22" r="BG331"/>
    </row>
    <row r="332">
      <c t="str" s="88" r="A332">
        <f>if((left(INDIRECT(("kml!A" &amp; ROW())),5)="&lt;!-- "),mid(INDIRECT(("kml!A" &amp; ROW())),6,(find("-",INDIRECT(("kml!A" &amp; ROW())),5)-7)),if((left(iferror(indirect((indirect(("H" &amp; ROW())) &amp; "!$A$1")),"invalid template"),8)="Template"),"","ERROR: invalid template sheet name"))</f>
        <v>ERROR: invalid template sheet name</v>
      </c>
      <c t="str" s="135" r="B332">
        <f>if((INDIRECT(("H" &amp; ROW()))=""),"",iferror(substitute(indirect((INDIRECT(("H" &amp; ROW()))&amp;"!K86")),"{Template_Name}",substitute(INDIRECT(("H" &amp; ROW()))," ","_")),"&lt;!-- ERROR: invalid template sheet name --&gt;"))</f>
        <v/>
      </c>
      <c s="288" r="C332"/>
      <c s="180" r="D332"/>
      <c s="180" r="E332"/>
      <c s="180" r="F332"/>
      <c s="180" r="G332"/>
      <c s="148" r="H332"/>
      <c s="180" r="I332"/>
      <c s="180" r="J332"/>
      <c s="180" r="K332"/>
      <c s="180" r="L332"/>
      <c s="180" r="M332"/>
      <c s="180" r="N332"/>
      <c s="180" r="O332"/>
      <c s="180" r="P332"/>
      <c s="180" r="Q332"/>
      <c s="180" r="R332"/>
      <c s="180" r="S332"/>
      <c s="180" r="T332"/>
      <c s="180" r="U332"/>
      <c s="180" r="V332"/>
      <c s="180" r="W332"/>
      <c s="180" r="X332"/>
      <c s="180" r="Y332"/>
      <c s="180" r="Z332"/>
      <c s="180" r="AA332"/>
      <c s="180" r="AB332"/>
      <c s="180" r="AC332"/>
      <c s="180" r="AD332"/>
      <c s="180" r="AE332"/>
      <c s="180" r="AF332"/>
      <c s="180" r="AG332"/>
      <c s="180" r="AH332"/>
      <c s="180" r="AI332"/>
      <c s="180" r="AJ332"/>
      <c s="180" r="AK332"/>
      <c s="180" r="AL332"/>
      <c s="180" r="AM332"/>
      <c s="268" r="AN332"/>
      <c s="55" r="AO332"/>
      <c s="288" r="AP332"/>
      <c s="180" r="AQ332"/>
      <c s="180" r="AR332"/>
      <c s="180" r="AS332"/>
      <c s="180" r="AT332"/>
      <c s="268" r="AU332"/>
      <c s="288" r="AV332"/>
      <c s="180" r="AW332"/>
      <c s="79" r="AX332"/>
      <c s="30" r="AY332"/>
      <c s="180" r="AZ332"/>
      <c s="180" r="BA332"/>
      <c s="180" r="BB332"/>
      <c s="180" r="BC332"/>
      <c s="180" r="BD332"/>
      <c s="180" r="BE332"/>
      <c s="268" r="BF332"/>
      <c s="22" r="BG332"/>
    </row>
    <row r="333">
      <c t="str" s="88" r="A333">
        <f>if((left(INDIRECT(("kml!A" &amp; ROW())),5)="&lt;!-- "),mid(INDIRECT(("kml!A" &amp; ROW())),6,(find("-",INDIRECT(("kml!A" &amp; ROW())),5)-7)),if((left(iferror(indirect((indirect(("H" &amp; ROW())) &amp; "!$A$1")),"invalid template"),8)="Template"),"","ERROR: invalid template sheet name"))</f>
        <v>ERROR: invalid template sheet name</v>
      </c>
      <c t="str" s="135" r="B333">
        <f>if((INDIRECT(("H" &amp; ROW()))=""),"",iferror(substitute(indirect((INDIRECT(("H" &amp; ROW()))&amp;"!K86")),"{Template_Name}",substitute(INDIRECT(("H" &amp; ROW()))," ","_")),"&lt;!-- ERROR: invalid template sheet name --&gt;"))</f>
        <v/>
      </c>
      <c s="288" r="C333"/>
      <c s="180" r="D333"/>
      <c s="180" r="E333"/>
      <c s="180" r="F333"/>
      <c s="180" r="G333"/>
      <c s="148" r="H333"/>
      <c s="180" r="I333"/>
      <c s="180" r="J333"/>
      <c s="180" r="K333"/>
      <c s="180" r="L333"/>
      <c s="180" r="M333"/>
      <c s="180" r="N333"/>
      <c s="180" r="O333"/>
      <c s="180" r="P333"/>
      <c s="180" r="Q333"/>
      <c s="180" r="R333"/>
      <c s="180" r="S333"/>
      <c s="180" r="T333"/>
      <c s="180" r="U333"/>
      <c s="180" r="V333"/>
      <c s="180" r="W333"/>
      <c s="180" r="X333"/>
      <c s="180" r="Y333"/>
      <c s="180" r="Z333"/>
      <c s="180" r="AA333"/>
      <c s="180" r="AB333"/>
      <c s="180" r="AC333"/>
      <c s="180" r="AD333"/>
      <c s="180" r="AE333"/>
      <c s="180" r="AF333"/>
      <c s="180" r="AG333"/>
      <c s="180" r="AH333"/>
      <c s="180" r="AI333"/>
      <c s="180" r="AJ333"/>
      <c s="180" r="AK333"/>
      <c s="180" r="AL333"/>
      <c s="180" r="AM333"/>
      <c s="268" r="AN333"/>
      <c s="55" r="AO333"/>
      <c s="288" r="AP333"/>
      <c s="180" r="AQ333"/>
      <c s="180" r="AR333"/>
      <c s="180" r="AS333"/>
      <c s="180" r="AT333"/>
      <c s="268" r="AU333"/>
      <c s="288" r="AV333"/>
      <c s="180" r="AW333"/>
      <c s="79" r="AX333"/>
      <c s="30" r="AY333"/>
      <c s="180" r="AZ333"/>
      <c s="180" r="BA333"/>
      <c s="180" r="BB333"/>
      <c s="180" r="BC333"/>
      <c s="180" r="BD333"/>
      <c s="180" r="BE333"/>
      <c s="268" r="BF333"/>
      <c s="22" r="BG333"/>
    </row>
    <row r="334">
      <c t="str" s="88" r="A334">
        <f>if((left(INDIRECT(("kml!A" &amp; ROW())),5)="&lt;!-- "),mid(INDIRECT(("kml!A" &amp; ROW())),6,(find("-",INDIRECT(("kml!A" &amp; ROW())),5)-7)),if((left(iferror(indirect((indirect(("H" &amp; ROW())) &amp; "!$A$1")),"invalid template"),8)="Template"),"","ERROR: invalid template sheet name"))</f>
        <v>ERROR: invalid template sheet name</v>
      </c>
      <c t="str" s="135" r="B334">
        <f>if((INDIRECT(("H" &amp; ROW()))=""),"",iferror(substitute(indirect((INDIRECT(("H" &amp; ROW()))&amp;"!K86")),"{Template_Name}",substitute(INDIRECT(("H" &amp; ROW()))," ","_")),"&lt;!-- ERROR: invalid template sheet name --&gt;"))</f>
        <v/>
      </c>
      <c s="288" r="C334"/>
      <c s="180" r="D334"/>
      <c s="180" r="E334"/>
      <c s="180" r="F334"/>
      <c s="180" r="G334"/>
      <c s="148" r="H334"/>
      <c s="180" r="I334"/>
      <c s="180" r="J334"/>
      <c s="180" r="K334"/>
      <c s="180" r="L334"/>
      <c s="180" r="M334"/>
      <c s="180" r="N334"/>
      <c s="180" r="O334"/>
      <c s="180" r="P334"/>
      <c s="180" r="Q334"/>
      <c s="180" r="R334"/>
      <c s="180" r="S334"/>
      <c s="180" r="T334"/>
      <c s="180" r="U334"/>
      <c s="180" r="V334"/>
      <c s="180" r="W334"/>
      <c s="180" r="X334"/>
      <c s="180" r="Y334"/>
      <c s="180" r="Z334"/>
      <c s="180" r="AA334"/>
      <c s="180" r="AB334"/>
      <c s="180" r="AC334"/>
      <c s="180" r="AD334"/>
      <c s="180" r="AE334"/>
      <c s="180" r="AF334"/>
      <c s="180" r="AG334"/>
      <c s="180" r="AH334"/>
      <c s="180" r="AI334"/>
      <c s="180" r="AJ334"/>
      <c s="180" r="AK334"/>
      <c s="180" r="AL334"/>
      <c s="180" r="AM334"/>
      <c s="268" r="AN334"/>
      <c s="55" r="AO334"/>
      <c s="288" r="AP334"/>
      <c s="180" r="AQ334"/>
      <c s="180" r="AR334"/>
      <c s="180" r="AS334"/>
      <c s="180" r="AT334"/>
      <c s="268" r="AU334"/>
      <c s="288" r="AV334"/>
      <c s="180" r="AW334"/>
      <c s="79" r="AX334"/>
      <c s="30" r="AY334"/>
      <c s="180" r="AZ334"/>
      <c s="180" r="BA334"/>
      <c s="180" r="BB334"/>
      <c s="180" r="BC334"/>
      <c s="180" r="BD334"/>
      <c s="180" r="BE334"/>
      <c s="268" r="BF334"/>
      <c s="22" r="BG334"/>
    </row>
    <row r="335">
      <c t="str" s="88" r="A335">
        <f>if((left(INDIRECT(("kml!A" &amp; ROW())),5)="&lt;!-- "),mid(INDIRECT(("kml!A" &amp; ROW())),6,(find("-",INDIRECT(("kml!A" &amp; ROW())),5)-7)),if((left(iferror(indirect((indirect(("H" &amp; ROW())) &amp; "!$A$1")),"invalid template"),8)="Template"),"","ERROR: invalid template sheet name"))</f>
        <v>ERROR: invalid template sheet name</v>
      </c>
      <c t="str" s="135" r="B335">
        <f>if((INDIRECT(("H" &amp; ROW()))=""),"",iferror(substitute(indirect((INDIRECT(("H" &amp; ROW()))&amp;"!K86")),"{Template_Name}",substitute(INDIRECT(("H" &amp; ROW()))," ","_")),"&lt;!-- ERROR: invalid template sheet name --&gt;"))</f>
        <v/>
      </c>
      <c s="288" r="C335"/>
      <c s="180" r="D335"/>
      <c s="180" r="E335"/>
      <c s="180" r="F335"/>
      <c s="180" r="G335"/>
      <c s="148" r="H335"/>
      <c s="180" r="I335"/>
      <c s="180" r="J335"/>
      <c s="180" r="K335"/>
      <c s="180" r="L335"/>
      <c s="180" r="M335"/>
      <c s="180" r="N335"/>
      <c s="180" r="O335"/>
      <c s="180" r="P335"/>
      <c s="180" r="Q335"/>
      <c s="180" r="R335"/>
      <c s="180" r="S335"/>
      <c s="180" r="T335"/>
      <c s="180" r="U335"/>
      <c s="180" r="V335"/>
      <c s="180" r="W335"/>
      <c s="180" r="X335"/>
      <c s="180" r="Y335"/>
      <c s="180" r="Z335"/>
      <c s="180" r="AA335"/>
      <c s="180" r="AB335"/>
      <c s="180" r="AC335"/>
      <c s="180" r="AD335"/>
      <c s="180" r="AE335"/>
      <c s="180" r="AF335"/>
      <c s="180" r="AG335"/>
      <c s="180" r="AH335"/>
      <c s="180" r="AI335"/>
      <c s="180" r="AJ335"/>
      <c s="180" r="AK335"/>
      <c s="180" r="AL335"/>
      <c s="180" r="AM335"/>
      <c s="268" r="AN335"/>
      <c s="55" r="AO335"/>
      <c s="288" r="AP335"/>
      <c s="180" r="AQ335"/>
      <c s="180" r="AR335"/>
      <c s="180" r="AS335"/>
      <c s="180" r="AT335"/>
      <c s="268" r="AU335"/>
      <c s="288" r="AV335"/>
      <c s="180" r="AW335"/>
      <c s="79" r="AX335"/>
      <c s="30" r="AY335"/>
      <c s="180" r="AZ335"/>
      <c s="180" r="BA335"/>
      <c s="180" r="BB335"/>
      <c s="180" r="BC335"/>
      <c s="180" r="BD335"/>
      <c s="180" r="BE335"/>
      <c s="268" r="BF335"/>
      <c s="22" r="BG335"/>
    </row>
    <row r="336">
      <c t="str" s="88" r="A336">
        <f>if((left(INDIRECT(("kml!A" &amp; ROW())),5)="&lt;!-- "),mid(INDIRECT(("kml!A" &amp; ROW())),6,(find("-",INDIRECT(("kml!A" &amp; ROW())),5)-7)),if((left(iferror(indirect((indirect(("H" &amp; ROW())) &amp; "!$A$1")),"invalid template"),8)="Template"),"","ERROR: invalid template sheet name"))</f>
        <v>ERROR: invalid template sheet name</v>
      </c>
      <c t="str" s="135" r="B336">
        <f>if((INDIRECT(("H" &amp; ROW()))=""),"",iferror(substitute(indirect((INDIRECT(("H" &amp; ROW()))&amp;"!K86")),"{Template_Name}",substitute(INDIRECT(("H" &amp; ROW()))," ","_")),"&lt;!-- ERROR: invalid template sheet name --&gt;"))</f>
        <v/>
      </c>
      <c s="288" r="C336"/>
      <c s="180" r="D336"/>
      <c s="180" r="E336"/>
      <c s="180" r="F336"/>
      <c s="180" r="G336"/>
      <c s="148" r="H336"/>
      <c s="180" r="I336"/>
      <c s="180" r="J336"/>
      <c s="180" r="K336"/>
      <c s="180" r="L336"/>
      <c s="180" r="M336"/>
      <c s="180" r="N336"/>
      <c s="180" r="O336"/>
      <c s="180" r="P336"/>
      <c s="180" r="Q336"/>
      <c s="180" r="R336"/>
      <c s="180" r="S336"/>
      <c s="180" r="T336"/>
      <c s="180" r="U336"/>
      <c s="180" r="V336"/>
      <c s="180" r="W336"/>
      <c s="180" r="X336"/>
      <c s="180" r="Y336"/>
      <c s="180" r="Z336"/>
      <c s="180" r="AA336"/>
      <c s="180" r="AB336"/>
      <c s="180" r="AC336"/>
      <c s="180" r="AD336"/>
      <c s="180" r="AE336"/>
      <c s="180" r="AF336"/>
      <c s="180" r="AG336"/>
      <c s="180" r="AH336"/>
      <c s="180" r="AI336"/>
      <c s="180" r="AJ336"/>
      <c s="180" r="AK336"/>
      <c s="180" r="AL336"/>
      <c s="180" r="AM336"/>
      <c s="268" r="AN336"/>
      <c s="55" r="AO336"/>
      <c s="288" r="AP336"/>
      <c s="180" r="AQ336"/>
      <c s="180" r="AR336"/>
      <c s="180" r="AS336"/>
      <c s="180" r="AT336"/>
      <c s="268" r="AU336"/>
      <c s="288" r="AV336"/>
      <c s="180" r="AW336"/>
      <c s="79" r="AX336"/>
      <c s="30" r="AY336"/>
      <c s="180" r="AZ336"/>
      <c s="180" r="BA336"/>
      <c s="180" r="BB336"/>
      <c s="180" r="BC336"/>
      <c s="180" r="BD336"/>
      <c s="180" r="BE336"/>
      <c s="268" r="BF336"/>
      <c s="22" r="BG336"/>
    </row>
    <row r="337">
      <c t="str" s="88" r="A337">
        <f>if((left(INDIRECT(("kml!A" &amp; ROW())),5)="&lt;!-- "),mid(INDIRECT(("kml!A" &amp; ROW())),6,(find("-",INDIRECT(("kml!A" &amp; ROW())),5)-7)),if((left(iferror(indirect((indirect(("H" &amp; ROW())) &amp; "!$A$1")),"invalid template"),8)="Template"),"","ERROR: invalid template sheet name"))</f>
        <v>ERROR: invalid template sheet name</v>
      </c>
      <c t="str" s="135" r="B337">
        <f>if((INDIRECT(("H" &amp; ROW()))=""),"",iferror(substitute(indirect((INDIRECT(("H" &amp; ROW()))&amp;"!K86")),"{Template_Name}",substitute(INDIRECT(("H" &amp; ROW()))," ","_")),"&lt;!-- ERROR: invalid template sheet name --&gt;"))</f>
        <v/>
      </c>
      <c s="288" r="C337"/>
      <c s="180" r="D337"/>
      <c s="180" r="E337"/>
      <c s="180" r="F337"/>
      <c s="180" r="G337"/>
      <c s="148" r="H337"/>
      <c s="180" r="I337"/>
      <c s="180" r="J337"/>
      <c s="180" r="K337"/>
      <c s="180" r="L337"/>
      <c s="180" r="M337"/>
      <c s="180" r="N337"/>
      <c s="180" r="O337"/>
      <c s="180" r="P337"/>
      <c s="180" r="Q337"/>
      <c s="180" r="R337"/>
      <c s="180" r="S337"/>
      <c s="180" r="T337"/>
      <c s="180" r="U337"/>
      <c s="180" r="V337"/>
      <c s="180" r="W337"/>
      <c s="180" r="X337"/>
      <c s="180" r="Y337"/>
      <c s="180" r="Z337"/>
      <c s="180" r="AA337"/>
      <c s="180" r="AB337"/>
      <c s="180" r="AC337"/>
      <c s="180" r="AD337"/>
      <c s="180" r="AE337"/>
      <c s="180" r="AF337"/>
      <c s="180" r="AG337"/>
      <c s="180" r="AH337"/>
      <c s="180" r="AI337"/>
      <c s="180" r="AJ337"/>
      <c s="180" r="AK337"/>
      <c s="180" r="AL337"/>
      <c s="180" r="AM337"/>
      <c s="268" r="AN337"/>
      <c s="55" r="AO337"/>
      <c s="288" r="AP337"/>
      <c s="180" r="AQ337"/>
      <c s="180" r="AR337"/>
      <c s="180" r="AS337"/>
      <c s="180" r="AT337"/>
      <c s="268" r="AU337"/>
      <c s="288" r="AV337"/>
      <c s="180" r="AW337"/>
      <c s="79" r="AX337"/>
      <c s="30" r="AY337"/>
      <c s="180" r="AZ337"/>
      <c s="180" r="BA337"/>
      <c s="180" r="BB337"/>
      <c s="180" r="BC337"/>
      <c s="180" r="BD337"/>
      <c s="180" r="BE337"/>
      <c s="268" r="BF337"/>
      <c s="22" r="BG337"/>
    </row>
    <row r="338">
      <c t="str" s="88" r="A338">
        <f>if((left(INDIRECT(("kml!A" &amp; ROW())),5)="&lt;!-- "),mid(INDIRECT(("kml!A" &amp; ROW())),6,(find("-",INDIRECT(("kml!A" &amp; ROW())),5)-7)),if((left(iferror(indirect((indirect(("H" &amp; ROW())) &amp; "!$A$1")),"invalid template"),8)="Template"),"","ERROR: invalid template sheet name"))</f>
        <v>ERROR: invalid template sheet name</v>
      </c>
      <c t="str" s="135" r="B338">
        <f>if((INDIRECT(("H" &amp; ROW()))=""),"",iferror(substitute(indirect((INDIRECT(("H" &amp; ROW()))&amp;"!K86")),"{Template_Name}",substitute(INDIRECT(("H" &amp; ROW()))," ","_")),"&lt;!-- ERROR: invalid template sheet name --&gt;"))</f>
        <v/>
      </c>
      <c s="288" r="C338"/>
      <c s="180" r="D338"/>
      <c s="180" r="E338"/>
      <c s="180" r="F338"/>
      <c s="180" r="G338"/>
      <c s="148" r="H338"/>
      <c s="180" r="I338"/>
      <c s="180" r="J338"/>
      <c s="180" r="K338"/>
      <c s="180" r="L338"/>
      <c s="180" r="M338"/>
      <c s="180" r="N338"/>
      <c s="180" r="O338"/>
      <c s="180" r="P338"/>
      <c s="180" r="Q338"/>
      <c s="180" r="R338"/>
      <c s="180" r="S338"/>
      <c s="180" r="T338"/>
      <c s="180" r="U338"/>
      <c s="180" r="V338"/>
      <c s="180" r="W338"/>
      <c s="180" r="X338"/>
      <c s="180" r="Y338"/>
      <c s="180" r="Z338"/>
      <c s="180" r="AA338"/>
      <c s="180" r="AB338"/>
      <c s="180" r="AC338"/>
      <c s="180" r="AD338"/>
      <c s="180" r="AE338"/>
      <c s="180" r="AF338"/>
      <c s="180" r="AG338"/>
      <c s="180" r="AH338"/>
      <c s="180" r="AI338"/>
      <c s="180" r="AJ338"/>
      <c s="180" r="AK338"/>
      <c s="180" r="AL338"/>
      <c s="180" r="AM338"/>
      <c s="268" r="AN338"/>
      <c s="55" r="AO338"/>
      <c s="288" r="AP338"/>
      <c s="180" r="AQ338"/>
      <c s="180" r="AR338"/>
      <c s="180" r="AS338"/>
      <c s="180" r="AT338"/>
      <c s="268" r="AU338"/>
      <c s="288" r="AV338"/>
      <c s="180" r="AW338"/>
      <c s="79" r="AX338"/>
      <c s="30" r="AY338"/>
      <c s="180" r="AZ338"/>
      <c s="180" r="BA338"/>
      <c s="180" r="BB338"/>
      <c s="180" r="BC338"/>
      <c s="180" r="BD338"/>
      <c s="180" r="BE338"/>
      <c s="268" r="BF338"/>
      <c s="22" r="BG338"/>
    </row>
    <row r="339">
      <c t="str" s="88" r="A339">
        <f>if((left(INDIRECT(("kml!A" &amp; ROW())),5)="&lt;!-- "),mid(INDIRECT(("kml!A" &amp; ROW())),6,(find("-",INDIRECT(("kml!A" &amp; ROW())),5)-7)),if((left(iferror(indirect((indirect(("H" &amp; ROW())) &amp; "!$A$1")),"invalid template"),8)="Template"),"","ERROR: invalid template sheet name"))</f>
        <v>ERROR: invalid template sheet name</v>
      </c>
      <c t="str" s="135" r="B339">
        <f>if((INDIRECT(("H" &amp; ROW()))=""),"",iferror(substitute(indirect((INDIRECT(("H" &amp; ROW()))&amp;"!K86")),"{Template_Name}",substitute(INDIRECT(("H" &amp; ROW()))," ","_")),"&lt;!-- ERROR: invalid template sheet name --&gt;"))</f>
        <v/>
      </c>
      <c s="288" r="C339"/>
      <c s="180" r="D339"/>
      <c s="180" r="E339"/>
      <c s="180" r="F339"/>
      <c s="180" r="G339"/>
      <c s="148" r="H339"/>
      <c s="180" r="I339"/>
      <c s="180" r="J339"/>
      <c s="180" r="K339"/>
      <c s="180" r="L339"/>
      <c s="180" r="M339"/>
      <c s="180" r="N339"/>
      <c s="180" r="O339"/>
      <c s="180" r="P339"/>
      <c s="180" r="Q339"/>
      <c s="180" r="R339"/>
      <c s="180" r="S339"/>
      <c s="180" r="T339"/>
      <c s="180" r="U339"/>
      <c s="180" r="V339"/>
      <c s="180" r="W339"/>
      <c s="180" r="X339"/>
      <c s="180" r="Y339"/>
      <c s="180" r="Z339"/>
      <c s="180" r="AA339"/>
      <c s="180" r="AB339"/>
      <c s="180" r="AC339"/>
      <c s="180" r="AD339"/>
      <c s="180" r="AE339"/>
      <c s="180" r="AF339"/>
      <c s="180" r="AG339"/>
      <c s="180" r="AH339"/>
      <c s="180" r="AI339"/>
      <c s="180" r="AJ339"/>
      <c s="180" r="AK339"/>
      <c s="180" r="AL339"/>
      <c s="180" r="AM339"/>
      <c s="268" r="AN339"/>
      <c s="55" r="AO339"/>
      <c s="288" r="AP339"/>
      <c s="180" r="AQ339"/>
      <c s="180" r="AR339"/>
      <c s="180" r="AS339"/>
      <c s="180" r="AT339"/>
      <c s="268" r="AU339"/>
      <c s="288" r="AV339"/>
      <c s="180" r="AW339"/>
      <c s="79" r="AX339"/>
      <c s="30" r="AY339"/>
      <c s="180" r="AZ339"/>
      <c s="180" r="BA339"/>
      <c s="180" r="BB339"/>
      <c s="180" r="BC339"/>
      <c s="180" r="BD339"/>
      <c s="180" r="BE339"/>
      <c s="268" r="BF339"/>
      <c s="22" r="BG339"/>
    </row>
    <row r="340">
      <c t="str" s="88" r="A340">
        <f>if((left(INDIRECT(("kml!A" &amp; ROW())),5)="&lt;!-- "),mid(INDIRECT(("kml!A" &amp; ROW())),6,(find("-",INDIRECT(("kml!A" &amp; ROW())),5)-7)),if((left(iferror(indirect((indirect(("H" &amp; ROW())) &amp; "!$A$1")),"invalid template"),8)="Template"),"","ERROR: invalid template sheet name"))</f>
        <v>ERROR: invalid template sheet name</v>
      </c>
      <c t="str" s="135" r="B340">
        <f>if((INDIRECT(("H" &amp; ROW()))=""),"",iferror(substitute(indirect((INDIRECT(("H" &amp; ROW()))&amp;"!K86")),"{Template_Name}",substitute(INDIRECT(("H" &amp; ROW()))," ","_")),"&lt;!-- ERROR: invalid template sheet name --&gt;"))</f>
        <v/>
      </c>
      <c s="288" r="C340"/>
      <c s="180" r="D340"/>
      <c s="180" r="E340"/>
      <c s="180" r="F340"/>
      <c s="180" r="G340"/>
      <c s="148" r="H340"/>
      <c s="180" r="I340"/>
      <c s="180" r="J340"/>
      <c s="180" r="K340"/>
      <c s="180" r="L340"/>
      <c s="180" r="M340"/>
      <c s="180" r="N340"/>
      <c s="180" r="O340"/>
      <c s="180" r="P340"/>
      <c s="180" r="Q340"/>
      <c s="180" r="R340"/>
      <c s="180" r="S340"/>
      <c s="180" r="T340"/>
      <c s="180" r="U340"/>
      <c s="180" r="V340"/>
      <c s="180" r="W340"/>
      <c s="180" r="X340"/>
      <c s="180" r="Y340"/>
      <c s="180" r="Z340"/>
      <c s="180" r="AA340"/>
      <c s="180" r="AB340"/>
      <c s="180" r="AC340"/>
      <c s="180" r="AD340"/>
      <c s="180" r="AE340"/>
      <c s="180" r="AF340"/>
      <c s="180" r="AG340"/>
      <c s="180" r="AH340"/>
      <c s="180" r="AI340"/>
      <c s="180" r="AJ340"/>
      <c s="180" r="AK340"/>
      <c s="180" r="AL340"/>
      <c s="180" r="AM340"/>
      <c s="268" r="AN340"/>
      <c s="55" r="AO340"/>
      <c s="288" r="AP340"/>
      <c s="180" r="AQ340"/>
      <c s="180" r="AR340"/>
      <c s="180" r="AS340"/>
      <c s="180" r="AT340"/>
      <c s="268" r="AU340"/>
      <c s="288" r="AV340"/>
      <c s="180" r="AW340"/>
      <c s="79" r="AX340"/>
      <c s="30" r="AY340"/>
      <c s="180" r="AZ340"/>
      <c s="180" r="BA340"/>
      <c s="180" r="BB340"/>
      <c s="180" r="BC340"/>
      <c s="180" r="BD340"/>
      <c s="180" r="BE340"/>
      <c s="268" r="BF340"/>
      <c s="22" r="BG340"/>
    </row>
    <row r="341">
      <c t="str" s="88" r="A341">
        <f>if((left(INDIRECT(("kml!A" &amp; ROW())),5)="&lt;!-- "),mid(INDIRECT(("kml!A" &amp; ROW())),6,(find("-",INDIRECT(("kml!A" &amp; ROW())),5)-7)),if((left(iferror(indirect((indirect(("H" &amp; ROW())) &amp; "!$A$1")),"invalid template"),8)="Template"),"","ERROR: invalid template sheet name"))</f>
        <v>ERROR: invalid template sheet name</v>
      </c>
      <c t="str" s="135" r="B341">
        <f>if((INDIRECT(("H" &amp; ROW()))=""),"",iferror(substitute(indirect((INDIRECT(("H" &amp; ROW()))&amp;"!K86")),"{Template_Name}",substitute(INDIRECT(("H" &amp; ROW()))," ","_")),"&lt;!-- ERROR: invalid template sheet name --&gt;"))</f>
        <v/>
      </c>
      <c s="288" r="C341"/>
      <c s="180" r="D341"/>
      <c s="180" r="E341"/>
      <c s="180" r="F341"/>
      <c s="180" r="G341"/>
      <c s="148" r="H341"/>
      <c s="180" r="I341"/>
      <c s="180" r="J341"/>
      <c s="180" r="K341"/>
      <c s="180" r="L341"/>
      <c s="180" r="M341"/>
      <c s="180" r="N341"/>
      <c s="180" r="O341"/>
      <c s="180" r="P341"/>
      <c s="180" r="Q341"/>
      <c s="180" r="R341"/>
      <c s="180" r="S341"/>
      <c s="180" r="T341"/>
      <c s="180" r="U341"/>
      <c s="180" r="V341"/>
      <c s="180" r="W341"/>
      <c s="180" r="X341"/>
      <c s="180" r="Y341"/>
      <c s="180" r="Z341"/>
      <c s="180" r="AA341"/>
      <c s="180" r="AB341"/>
      <c s="180" r="AC341"/>
      <c s="180" r="AD341"/>
      <c s="180" r="AE341"/>
      <c s="180" r="AF341"/>
      <c s="180" r="AG341"/>
      <c s="180" r="AH341"/>
      <c s="180" r="AI341"/>
      <c s="180" r="AJ341"/>
      <c s="180" r="AK341"/>
      <c s="180" r="AL341"/>
      <c s="180" r="AM341"/>
      <c s="268" r="AN341"/>
      <c s="55" r="AO341"/>
      <c s="288" r="AP341"/>
      <c s="180" r="AQ341"/>
      <c s="180" r="AR341"/>
      <c s="180" r="AS341"/>
      <c s="180" r="AT341"/>
      <c s="268" r="AU341"/>
      <c s="288" r="AV341"/>
      <c s="180" r="AW341"/>
      <c s="79" r="AX341"/>
      <c s="30" r="AY341"/>
      <c s="180" r="AZ341"/>
      <c s="180" r="BA341"/>
      <c s="180" r="BB341"/>
      <c s="180" r="BC341"/>
      <c s="180" r="BD341"/>
      <c s="180" r="BE341"/>
      <c s="268" r="BF341"/>
      <c s="22" r="BG341"/>
    </row>
    <row r="342">
      <c t="str" s="88" r="A342">
        <f>if((left(INDIRECT(("kml!A" &amp; ROW())),5)="&lt;!-- "),mid(INDIRECT(("kml!A" &amp; ROW())),6,(find("-",INDIRECT(("kml!A" &amp; ROW())),5)-7)),if((left(iferror(indirect((indirect(("H" &amp; ROW())) &amp; "!$A$1")),"invalid template"),8)="Template"),"","ERROR: invalid template sheet name"))</f>
        <v>ERROR: invalid template sheet name</v>
      </c>
      <c t="str" s="135" r="B342">
        <f>if((INDIRECT(("H" &amp; ROW()))=""),"",iferror(substitute(indirect((INDIRECT(("H" &amp; ROW()))&amp;"!K86")),"{Template_Name}",substitute(INDIRECT(("H" &amp; ROW()))," ","_")),"&lt;!-- ERROR: invalid template sheet name --&gt;"))</f>
        <v/>
      </c>
      <c s="288" r="C342"/>
      <c s="180" r="D342"/>
      <c s="180" r="E342"/>
      <c s="180" r="F342"/>
      <c s="180" r="G342"/>
      <c s="148" r="H342"/>
      <c s="180" r="I342"/>
      <c s="180" r="J342"/>
      <c s="180" r="K342"/>
      <c s="180" r="L342"/>
      <c s="180" r="M342"/>
      <c s="180" r="N342"/>
      <c s="180" r="O342"/>
      <c s="180" r="P342"/>
      <c s="180" r="Q342"/>
      <c s="180" r="R342"/>
      <c s="180" r="S342"/>
      <c s="180" r="T342"/>
      <c s="180" r="U342"/>
      <c s="180" r="V342"/>
      <c s="180" r="W342"/>
      <c s="180" r="X342"/>
      <c s="180" r="Y342"/>
      <c s="180" r="Z342"/>
      <c s="180" r="AA342"/>
      <c s="180" r="AB342"/>
      <c s="180" r="AC342"/>
      <c s="180" r="AD342"/>
      <c s="180" r="AE342"/>
      <c s="180" r="AF342"/>
      <c s="180" r="AG342"/>
      <c s="180" r="AH342"/>
      <c s="180" r="AI342"/>
      <c s="180" r="AJ342"/>
      <c s="180" r="AK342"/>
      <c s="180" r="AL342"/>
      <c s="180" r="AM342"/>
      <c s="268" r="AN342"/>
      <c s="55" r="AO342"/>
      <c s="288" r="AP342"/>
      <c s="180" r="AQ342"/>
      <c s="180" r="AR342"/>
      <c s="180" r="AS342"/>
      <c s="180" r="AT342"/>
      <c s="268" r="AU342"/>
      <c s="288" r="AV342"/>
      <c s="180" r="AW342"/>
      <c s="79" r="AX342"/>
      <c s="30" r="AY342"/>
      <c s="180" r="AZ342"/>
      <c s="180" r="BA342"/>
      <c s="180" r="BB342"/>
      <c s="180" r="BC342"/>
      <c s="180" r="BD342"/>
      <c s="180" r="BE342"/>
      <c s="268" r="BF342"/>
      <c s="22" r="BG342"/>
    </row>
    <row r="343">
      <c t="str" s="88" r="A343">
        <f>if((left(INDIRECT(("kml!A" &amp; ROW())),5)="&lt;!-- "),mid(INDIRECT(("kml!A" &amp; ROW())),6,(find("-",INDIRECT(("kml!A" &amp; ROW())),5)-7)),if((left(iferror(indirect((indirect(("H" &amp; ROW())) &amp; "!$A$1")),"invalid template"),8)="Template"),"","ERROR: invalid template sheet name"))</f>
        <v>ERROR: invalid template sheet name</v>
      </c>
      <c t="str" s="135" r="B343">
        <f>if((INDIRECT(("H" &amp; ROW()))=""),"",iferror(substitute(indirect((INDIRECT(("H" &amp; ROW()))&amp;"!K86")),"{Template_Name}",substitute(INDIRECT(("H" &amp; ROW()))," ","_")),"&lt;!-- ERROR: invalid template sheet name --&gt;"))</f>
        <v/>
      </c>
      <c s="288" r="C343"/>
      <c s="180" r="D343"/>
      <c s="180" r="E343"/>
      <c s="180" r="F343"/>
      <c s="180" r="G343"/>
      <c s="148" r="H343"/>
      <c s="180" r="I343"/>
      <c s="180" r="J343"/>
      <c s="180" r="K343"/>
      <c s="180" r="L343"/>
      <c s="180" r="M343"/>
      <c s="180" r="N343"/>
      <c s="180" r="O343"/>
      <c s="180" r="P343"/>
      <c s="180" r="Q343"/>
      <c s="180" r="R343"/>
      <c s="180" r="S343"/>
      <c s="180" r="T343"/>
      <c s="180" r="U343"/>
      <c s="180" r="V343"/>
      <c s="180" r="W343"/>
      <c s="180" r="X343"/>
      <c s="180" r="Y343"/>
      <c s="180" r="Z343"/>
      <c s="180" r="AA343"/>
      <c s="180" r="AB343"/>
      <c s="180" r="AC343"/>
      <c s="180" r="AD343"/>
      <c s="180" r="AE343"/>
      <c s="180" r="AF343"/>
      <c s="180" r="AG343"/>
      <c s="180" r="AH343"/>
      <c s="180" r="AI343"/>
      <c s="180" r="AJ343"/>
      <c s="180" r="AK343"/>
      <c s="180" r="AL343"/>
      <c s="180" r="AM343"/>
      <c s="268" r="AN343"/>
      <c s="55" r="AO343"/>
      <c s="288" r="AP343"/>
      <c s="180" r="AQ343"/>
      <c s="180" r="AR343"/>
      <c s="180" r="AS343"/>
      <c s="180" r="AT343"/>
      <c s="268" r="AU343"/>
      <c s="288" r="AV343"/>
      <c s="180" r="AW343"/>
      <c s="79" r="AX343"/>
      <c s="30" r="AY343"/>
      <c s="180" r="AZ343"/>
      <c s="180" r="BA343"/>
      <c s="180" r="BB343"/>
      <c s="180" r="BC343"/>
      <c s="180" r="BD343"/>
      <c s="180" r="BE343"/>
      <c s="268" r="BF343"/>
      <c s="22" r="BG343"/>
    </row>
    <row r="344">
      <c t="str" s="88" r="A344">
        <f>if((left(INDIRECT(("kml!A" &amp; ROW())),5)="&lt;!-- "),mid(INDIRECT(("kml!A" &amp; ROW())),6,(find("-",INDIRECT(("kml!A" &amp; ROW())),5)-7)),if((left(iferror(indirect((indirect(("H" &amp; ROW())) &amp; "!$A$1")),"invalid template"),8)="Template"),"","ERROR: invalid template sheet name"))</f>
        <v>ERROR: invalid template sheet name</v>
      </c>
      <c t="str" s="135" r="B344">
        <f>if((INDIRECT(("H" &amp; ROW()))=""),"",iferror(substitute(indirect((INDIRECT(("H" &amp; ROW()))&amp;"!K86")),"{Template_Name}",substitute(INDIRECT(("H" &amp; ROW()))," ","_")),"&lt;!-- ERROR: invalid template sheet name --&gt;"))</f>
        <v/>
      </c>
      <c s="288" r="C344"/>
      <c s="180" r="D344"/>
      <c s="180" r="E344"/>
      <c s="180" r="F344"/>
      <c s="180" r="G344"/>
      <c s="148" r="H344"/>
      <c s="180" r="I344"/>
      <c s="180" r="J344"/>
      <c s="180" r="K344"/>
      <c s="180" r="L344"/>
      <c s="180" r="M344"/>
      <c s="180" r="N344"/>
      <c s="180" r="O344"/>
      <c s="180" r="P344"/>
      <c s="180" r="Q344"/>
      <c s="180" r="R344"/>
      <c s="180" r="S344"/>
      <c s="180" r="T344"/>
      <c s="180" r="U344"/>
      <c s="180" r="V344"/>
      <c s="180" r="W344"/>
      <c s="180" r="X344"/>
      <c s="180" r="Y344"/>
      <c s="180" r="Z344"/>
      <c s="180" r="AA344"/>
      <c s="180" r="AB344"/>
      <c s="180" r="AC344"/>
      <c s="180" r="AD344"/>
      <c s="180" r="AE344"/>
      <c s="180" r="AF344"/>
      <c s="180" r="AG344"/>
      <c s="180" r="AH344"/>
      <c s="180" r="AI344"/>
      <c s="180" r="AJ344"/>
      <c s="180" r="AK344"/>
      <c s="180" r="AL344"/>
      <c s="180" r="AM344"/>
      <c s="268" r="AN344"/>
      <c s="55" r="AO344"/>
      <c s="288" r="AP344"/>
      <c s="180" r="AQ344"/>
      <c s="180" r="AR344"/>
      <c s="180" r="AS344"/>
      <c s="180" r="AT344"/>
      <c s="268" r="AU344"/>
      <c s="288" r="AV344"/>
      <c s="180" r="AW344"/>
      <c s="79" r="AX344"/>
      <c s="30" r="AY344"/>
      <c s="180" r="AZ344"/>
      <c s="180" r="BA344"/>
      <c s="180" r="BB344"/>
      <c s="180" r="BC344"/>
      <c s="180" r="BD344"/>
      <c s="180" r="BE344"/>
      <c s="268" r="BF344"/>
      <c s="22" r="BG344"/>
    </row>
    <row r="345">
      <c t="str" s="88" r="A345">
        <f>if((left(INDIRECT(("kml!A" &amp; ROW())),5)="&lt;!-- "),mid(INDIRECT(("kml!A" &amp; ROW())),6,(find("-",INDIRECT(("kml!A" &amp; ROW())),5)-7)),if((left(iferror(indirect((indirect(("H" &amp; ROW())) &amp; "!$A$1")),"invalid template"),8)="Template"),"","ERROR: invalid template sheet name"))</f>
        <v>ERROR: invalid template sheet name</v>
      </c>
      <c t="str" s="135" r="B345">
        <f>if((INDIRECT(("H" &amp; ROW()))=""),"",iferror(substitute(indirect((INDIRECT(("H" &amp; ROW()))&amp;"!K86")),"{Template_Name}",substitute(INDIRECT(("H" &amp; ROW()))," ","_")),"&lt;!-- ERROR: invalid template sheet name --&gt;"))</f>
        <v/>
      </c>
      <c s="288" r="C345"/>
      <c s="180" r="D345"/>
      <c s="180" r="E345"/>
      <c s="180" r="F345"/>
      <c s="180" r="G345"/>
      <c s="148" r="H345"/>
      <c s="180" r="I345"/>
      <c s="180" r="J345"/>
      <c s="180" r="K345"/>
      <c s="180" r="L345"/>
      <c s="180" r="M345"/>
      <c s="180" r="N345"/>
      <c s="180" r="O345"/>
      <c s="180" r="P345"/>
      <c s="180" r="Q345"/>
      <c s="180" r="R345"/>
      <c s="180" r="S345"/>
      <c s="180" r="T345"/>
      <c s="180" r="U345"/>
      <c s="180" r="V345"/>
      <c s="180" r="W345"/>
      <c s="180" r="X345"/>
      <c s="180" r="Y345"/>
      <c s="180" r="Z345"/>
      <c s="180" r="AA345"/>
      <c s="180" r="AB345"/>
      <c s="180" r="AC345"/>
      <c s="180" r="AD345"/>
      <c s="180" r="AE345"/>
      <c s="180" r="AF345"/>
      <c s="180" r="AG345"/>
      <c s="180" r="AH345"/>
      <c s="180" r="AI345"/>
      <c s="180" r="AJ345"/>
      <c s="180" r="AK345"/>
      <c s="180" r="AL345"/>
      <c s="180" r="AM345"/>
      <c s="268" r="AN345"/>
      <c s="55" r="AO345"/>
      <c s="288" r="AP345"/>
      <c s="180" r="AQ345"/>
      <c s="180" r="AR345"/>
      <c s="180" r="AS345"/>
      <c s="180" r="AT345"/>
      <c s="268" r="AU345"/>
      <c s="288" r="AV345"/>
      <c s="180" r="AW345"/>
      <c s="79" r="AX345"/>
      <c s="30" r="AY345"/>
      <c s="180" r="AZ345"/>
      <c s="180" r="BA345"/>
      <c s="180" r="BB345"/>
      <c s="180" r="BC345"/>
      <c s="180" r="BD345"/>
      <c s="180" r="BE345"/>
      <c s="268" r="BF345"/>
      <c s="22" r="BG345"/>
    </row>
    <row r="346">
      <c t="str" s="88" r="A346">
        <f>if((left(INDIRECT(("kml!A" &amp; ROW())),5)="&lt;!-- "),mid(INDIRECT(("kml!A" &amp; ROW())),6,(find("-",INDIRECT(("kml!A" &amp; ROW())),5)-7)),if((left(iferror(indirect((indirect(("H" &amp; ROW())) &amp; "!$A$1")),"invalid template"),8)="Template"),"","ERROR: invalid template sheet name"))</f>
        <v>ERROR: invalid template sheet name</v>
      </c>
      <c t="str" s="135" r="B346">
        <f>if((INDIRECT(("H" &amp; ROW()))=""),"",iferror(substitute(indirect((INDIRECT(("H" &amp; ROW()))&amp;"!K86")),"{Template_Name}",substitute(INDIRECT(("H" &amp; ROW()))," ","_")),"&lt;!-- ERROR: invalid template sheet name --&gt;"))</f>
        <v/>
      </c>
      <c s="288" r="C346"/>
      <c s="180" r="D346"/>
      <c s="180" r="E346"/>
      <c s="180" r="F346"/>
      <c s="180" r="G346"/>
      <c s="148" r="H346"/>
      <c s="180" r="I346"/>
      <c s="180" r="J346"/>
      <c s="180" r="K346"/>
      <c s="180" r="L346"/>
      <c s="180" r="M346"/>
      <c s="180" r="N346"/>
      <c s="180" r="O346"/>
      <c s="180" r="P346"/>
      <c s="180" r="Q346"/>
      <c s="180" r="R346"/>
      <c s="180" r="S346"/>
      <c s="180" r="T346"/>
      <c s="180" r="U346"/>
      <c s="180" r="V346"/>
      <c s="180" r="W346"/>
      <c s="180" r="X346"/>
      <c s="180" r="Y346"/>
      <c s="180" r="Z346"/>
      <c s="180" r="AA346"/>
      <c s="180" r="AB346"/>
      <c s="180" r="AC346"/>
      <c s="180" r="AD346"/>
      <c s="180" r="AE346"/>
      <c s="180" r="AF346"/>
      <c s="180" r="AG346"/>
      <c s="180" r="AH346"/>
      <c s="180" r="AI346"/>
      <c s="180" r="AJ346"/>
      <c s="180" r="AK346"/>
      <c s="180" r="AL346"/>
      <c s="180" r="AM346"/>
      <c s="268" r="AN346"/>
      <c s="55" r="AO346"/>
      <c s="288" r="AP346"/>
      <c s="180" r="AQ346"/>
      <c s="180" r="AR346"/>
      <c s="180" r="AS346"/>
      <c s="180" r="AT346"/>
      <c s="268" r="AU346"/>
      <c s="288" r="AV346"/>
      <c s="180" r="AW346"/>
      <c s="79" r="AX346"/>
      <c s="30" r="AY346"/>
      <c s="180" r="AZ346"/>
      <c s="180" r="BA346"/>
      <c s="180" r="BB346"/>
      <c s="180" r="BC346"/>
      <c s="180" r="BD346"/>
      <c s="180" r="BE346"/>
      <c s="268" r="BF346"/>
      <c s="22" r="BG346"/>
    </row>
    <row r="347">
      <c t="str" s="88" r="A347">
        <f>if((left(INDIRECT(("kml!A" &amp; ROW())),5)="&lt;!-- "),mid(INDIRECT(("kml!A" &amp; ROW())),6,(find("-",INDIRECT(("kml!A" &amp; ROW())),5)-7)),if((left(iferror(indirect((indirect(("H" &amp; ROW())) &amp; "!$A$1")),"invalid template"),8)="Template"),"","ERROR: invalid template sheet name"))</f>
        <v>ERROR: invalid template sheet name</v>
      </c>
      <c t="str" s="135" r="B347">
        <f>if((INDIRECT(("H" &amp; ROW()))=""),"",iferror(substitute(indirect((INDIRECT(("H" &amp; ROW()))&amp;"!K86")),"{Template_Name}",substitute(INDIRECT(("H" &amp; ROW()))," ","_")),"&lt;!-- ERROR: invalid template sheet name --&gt;"))</f>
        <v/>
      </c>
      <c s="288" r="C347"/>
      <c s="180" r="D347"/>
      <c s="180" r="E347"/>
      <c s="180" r="F347"/>
      <c s="180" r="G347"/>
      <c s="148" r="H347"/>
      <c s="180" r="I347"/>
      <c s="180" r="J347"/>
      <c s="180" r="K347"/>
      <c s="180" r="L347"/>
      <c s="180" r="M347"/>
      <c s="180" r="N347"/>
      <c s="180" r="O347"/>
      <c s="180" r="P347"/>
      <c s="180" r="Q347"/>
      <c s="180" r="R347"/>
      <c s="180" r="S347"/>
      <c s="180" r="T347"/>
      <c s="180" r="U347"/>
      <c s="180" r="V347"/>
      <c s="180" r="W347"/>
      <c s="180" r="X347"/>
      <c s="180" r="Y347"/>
      <c s="180" r="Z347"/>
      <c s="180" r="AA347"/>
      <c s="180" r="AB347"/>
      <c s="180" r="AC347"/>
      <c s="180" r="AD347"/>
      <c s="180" r="AE347"/>
      <c s="180" r="AF347"/>
      <c s="180" r="AG347"/>
      <c s="180" r="AH347"/>
      <c s="180" r="AI347"/>
      <c s="180" r="AJ347"/>
      <c s="180" r="AK347"/>
      <c s="180" r="AL347"/>
      <c s="180" r="AM347"/>
      <c s="268" r="AN347"/>
      <c s="55" r="AO347"/>
      <c s="288" r="AP347"/>
      <c s="180" r="AQ347"/>
      <c s="180" r="AR347"/>
      <c s="180" r="AS347"/>
      <c s="180" r="AT347"/>
      <c s="268" r="AU347"/>
      <c s="288" r="AV347"/>
      <c s="180" r="AW347"/>
      <c s="79" r="AX347"/>
      <c s="30" r="AY347"/>
      <c s="180" r="AZ347"/>
      <c s="180" r="BA347"/>
      <c s="180" r="BB347"/>
      <c s="180" r="BC347"/>
      <c s="180" r="BD347"/>
      <c s="180" r="BE347"/>
      <c s="268" r="BF347"/>
      <c s="22" r="BG347"/>
    </row>
    <row r="348">
      <c t="str" s="88" r="A348">
        <f>if((left(INDIRECT(("kml!A" &amp; ROW())),5)="&lt;!-- "),mid(INDIRECT(("kml!A" &amp; ROW())),6,(find("-",INDIRECT(("kml!A" &amp; ROW())),5)-7)),if((left(iferror(indirect((indirect(("H" &amp; ROW())) &amp; "!$A$1")),"invalid template"),8)="Template"),"","ERROR: invalid template sheet name"))</f>
        <v>ERROR: invalid template sheet name</v>
      </c>
      <c t="str" s="135" r="B348">
        <f>if((INDIRECT(("H" &amp; ROW()))=""),"",iferror(substitute(indirect((INDIRECT(("H" &amp; ROW()))&amp;"!K86")),"{Template_Name}",substitute(INDIRECT(("H" &amp; ROW()))," ","_")),"&lt;!-- ERROR: invalid template sheet name --&gt;"))</f>
        <v/>
      </c>
      <c s="288" r="C348"/>
      <c s="180" r="D348"/>
      <c s="180" r="E348"/>
      <c s="180" r="F348"/>
      <c s="180" r="G348"/>
      <c s="148" r="H348"/>
      <c s="180" r="I348"/>
      <c s="180" r="J348"/>
      <c s="180" r="K348"/>
      <c s="180" r="L348"/>
      <c s="180" r="M348"/>
      <c s="180" r="N348"/>
      <c s="180" r="O348"/>
      <c s="180" r="P348"/>
      <c s="180" r="Q348"/>
      <c s="180" r="R348"/>
      <c s="180" r="S348"/>
      <c s="180" r="T348"/>
      <c s="180" r="U348"/>
      <c s="180" r="V348"/>
      <c s="180" r="W348"/>
      <c s="180" r="X348"/>
      <c s="180" r="Y348"/>
      <c s="180" r="Z348"/>
      <c s="180" r="AA348"/>
      <c s="180" r="AB348"/>
      <c s="180" r="AC348"/>
      <c s="180" r="AD348"/>
      <c s="180" r="AE348"/>
      <c s="180" r="AF348"/>
      <c s="180" r="AG348"/>
      <c s="180" r="AH348"/>
      <c s="180" r="AI348"/>
      <c s="180" r="AJ348"/>
      <c s="180" r="AK348"/>
      <c s="180" r="AL348"/>
      <c s="180" r="AM348"/>
      <c s="268" r="AN348"/>
      <c s="55" r="AO348"/>
      <c s="288" r="AP348"/>
      <c s="180" r="AQ348"/>
      <c s="180" r="AR348"/>
      <c s="180" r="AS348"/>
      <c s="180" r="AT348"/>
      <c s="268" r="AU348"/>
      <c s="288" r="AV348"/>
      <c s="180" r="AW348"/>
      <c s="79" r="AX348"/>
      <c s="30" r="AY348"/>
      <c s="180" r="AZ348"/>
      <c s="180" r="BA348"/>
      <c s="180" r="BB348"/>
      <c s="180" r="BC348"/>
      <c s="180" r="BD348"/>
      <c s="180" r="BE348"/>
      <c s="268" r="BF348"/>
      <c s="22" r="BG348"/>
    </row>
    <row r="349">
      <c t="str" s="88" r="A349">
        <f>if((left(INDIRECT(("kml!A" &amp; ROW())),5)="&lt;!-- "),mid(INDIRECT(("kml!A" &amp; ROW())),6,(find("-",INDIRECT(("kml!A" &amp; ROW())),5)-7)),if((left(iferror(indirect((indirect(("H" &amp; ROW())) &amp; "!$A$1")),"invalid template"),8)="Template"),"","ERROR: invalid template sheet name"))</f>
        <v>ERROR: invalid template sheet name</v>
      </c>
      <c t="str" s="135" r="B349">
        <f>if((INDIRECT(("H" &amp; ROW()))=""),"",iferror(substitute(indirect((INDIRECT(("H" &amp; ROW()))&amp;"!K86")),"{Template_Name}",substitute(INDIRECT(("H" &amp; ROW()))," ","_")),"&lt;!-- ERROR: invalid template sheet name --&gt;"))</f>
        <v/>
      </c>
      <c s="288" r="C349"/>
      <c s="180" r="D349"/>
      <c s="180" r="E349"/>
      <c s="180" r="F349"/>
      <c s="180" r="G349"/>
      <c s="148" r="H349"/>
      <c s="180" r="I349"/>
      <c s="180" r="J349"/>
      <c s="180" r="K349"/>
      <c s="180" r="L349"/>
      <c s="180" r="M349"/>
      <c s="180" r="N349"/>
      <c s="180" r="O349"/>
      <c s="180" r="P349"/>
      <c s="180" r="Q349"/>
      <c s="180" r="R349"/>
      <c s="180" r="S349"/>
      <c s="180" r="T349"/>
      <c s="180" r="U349"/>
      <c s="180" r="V349"/>
      <c s="180" r="W349"/>
      <c s="180" r="X349"/>
      <c s="180" r="Y349"/>
      <c s="180" r="Z349"/>
      <c s="180" r="AA349"/>
      <c s="180" r="AB349"/>
      <c s="180" r="AC349"/>
      <c s="180" r="AD349"/>
      <c s="180" r="AE349"/>
      <c s="180" r="AF349"/>
      <c s="180" r="AG349"/>
      <c s="180" r="AH349"/>
      <c s="180" r="AI349"/>
      <c s="180" r="AJ349"/>
      <c s="180" r="AK349"/>
      <c s="180" r="AL349"/>
      <c s="180" r="AM349"/>
      <c s="268" r="AN349"/>
      <c s="55" r="AO349"/>
      <c s="288" r="AP349"/>
      <c s="180" r="AQ349"/>
      <c s="180" r="AR349"/>
      <c s="180" r="AS349"/>
      <c s="180" r="AT349"/>
      <c s="268" r="AU349"/>
      <c s="288" r="AV349"/>
      <c s="180" r="AW349"/>
      <c s="79" r="AX349"/>
      <c s="30" r="AY349"/>
      <c s="180" r="AZ349"/>
      <c s="180" r="BA349"/>
      <c s="180" r="BB349"/>
      <c s="180" r="BC349"/>
      <c s="180" r="BD349"/>
      <c s="180" r="BE349"/>
      <c s="268" r="BF349"/>
      <c s="22" r="BG349"/>
    </row>
    <row r="350">
      <c t="str" s="88" r="A350">
        <f>if((left(INDIRECT(("kml!A" &amp; ROW())),5)="&lt;!-- "),mid(INDIRECT(("kml!A" &amp; ROW())),6,(find("-",INDIRECT(("kml!A" &amp; ROW())),5)-7)),if((left(iferror(indirect((indirect(("H" &amp; ROW())) &amp; "!$A$1")),"invalid template"),8)="Template"),"","ERROR: invalid template sheet name"))</f>
        <v>ERROR: invalid template sheet name</v>
      </c>
      <c t="str" s="135" r="B350">
        <f>if((INDIRECT(("H" &amp; ROW()))=""),"",iferror(substitute(indirect((INDIRECT(("H" &amp; ROW()))&amp;"!K86")),"{Template_Name}",substitute(INDIRECT(("H" &amp; ROW()))," ","_")),"&lt;!-- ERROR: invalid template sheet name --&gt;"))</f>
        <v/>
      </c>
      <c s="288" r="C350"/>
      <c s="180" r="D350"/>
      <c s="180" r="E350"/>
      <c s="180" r="F350"/>
      <c s="180" r="G350"/>
      <c s="148" r="H350"/>
      <c s="180" r="I350"/>
      <c s="180" r="J350"/>
      <c s="180" r="K350"/>
      <c s="180" r="L350"/>
      <c s="180" r="M350"/>
      <c s="180" r="N350"/>
      <c s="180" r="O350"/>
      <c s="180" r="P350"/>
      <c s="180" r="Q350"/>
      <c s="180" r="R350"/>
      <c s="180" r="S350"/>
      <c s="180" r="T350"/>
      <c s="180" r="U350"/>
      <c s="180" r="V350"/>
      <c s="180" r="W350"/>
      <c s="180" r="X350"/>
      <c s="180" r="Y350"/>
      <c s="180" r="Z350"/>
      <c s="180" r="AA350"/>
      <c s="180" r="AB350"/>
      <c s="180" r="AC350"/>
      <c s="180" r="AD350"/>
      <c s="180" r="AE350"/>
      <c s="180" r="AF350"/>
      <c s="180" r="AG350"/>
      <c s="180" r="AH350"/>
      <c s="180" r="AI350"/>
      <c s="180" r="AJ350"/>
      <c s="180" r="AK350"/>
      <c s="180" r="AL350"/>
      <c s="180" r="AM350"/>
      <c s="268" r="AN350"/>
      <c s="55" r="AO350"/>
      <c s="288" r="AP350"/>
      <c s="180" r="AQ350"/>
      <c s="180" r="AR350"/>
      <c s="180" r="AS350"/>
      <c s="180" r="AT350"/>
      <c s="268" r="AU350"/>
      <c s="288" r="AV350"/>
      <c s="180" r="AW350"/>
      <c s="79" r="AX350"/>
      <c s="30" r="AY350"/>
      <c s="180" r="AZ350"/>
      <c s="180" r="BA350"/>
      <c s="180" r="BB350"/>
      <c s="180" r="BC350"/>
      <c s="180" r="BD350"/>
      <c s="180" r="BE350"/>
      <c s="268" r="BF350"/>
      <c s="22" r="BG350"/>
    </row>
    <row r="351">
      <c t="str" s="88" r="A351">
        <f>if((left(INDIRECT(("kml!A" &amp; ROW())),5)="&lt;!-- "),mid(INDIRECT(("kml!A" &amp; ROW())),6,(find("-",INDIRECT(("kml!A" &amp; ROW())),5)-7)),if((left(iferror(indirect((indirect(("H" &amp; ROW())) &amp; "!$A$1")),"invalid template"),8)="Template"),"","ERROR: invalid template sheet name"))</f>
        <v>ERROR: invalid template sheet name</v>
      </c>
      <c t="str" s="135" r="B351">
        <f>if((INDIRECT(("H" &amp; ROW()))=""),"",iferror(substitute(indirect((INDIRECT(("H" &amp; ROW()))&amp;"!K86")),"{Template_Name}",substitute(INDIRECT(("H" &amp; ROW()))," ","_")),"&lt;!-- ERROR: invalid template sheet name --&gt;"))</f>
        <v/>
      </c>
      <c s="288" r="C351"/>
      <c s="180" r="D351"/>
      <c s="180" r="E351"/>
      <c s="180" r="F351"/>
      <c s="180" r="G351"/>
      <c s="148" r="H351"/>
      <c s="180" r="I351"/>
      <c s="180" r="J351"/>
      <c s="180" r="K351"/>
      <c s="180" r="L351"/>
      <c s="180" r="M351"/>
      <c s="180" r="N351"/>
      <c s="180" r="O351"/>
      <c s="180" r="P351"/>
      <c s="180" r="Q351"/>
      <c s="180" r="R351"/>
      <c s="180" r="S351"/>
      <c s="180" r="T351"/>
      <c s="180" r="U351"/>
      <c s="180" r="V351"/>
      <c s="180" r="W351"/>
      <c s="180" r="X351"/>
      <c s="180" r="Y351"/>
      <c s="180" r="Z351"/>
      <c s="180" r="AA351"/>
      <c s="180" r="AB351"/>
      <c s="180" r="AC351"/>
      <c s="180" r="AD351"/>
      <c s="180" r="AE351"/>
      <c s="180" r="AF351"/>
      <c s="180" r="AG351"/>
      <c s="180" r="AH351"/>
      <c s="180" r="AI351"/>
      <c s="180" r="AJ351"/>
      <c s="180" r="AK351"/>
      <c s="180" r="AL351"/>
      <c s="180" r="AM351"/>
      <c s="268" r="AN351"/>
      <c s="55" r="AO351"/>
      <c s="288" r="AP351"/>
      <c s="180" r="AQ351"/>
      <c s="180" r="AR351"/>
      <c s="180" r="AS351"/>
      <c s="180" r="AT351"/>
      <c s="268" r="AU351"/>
      <c s="288" r="AV351"/>
      <c s="180" r="AW351"/>
      <c s="79" r="AX351"/>
      <c s="30" r="AY351"/>
      <c s="180" r="AZ351"/>
      <c s="180" r="BA351"/>
      <c s="180" r="BB351"/>
      <c s="180" r="BC351"/>
      <c s="180" r="BD351"/>
      <c s="180" r="BE351"/>
      <c s="268" r="BF351"/>
      <c s="22" r="BG351"/>
    </row>
    <row r="352">
      <c t="str" s="88" r="A352">
        <f>if((left(INDIRECT(("kml!A" &amp; ROW())),5)="&lt;!-- "),mid(INDIRECT(("kml!A" &amp; ROW())),6,(find("-",INDIRECT(("kml!A" &amp; ROW())),5)-7)),if((left(iferror(indirect((indirect(("H" &amp; ROW())) &amp; "!$A$1")),"invalid template"),8)="Template"),"","ERROR: invalid template sheet name"))</f>
        <v>ERROR: invalid template sheet name</v>
      </c>
      <c t="str" s="135" r="B352">
        <f>if((INDIRECT(("H" &amp; ROW()))=""),"",iferror(substitute(indirect((INDIRECT(("H" &amp; ROW()))&amp;"!K86")),"{Template_Name}",substitute(INDIRECT(("H" &amp; ROW()))," ","_")),"&lt;!-- ERROR: invalid template sheet name --&gt;"))</f>
        <v/>
      </c>
      <c s="288" r="C352"/>
      <c s="180" r="D352"/>
      <c s="180" r="E352"/>
      <c s="180" r="F352"/>
      <c s="180" r="G352"/>
      <c s="148" r="H352"/>
      <c s="180" r="I352"/>
      <c s="180" r="J352"/>
      <c s="180" r="K352"/>
      <c s="180" r="L352"/>
      <c s="180" r="M352"/>
      <c s="180" r="N352"/>
      <c s="180" r="O352"/>
      <c s="180" r="P352"/>
      <c s="180" r="Q352"/>
      <c s="180" r="R352"/>
      <c s="180" r="S352"/>
      <c s="180" r="T352"/>
      <c s="180" r="U352"/>
      <c s="180" r="V352"/>
      <c s="180" r="W352"/>
      <c s="180" r="X352"/>
      <c s="180" r="Y352"/>
      <c s="180" r="Z352"/>
      <c s="180" r="AA352"/>
      <c s="180" r="AB352"/>
      <c s="180" r="AC352"/>
      <c s="180" r="AD352"/>
      <c s="180" r="AE352"/>
      <c s="180" r="AF352"/>
      <c s="180" r="AG352"/>
      <c s="180" r="AH352"/>
      <c s="180" r="AI352"/>
      <c s="180" r="AJ352"/>
      <c s="180" r="AK352"/>
      <c s="180" r="AL352"/>
      <c s="180" r="AM352"/>
      <c s="268" r="AN352"/>
      <c s="55" r="AO352"/>
      <c s="288" r="AP352"/>
      <c s="180" r="AQ352"/>
      <c s="180" r="AR352"/>
      <c s="180" r="AS352"/>
      <c s="180" r="AT352"/>
      <c s="268" r="AU352"/>
      <c s="288" r="AV352"/>
      <c s="180" r="AW352"/>
      <c s="79" r="AX352"/>
      <c s="30" r="AY352"/>
      <c s="180" r="AZ352"/>
      <c s="180" r="BA352"/>
      <c s="180" r="BB352"/>
      <c s="180" r="BC352"/>
      <c s="180" r="BD352"/>
      <c s="180" r="BE352"/>
      <c s="268" r="BF352"/>
      <c s="22" r="BG352"/>
    </row>
    <row r="353">
      <c t="str" s="88" r="A353">
        <f>if((left(INDIRECT(("kml!A" &amp; ROW())),5)="&lt;!-- "),mid(INDIRECT(("kml!A" &amp; ROW())),6,(find("-",INDIRECT(("kml!A" &amp; ROW())),5)-7)),if((left(iferror(indirect((indirect(("H" &amp; ROW())) &amp; "!$A$1")),"invalid template"),8)="Template"),"","ERROR: invalid template sheet name"))</f>
        <v>ERROR: invalid template sheet name</v>
      </c>
      <c t="str" s="135" r="B353">
        <f>if((INDIRECT(("H" &amp; ROW()))=""),"",iferror(substitute(indirect((INDIRECT(("H" &amp; ROW()))&amp;"!K86")),"{Template_Name}",substitute(INDIRECT(("H" &amp; ROW()))," ","_")),"&lt;!-- ERROR: invalid template sheet name --&gt;"))</f>
        <v/>
      </c>
      <c s="288" r="C353"/>
      <c s="180" r="D353"/>
      <c s="180" r="E353"/>
      <c s="180" r="F353"/>
      <c s="180" r="G353"/>
      <c s="148" r="H353"/>
      <c s="180" r="I353"/>
      <c s="180" r="J353"/>
      <c s="180" r="K353"/>
      <c s="180" r="L353"/>
      <c s="180" r="M353"/>
      <c s="180" r="N353"/>
      <c s="180" r="O353"/>
      <c s="180" r="P353"/>
      <c s="180" r="Q353"/>
      <c s="180" r="R353"/>
      <c s="180" r="S353"/>
      <c s="180" r="T353"/>
      <c s="180" r="U353"/>
      <c s="180" r="V353"/>
      <c s="180" r="W353"/>
      <c s="180" r="X353"/>
      <c s="180" r="Y353"/>
      <c s="180" r="Z353"/>
      <c s="180" r="AA353"/>
      <c s="180" r="AB353"/>
      <c s="180" r="AC353"/>
      <c s="180" r="AD353"/>
      <c s="180" r="AE353"/>
      <c s="180" r="AF353"/>
      <c s="180" r="AG353"/>
      <c s="180" r="AH353"/>
      <c s="180" r="AI353"/>
      <c s="180" r="AJ353"/>
      <c s="180" r="AK353"/>
      <c s="180" r="AL353"/>
      <c s="180" r="AM353"/>
      <c s="268" r="AN353"/>
      <c s="55" r="AO353"/>
      <c s="288" r="AP353"/>
      <c s="180" r="AQ353"/>
      <c s="180" r="AR353"/>
      <c s="180" r="AS353"/>
      <c s="180" r="AT353"/>
      <c s="268" r="AU353"/>
      <c s="288" r="AV353"/>
      <c s="180" r="AW353"/>
      <c s="79" r="AX353"/>
      <c s="30" r="AY353"/>
      <c s="180" r="AZ353"/>
      <c s="180" r="BA353"/>
      <c s="180" r="BB353"/>
      <c s="180" r="BC353"/>
      <c s="180" r="BD353"/>
      <c s="180" r="BE353"/>
      <c s="268" r="BF353"/>
      <c s="22" r="BG353"/>
    </row>
    <row r="354">
      <c t="str" s="88" r="A354">
        <f>if((left(INDIRECT(("kml!A" &amp; ROW())),5)="&lt;!-- "),mid(INDIRECT(("kml!A" &amp; ROW())),6,(find("-",INDIRECT(("kml!A" &amp; ROW())),5)-7)),if((left(iferror(indirect((indirect(("H" &amp; ROW())) &amp; "!$A$1")),"invalid template"),8)="Template"),"","ERROR: invalid template sheet name"))</f>
        <v>ERROR: invalid template sheet name</v>
      </c>
      <c t="str" s="135" r="B354">
        <f>if((INDIRECT(("H" &amp; ROW()))=""),"",iferror(substitute(indirect((INDIRECT(("H" &amp; ROW()))&amp;"!K86")),"{Template_Name}",substitute(INDIRECT(("H" &amp; ROW()))," ","_")),"&lt;!-- ERROR: invalid template sheet name --&gt;"))</f>
        <v/>
      </c>
      <c s="288" r="C354"/>
      <c s="180" r="D354"/>
      <c s="180" r="E354"/>
      <c s="180" r="F354"/>
      <c s="180" r="G354"/>
      <c s="148" r="H354"/>
      <c s="180" r="I354"/>
      <c s="180" r="J354"/>
      <c s="180" r="K354"/>
      <c s="180" r="L354"/>
      <c s="180" r="M354"/>
      <c s="180" r="N354"/>
      <c s="180" r="O354"/>
      <c s="180" r="P354"/>
      <c s="180" r="Q354"/>
      <c s="180" r="R354"/>
      <c s="180" r="S354"/>
      <c s="180" r="T354"/>
      <c s="180" r="U354"/>
      <c s="180" r="V354"/>
      <c s="180" r="W354"/>
      <c s="180" r="X354"/>
      <c s="180" r="Y354"/>
      <c s="180" r="Z354"/>
      <c s="180" r="AA354"/>
      <c s="180" r="AB354"/>
      <c s="180" r="AC354"/>
      <c s="180" r="AD354"/>
      <c s="180" r="AE354"/>
      <c s="180" r="AF354"/>
      <c s="180" r="AG354"/>
      <c s="180" r="AH354"/>
      <c s="180" r="AI354"/>
      <c s="180" r="AJ354"/>
      <c s="180" r="AK354"/>
      <c s="180" r="AL354"/>
      <c s="180" r="AM354"/>
      <c s="268" r="AN354"/>
      <c s="55" r="AO354"/>
      <c s="288" r="AP354"/>
      <c s="180" r="AQ354"/>
      <c s="180" r="AR354"/>
      <c s="180" r="AS354"/>
      <c s="180" r="AT354"/>
      <c s="268" r="AU354"/>
      <c s="288" r="AV354"/>
      <c s="180" r="AW354"/>
      <c s="79" r="AX354"/>
      <c s="30" r="AY354"/>
      <c s="180" r="AZ354"/>
      <c s="180" r="BA354"/>
      <c s="180" r="BB354"/>
      <c s="180" r="BC354"/>
      <c s="180" r="BD354"/>
      <c s="180" r="BE354"/>
      <c s="268" r="BF354"/>
      <c s="22" r="BG354"/>
    </row>
    <row r="355">
      <c t="str" s="88" r="A355">
        <f>if((left(INDIRECT(("kml!A" &amp; ROW())),5)="&lt;!-- "),mid(INDIRECT(("kml!A" &amp; ROW())),6,(find("-",INDIRECT(("kml!A" &amp; ROW())),5)-7)),if((left(iferror(indirect((indirect(("H" &amp; ROW())) &amp; "!$A$1")),"invalid template"),8)="Template"),"","ERROR: invalid template sheet name"))</f>
        <v>ERROR: invalid template sheet name</v>
      </c>
      <c t="str" s="135" r="B355">
        <f>if((INDIRECT(("H" &amp; ROW()))=""),"",iferror(substitute(indirect((INDIRECT(("H" &amp; ROW()))&amp;"!K86")),"{Template_Name}",substitute(INDIRECT(("H" &amp; ROW()))," ","_")),"&lt;!-- ERROR: invalid template sheet name --&gt;"))</f>
        <v/>
      </c>
      <c s="288" r="C355"/>
      <c s="180" r="D355"/>
      <c s="180" r="E355"/>
      <c s="180" r="F355"/>
      <c s="180" r="G355"/>
      <c s="148" r="H355"/>
      <c s="180" r="I355"/>
      <c s="180" r="J355"/>
      <c s="180" r="K355"/>
      <c s="180" r="L355"/>
      <c s="180" r="M355"/>
      <c s="180" r="N355"/>
      <c s="180" r="O355"/>
      <c s="180" r="P355"/>
      <c s="180" r="Q355"/>
      <c s="180" r="R355"/>
      <c s="180" r="S355"/>
      <c s="180" r="T355"/>
      <c s="180" r="U355"/>
      <c s="180" r="V355"/>
      <c s="180" r="W355"/>
      <c s="180" r="X355"/>
      <c s="180" r="Y355"/>
      <c s="180" r="Z355"/>
      <c s="180" r="AA355"/>
      <c s="180" r="AB355"/>
      <c s="180" r="AC355"/>
      <c s="180" r="AD355"/>
      <c s="180" r="AE355"/>
      <c s="180" r="AF355"/>
      <c s="180" r="AG355"/>
      <c s="180" r="AH355"/>
      <c s="180" r="AI355"/>
      <c s="180" r="AJ355"/>
      <c s="180" r="AK355"/>
      <c s="180" r="AL355"/>
      <c s="180" r="AM355"/>
      <c s="268" r="AN355"/>
      <c s="55" r="AO355"/>
      <c s="288" r="AP355"/>
      <c s="180" r="AQ355"/>
      <c s="180" r="AR355"/>
      <c s="180" r="AS355"/>
      <c s="180" r="AT355"/>
      <c s="268" r="AU355"/>
      <c s="288" r="AV355"/>
      <c s="180" r="AW355"/>
      <c s="79" r="AX355"/>
      <c s="30" r="AY355"/>
      <c s="180" r="AZ355"/>
      <c s="180" r="BA355"/>
      <c s="180" r="BB355"/>
      <c s="180" r="BC355"/>
      <c s="180" r="BD355"/>
      <c s="180" r="BE355"/>
      <c s="268" r="BF355"/>
      <c s="22" r="BG355"/>
    </row>
    <row r="356">
      <c t="str" s="88" r="A356">
        <f>if((left(INDIRECT(("kml!A" &amp; ROW())),5)="&lt;!-- "),mid(INDIRECT(("kml!A" &amp; ROW())),6,(find("-",INDIRECT(("kml!A" &amp; ROW())),5)-7)),if((left(iferror(indirect((indirect(("H" &amp; ROW())) &amp; "!$A$1")),"invalid template"),8)="Template"),"","ERROR: invalid template sheet name"))</f>
        <v>ERROR: invalid template sheet name</v>
      </c>
      <c t="str" s="135" r="B356">
        <f>if((INDIRECT(("H" &amp; ROW()))=""),"",iferror(substitute(indirect((INDIRECT(("H" &amp; ROW()))&amp;"!K86")),"{Template_Name}",substitute(INDIRECT(("H" &amp; ROW()))," ","_")),"&lt;!-- ERROR: invalid template sheet name --&gt;"))</f>
        <v/>
      </c>
      <c s="288" r="C356"/>
      <c s="180" r="D356"/>
      <c s="180" r="E356"/>
      <c s="180" r="F356"/>
      <c s="180" r="G356"/>
      <c s="148" r="H356"/>
      <c s="180" r="I356"/>
      <c s="180" r="J356"/>
      <c s="180" r="K356"/>
      <c s="180" r="L356"/>
      <c s="180" r="M356"/>
      <c s="180" r="N356"/>
      <c s="180" r="O356"/>
      <c s="180" r="P356"/>
      <c s="180" r="Q356"/>
      <c s="180" r="R356"/>
      <c s="180" r="S356"/>
      <c s="180" r="T356"/>
      <c s="180" r="U356"/>
      <c s="180" r="V356"/>
      <c s="180" r="W356"/>
      <c s="180" r="X356"/>
      <c s="180" r="Y356"/>
      <c s="180" r="Z356"/>
      <c s="180" r="AA356"/>
      <c s="180" r="AB356"/>
      <c s="180" r="AC356"/>
      <c s="180" r="AD356"/>
      <c s="180" r="AE356"/>
      <c s="180" r="AF356"/>
      <c s="180" r="AG356"/>
      <c s="180" r="AH356"/>
      <c s="180" r="AI356"/>
      <c s="180" r="AJ356"/>
      <c s="180" r="AK356"/>
      <c s="180" r="AL356"/>
      <c s="180" r="AM356"/>
      <c s="268" r="AN356"/>
      <c s="55" r="AO356"/>
      <c s="288" r="AP356"/>
      <c s="180" r="AQ356"/>
      <c s="180" r="AR356"/>
      <c s="180" r="AS356"/>
      <c s="180" r="AT356"/>
      <c s="268" r="AU356"/>
      <c s="288" r="AV356"/>
      <c s="180" r="AW356"/>
      <c s="79" r="AX356"/>
      <c s="30" r="AY356"/>
      <c s="180" r="AZ356"/>
      <c s="180" r="BA356"/>
      <c s="180" r="BB356"/>
      <c s="180" r="BC356"/>
      <c s="180" r="BD356"/>
      <c s="180" r="BE356"/>
      <c s="268" r="BF356"/>
      <c s="22" r="BG356"/>
    </row>
    <row r="357">
      <c t="str" s="88" r="A357">
        <f>if((left(INDIRECT(("kml!A" &amp; ROW())),5)="&lt;!-- "),mid(INDIRECT(("kml!A" &amp; ROW())),6,(find("-",INDIRECT(("kml!A" &amp; ROW())),5)-7)),if((left(iferror(indirect((indirect(("H" &amp; ROW())) &amp; "!$A$1")),"invalid template"),8)="Template"),"","ERROR: invalid template sheet name"))</f>
        <v>ERROR: invalid template sheet name</v>
      </c>
      <c t="str" s="135" r="B357">
        <f>if((INDIRECT(("H" &amp; ROW()))=""),"",iferror(substitute(indirect((INDIRECT(("H" &amp; ROW()))&amp;"!K86")),"{Template_Name}",substitute(INDIRECT(("H" &amp; ROW()))," ","_")),"&lt;!-- ERROR: invalid template sheet name --&gt;"))</f>
        <v/>
      </c>
      <c s="288" r="C357"/>
      <c s="180" r="D357"/>
      <c s="180" r="E357"/>
      <c s="180" r="F357"/>
      <c s="180" r="G357"/>
      <c s="148" r="H357"/>
      <c s="180" r="I357"/>
      <c s="180" r="J357"/>
      <c s="180" r="K357"/>
      <c s="180" r="L357"/>
      <c s="180" r="M357"/>
      <c s="180" r="N357"/>
      <c s="180" r="O357"/>
      <c s="180" r="P357"/>
      <c s="180" r="Q357"/>
      <c s="180" r="R357"/>
      <c s="180" r="S357"/>
      <c s="180" r="T357"/>
      <c s="180" r="U357"/>
      <c s="180" r="V357"/>
      <c s="180" r="W357"/>
      <c s="180" r="X357"/>
      <c s="180" r="Y357"/>
      <c s="180" r="Z357"/>
      <c s="180" r="AA357"/>
      <c s="180" r="AB357"/>
      <c s="180" r="AC357"/>
      <c s="180" r="AD357"/>
      <c s="180" r="AE357"/>
      <c s="180" r="AF357"/>
      <c s="180" r="AG357"/>
      <c s="180" r="AH357"/>
      <c s="180" r="AI357"/>
      <c s="180" r="AJ357"/>
      <c s="180" r="AK357"/>
      <c s="180" r="AL357"/>
      <c s="180" r="AM357"/>
      <c s="268" r="AN357"/>
      <c s="55" r="AO357"/>
      <c s="288" r="AP357"/>
      <c s="180" r="AQ357"/>
      <c s="180" r="AR357"/>
      <c s="180" r="AS357"/>
      <c s="180" r="AT357"/>
      <c s="268" r="AU357"/>
      <c s="288" r="AV357"/>
      <c s="180" r="AW357"/>
      <c s="79" r="AX357"/>
      <c s="30" r="AY357"/>
      <c s="180" r="AZ357"/>
      <c s="180" r="BA357"/>
      <c s="180" r="BB357"/>
      <c s="180" r="BC357"/>
      <c s="180" r="BD357"/>
      <c s="180" r="BE357"/>
      <c s="268" r="BF357"/>
      <c s="22" r="BG357"/>
    </row>
    <row r="358">
      <c t="str" s="88" r="A358">
        <f>if((left(INDIRECT(("kml!A" &amp; ROW())),5)="&lt;!-- "),mid(INDIRECT(("kml!A" &amp; ROW())),6,(find("-",INDIRECT(("kml!A" &amp; ROW())),5)-7)),if((left(iferror(indirect((indirect(("H" &amp; ROW())) &amp; "!$A$1")),"invalid template"),8)="Template"),"","ERROR: invalid template sheet name"))</f>
        <v>ERROR: invalid template sheet name</v>
      </c>
      <c t="str" s="135" r="B358">
        <f>if((INDIRECT(("H" &amp; ROW()))=""),"",iferror(substitute(indirect((INDIRECT(("H" &amp; ROW()))&amp;"!K86")),"{Template_Name}",substitute(INDIRECT(("H" &amp; ROW()))," ","_")),"&lt;!-- ERROR: invalid template sheet name --&gt;"))</f>
        <v/>
      </c>
      <c s="288" r="C358"/>
      <c s="180" r="D358"/>
      <c s="180" r="E358"/>
      <c s="180" r="F358"/>
      <c s="180" r="G358"/>
      <c s="148" r="H358"/>
      <c s="180" r="I358"/>
      <c s="180" r="J358"/>
      <c s="180" r="K358"/>
      <c s="180" r="L358"/>
      <c s="180" r="M358"/>
      <c s="180" r="N358"/>
      <c s="180" r="O358"/>
      <c s="180" r="P358"/>
      <c s="180" r="Q358"/>
      <c s="180" r="R358"/>
      <c s="180" r="S358"/>
      <c s="180" r="T358"/>
      <c s="180" r="U358"/>
      <c s="180" r="V358"/>
      <c s="180" r="W358"/>
      <c s="180" r="X358"/>
      <c s="180" r="Y358"/>
      <c s="180" r="Z358"/>
      <c s="180" r="AA358"/>
      <c s="180" r="AB358"/>
      <c s="180" r="AC358"/>
      <c s="180" r="AD358"/>
      <c s="180" r="AE358"/>
      <c s="180" r="AF358"/>
      <c s="180" r="AG358"/>
      <c s="180" r="AH358"/>
      <c s="180" r="AI358"/>
      <c s="180" r="AJ358"/>
      <c s="180" r="AK358"/>
      <c s="180" r="AL358"/>
      <c s="180" r="AM358"/>
      <c s="268" r="AN358"/>
      <c s="55" r="AO358"/>
      <c s="288" r="AP358"/>
      <c s="180" r="AQ358"/>
      <c s="180" r="AR358"/>
      <c s="180" r="AS358"/>
      <c s="180" r="AT358"/>
      <c s="268" r="AU358"/>
      <c s="288" r="AV358"/>
      <c s="180" r="AW358"/>
      <c s="79" r="AX358"/>
      <c s="30" r="AY358"/>
      <c s="180" r="AZ358"/>
      <c s="180" r="BA358"/>
      <c s="180" r="BB358"/>
      <c s="180" r="BC358"/>
      <c s="180" r="BD358"/>
      <c s="180" r="BE358"/>
      <c s="268" r="BF358"/>
      <c s="22" r="BG358"/>
    </row>
    <row r="359">
      <c t="str" s="88" r="A359">
        <f>if((left(INDIRECT(("kml!A" &amp; ROW())),5)="&lt;!-- "),mid(INDIRECT(("kml!A" &amp; ROW())),6,(find("-",INDIRECT(("kml!A" &amp; ROW())),5)-7)),if((left(iferror(indirect((indirect(("H" &amp; ROW())) &amp; "!$A$1")),"invalid template"),8)="Template"),"","ERROR: invalid template sheet name"))</f>
        <v>ERROR: invalid template sheet name</v>
      </c>
      <c t="str" s="135" r="B359">
        <f>if((INDIRECT(("H" &amp; ROW()))=""),"",iferror(substitute(indirect((INDIRECT(("H" &amp; ROW()))&amp;"!K86")),"{Template_Name}",substitute(INDIRECT(("H" &amp; ROW()))," ","_")),"&lt;!-- ERROR: invalid template sheet name --&gt;"))</f>
        <v/>
      </c>
      <c s="288" r="C359"/>
      <c s="180" r="D359"/>
      <c s="180" r="E359"/>
      <c s="180" r="F359"/>
      <c s="180" r="G359"/>
      <c s="148" r="H359"/>
      <c s="180" r="I359"/>
      <c s="180" r="J359"/>
      <c s="180" r="K359"/>
      <c s="180" r="L359"/>
      <c s="180" r="M359"/>
      <c s="180" r="N359"/>
      <c s="180" r="O359"/>
      <c s="180" r="P359"/>
      <c s="180" r="Q359"/>
      <c s="180" r="R359"/>
      <c s="180" r="S359"/>
      <c s="180" r="T359"/>
      <c s="180" r="U359"/>
      <c s="180" r="V359"/>
      <c s="180" r="W359"/>
      <c s="180" r="X359"/>
      <c s="180" r="Y359"/>
      <c s="180" r="Z359"/>
      <c s="180" r="AA359"/>
      <c s="180" r="AB359"/>
      <c s="180" r="AC359"/>
      <c s="180" r="AD359"/>
      <c s="180" r="AE359"/>
      <c s="180" r="AF359"/>
      <c s="180" r="AG359"/>
      <c s="180" r="AH359"/>
      <c s="180" r="AI359"/>
      <c s="180" r="AJ359"/>
      <c s="180" r="AK359"/>
      <c s="180" r="AL359"/>
      <c s="180" r="AM359"/>
      <c s="268" r="AN359"/>
      <c s="55" r="AO359"/>
      <c s="288" r="AP359"/>
      <c s="180" r="AQ359"/>
      <c s="180" r="AR359"/>
      <c s="180" r="AS359"/>
      <c s="180" r="AT359"/>
      <c s="268" r="AU359"/>
      <c s="288" r="AV359"/>
      <c s="180" r="AW359"/>
      <c s="79" r="AX359"/>
      <c s="30" r="AY359"/>
      <c s="180" r="AZ359"/>
      <c s="180" r="BA359"/>
      <c s="180" r="BB359"/>
      <c s="180" r="BC359"/>
      <c s="180" r="BD359"/>
      <c s="180" r="BE359"/>
      <c s="268" r="BF359"/>
      <c s="22" r="BG359"/>
    </row>
    <row r="360">
      <c t="str" s="88" r="A360">
        <f>if((left(INDIRECT(("kml!A" &amp; ROW())),5)="&lt;!-- "),mid(INDIRECT(("kml!A" &amp; ROW())),6,(find("-",INDIRECT(("kml!A" &amp; ROW())),5)-7)),if((left(iferror(indirect((indirect(("H" &amp; ROW())) &amp; "!$A$1")),"invalid template"),8)="Template"),"","ERROR: invalid template sheet name"))</f>
        <v>ERROR: invalid template sheet name</v>
      </c>
      <c t="str" s="135" r="B360">
        <f>if((INDIRECT(("H" &amp; ROW()))=""),"",iferror(substitute(indirect((INDIRECT(("H" &amp; ROW()))&amp;"!K86")),"{Template_Name}",substitute(INDIRECT(("H" &amp; ROW()))," ","_")),"&lt;!-- ERROR: invalid template sheet name --&gt;"))</f>
        <v/>
      </c>
      <c s="288" r="C360"/>
      <c s="180" r="D360"/>
      <c s="180" r="E360"/>
      <c s="180" r="F360"/>
      <c s="180" r="G360"/>
      <c s="148" r="H360"/>
      <c s="180" r="I360"/>
      <c s="180" r="J360"/>
      <c s="180" r="K360"/>
      <c s="180" r="L360"/>
      <c s="180" r="M360"/>
      <c s="180" r="N360"/>
      <c s="180" r="O360"/>
      <c s="180" r="P360"/>
      <c s="180" r="Q360"/>
      <c s="180" r="R360"/>
      <c s="180" r="S360"/>
      <c s="180" r="T360"/>
      <c s="180" r="U360"/>
      <c s="180" r="V360"/>
      <c s="180" r="W360"/>
      <c s="180" r="X360"/>
      <c s="180" r="Y360"/>
      <c s="180" r="Z360"/>
      <c s="180" r="AA360"/>
      <c s="180" r="AB360"/>
      <c s="180" r="AC360"/>
      <c s="180" r="AD360"/>
      <c s="180" r="AE360"/>
      <c s="180" r="AF360"/>
      <c s="180" r="AG360"/>
      <c s="180" r="AH360"/>
      <c s="180" r="AI360"/>
      <c s="180" r="AJ360"/>
      <c s="180" r="AK360"/>
      <c s="180" r="AL360"/>
      <c s="180" r="AM360"/>
      <c s="268" r="AN360"/>
      <c s="55" r="AO360"/>
      <c s="288" r="AP360"/>
      <c s="180" r="AQ360"/>
      <c s="180" r="AR360"/>
      <c s="180" r="AS360"/>
      <c s="180" r="AT360"/>
      <c s="268" r="AU360"/>
      <c s="288" r="AV360"/>
      <c s="180" r="AW360"/>
      <c s="79" r="AX360"/>
      <c s="30" r="AY360"/>
      <c s="180" r="AZ360"/>
      <c s="180" r="BA360"/>
      <c s="180" r="BB360"/>
      <c s="180" r="BC360"/>
      <c s="180" r="BD360"/>
      <c s="180" r="BE360"/>
      <c s="268" r="BF360"/>
      <c s="22" r="BG360"/>
    </row>
    <row r="361">
      <c t="str" s="88" r="A361">
        <f>if((left(INDIRECT(("kml!A" &amp; ROW())),5)="&lt;!-- "),mid(INDIRECT(("kml!A" &amp; ROW())),6,(find("-",INDIRECT(("kml!A" &amp; ROW())),5)-7)),if((left(iferror(indirect((indirect(("H" &amp; ROW())) &amp; "!$A$1")),"invalid template"),8)="Template"),"","ERROR: invalid template sheet name"))</f>
        <v>ERROR: invalid template sheet name</v>
      </c>
      <c t="str" s="135" r="B361">
        <f>if((INDIRECT(("H" &amp; ROW()))=""),"",iferror(substitute(indirect((INDIRECT(("H" &amp; ROW()))&amp;"!K86")),"{Template_Name}",substitute(INDIRECT(("H" &amp; ROW()))," ","_")),"&lt;!-- ERROR: invalid template sheet name --&gt;"))</f>
        <v/>
      </c>
      <c s="288" r="C361"/>
      <c s="180" r="D361"/>
      <c s="180" r="E361"/>
      <c s="180" r="F361"/>
      <c s="180" r="G361"/>
      <c s="148" r="H361"/>
      <c s="180" r="I361"/>
      <c s="180" r="J361"/>
      <c s="180" r="K361"/>
      <c s="180" r="L361"/>
      <c s="180" r="M361"/>
      <c s="180" r="N361"/>
      <c s="180" r="O361"/>
      <c s="180" r="P361"/>
      <c s="180" r="Q361"/>
      <c s="180" r="R361"/>
      <c s="180" r="S361"/>
      <c s="180" r="T361"/>
      <c s="180" r="U361"/>
      <c s="180" r="V361"/>
      <c s="180" r="W361"/>
      <c s="180" r="X361"/>
      <c s="180" r="Y361"/>
      <c s="180" r="Z361"/>
      <c s="180" r="AA361"/>
      <c s="180" r="AB361"/>
      <c s="180" r="AC361"/>
      <c s="180" r="AD361"/>
      <c s="180" r="AE361"/>
      <c s="180" r="AF361"/>
      <c s="180" r="AG361"/>
      <c s="180" r="AH361"/>
      <c s="180" r="AI361"/>
      <c s="180" r="AJ361"/>
      <c s="180" r="AK361"/>
      <c s="180" r="AL361"/>
      <c s="180" r="AM361"/>
      <c s="268" r="AN361"/>
      <c s="55" r="AO361"/>
      <c s="288" r="AP361"/>
      <c s="180" r="AQ361"/>
      <c s="180" r="AR361"/>
      <c s="180" r="AS361"/>
      <c s="180" r="AT361"/>
      <c s="268" r="AU361"/>
      <c s="288" r="AV361"/>
      <c s="180" r="AW361"/>
      <c s="79" r="AX361"/>
      <c s="30" r="AY361"/>
      <c s="180" r="AZ361"/>
      <c s="180" r="BA361"/>
      <c s="180" r="BB361"/>
      <c s="180" r="BC361"/>
      <c s="180" r="BD361"/>
      <c s="180" r="BE361"/>
      <c s="268" r="BF361"/>
      <c s="22" r="BG361"/>
    </row>
    <row r="362">
      <c t="str" s="88" r="A362">
        <f>if((left(INDIRECT(("kml!A" &amp; ROW())),5)="&lt;!-- "),mid(INDIRECT(("kml!A" &amp; ROW())),6,(find("-",INDIRECT(("kml!A" &amp; ROW())),5)-7)),if((left(iferror(indirect((indirect(("H" &amp; ROW())) &amp; "!$A$1")),"invalid template"),8)="Template"),"","ERROR: invalid template sheet name"))</f>
        <v>ERROR: invalid template sheet name</v>
      </c>
      <c t="str" s="135" r="B362">
        <f>if((INDIRECT(("H" &amp; ROW()))=""),"",iferror(substitute(indirect((INDIRECT(("H" &amp; ROW()))&amp;"!K86")),"{Template_Name}",substitute(INDIRECT(("H" &amp; ROW()))," ","_")),"&lt;!-- ERROR: invalid template sheet name --&gt;"))</f>
        <v/>
      </c>
      <c s="288" r="C362"/>
      <c s="180" r="D362"/>
      <c s="180" r="E362"/>
      <c s="180" r="F362"/>
      <c s="180" r="G362"/>
      <c s="148" r="H362"/>
      <c s="180" r="I362"/>
      <c s="180" r="J362"/>
      <c s="180" r="K362"/>
      <c s="180" r="L362"/>
      <c s="180" r="M362"/>
      <c s="180" r="N362"/>
      <c s="180" r="O362"/>
      <c s="180" r="P362"/>
      <c s="180" r="Q362"/>
      <c s="180" r="R362"/>
      <c s="180" r="S362"/>
      <c s="180" r="T362"/>
      <c s="180" r="U362"/>
      <c s="180" r="V362"/>
      <c s="180" r="W362"/>
      <c s="180" r="X362"/>
      <c s="180" r="Y362"/>
      <c s="180" r="Z362"/>
      <c s="180" r="AA362"/>
      <c s="180" r="AB362"/>
      <c s="180" r="AC362"/>
      <c s="180" r="AD362"/>
      <c s="180" r="AE362"/>
      <c s="180" r="AF362"/>
      <c s="180" r="AG362"/>
      <c s="180" r="AH362"/>
      <c s="180" r="AI362"/>
      <c s="180" r="AJ362"/>
      <c s="180" r="AK362"/>
      <c s="180" r="AL362"/>
      <c s="180" r="AM362"/>
      <c s="268" r="AN362"/>
      <c s="55" r="AO362"/>
      <c s="288" r="AP362"/>
      <c s="180" r="AQ362"/>
      <c s="180" r="AR362"/>
      <c s="180" r="AS362"/>
      <c s="180" r="AT362"/>
      <c s="268" r="AU362"/>
      <c s="288" r="AV362"/>
      <c s="180" r="AW362"/>
      <c s="79" r="AX362"/>
      <c s="30" r="AY362"/>
      <c s="180" r="AZ362"/>
      <c s="180" r="BA362"/>
      <c s="180" r="BB362"/>
      <c s="180" r="BC362"/>
      <c s="180" r="BD362"/>
      <c s="180" r="BE362"/>
      <c s="268" r="BF362"/>
      <c s="22" r="BG362"/>
    </row>
    <row r="363">
      <c t="str" s="88" r="A363">
        <f>if((left(INDIRECT(("kml!A" &amp; ROW())),5)="&lt;!-- "),mid(INDIRECT(("kml!A" &amp; ROW())),6,(find("-",INDIRECT(("kml!A" &amp; ROW())),5)-7)),if((left(iferror(indirect((indirect(("H" &amp; ROW())) &amp; "!$A$1")),"invalid template"),8)="Template"),"","ERROR: invalid template sheet name"))</f>
        <v>ERROR: invalid template sheet name</v>
      </c>
      <c t="str" s="135" r="B363">
        <f>if((INDIRECT(("H" &amp; ROW()))=""),"",iferror(substitute(indirect((INDIRECT(("H" &amp; ROW()))&amp;"!K86")),"{Template_Name}",substitute(INDIRECT(("H" &amp; ROW()))," ","_")),"&lt;!-- ERROR: invalid template sheet name --&gt;"))</f>
        <v/>
      </c>
      <c s="288" r="C363"/>
      <c s="180" r="D363"/>
      <c s="180" r="E363"/>
      <c s="180" r="F363"/>
      <c s="180" r="G363"/>
      <c s="148" r="H363"/>
      <c s="180" r="I363"/>
      <c s="180" r="J363"/>
      <c s="180" r="K363"/>
      <c s="180" r="L363"/>
      <c s="180" r="M363"/>
      <c s="180" r="N363"/>
      <c s="180" r="O363"/>
      <c s="180" r="P363"/>
      <c s="180" r="Q363"/>
      <c s="180" r="R363"/>
      <c s="180" r="S363"/>
      <c s="180" r="T363"/>
      <c s="180" r="U363"/>
      <c s="180" r="V363"/>
      <c s="180" r="W363"/>
      <c s="180" r="X363"/>
      <c s="180" r="Y363"/>
      <c s="180" r="Z363"/>
      <c s="180" r="AA363"/>
      <c s="180" r="AB363"/>
      <c s="180" r="AC363"/>
      <c s="180" r="AD363"/>
      <c s="180" r="AE363"/>
      <c s="180" r="AF363"/>
      <c s="180" r="AG363"/>
      <c s="180" r="AH363"/>
      <c s="180" r="AI363"/>
      <c s="180" r="AJ363"/>
      <c s="180" r="AK363"/>
      <c s="180" r="AL363"/>
      <c s="180" r="AM363"/>
      <c s="268" r="AN363"/>
      <c s="55" r="AO363"/>
      <c s="288" r="AP363"/>
      <c s="180" r="AQ363"/>
      <c s="180" r="AR363"/>
      <c s="180" r="AS363"/>
      <c s="180" r="AT363"/>
      <c s="268" r="AU363"/>
      <c s="288" r="AV363"/>
      <c s="180" r="AW363"/>
      <c s="79" r="AX363"/>
      <c s="30" r="AY363"/>
      <c s="180" r="AZ363"/>
      <c s="180" r="BA363"/>
      <c s="180" r="BB363"/>
      <c s="180" r="BC363"/>
      <c s="180" r="BD363"/>
      <c s="180" r="BE363"/>
      <c s="268" r="BF363"/>
      <c s="22" r="BG363"/>
    </row>
    <row r="364">
      <c t="str" s="88" r="A364">
        <f>if((left(INDIRECT(("kml!A" &amp; ROW())),5)="&lt;!-- "),mid(INDIRECT(("kml!A" &amp; ROW())),6,(find("-",INDIRECT(("kml!A" &amp; ROW())),5)-7)),if((left(iferror(indirect((indirect(("H" &amp; ROW())) &amp; "!$A$1")),"invalid template"),8)="Template"),"","ERROR: invalid template sheet name"))</f>
        <v>ERROR: invalid template sheet name</v>
      </c>
      <c t="str" s="135" r="B364">
        <f>if((INDIRECT(("H" &amp; ROW()))=""),"",iferror(substitute(indirect((INDIRECT(("H" &amp; ROW()))&amp;"!K86")),"{Template_Name}",substitute(INDIRECT(("H" &amp; ROW()))," ","_")),"&lt;!-- ERROR: invalid template sheet name --&gt;"))</f>
        <v/>
      </c>
      <c s="288" r="C364"/>
      <c s="180" r="D364"/>
      <c s="180" r="E364"/>
      <c s="180" r="F364"/>
      <c s="180" r="G364"/>
      <c s="148" r="H364"/>
      <c s="180" r="I364"/>
      <c s="180" r="J364"/>
      <c s="180" r="K364"/>
      <c s="180" r="L364"/>
      <c s="180" r="M364"/>
      <c s="180" r="N364"/>
      <c s="180" r="O364"/>
      <c s="180" r="P364"/>
      <c s="180" r="Q364"/>
      <c s="180" r="R364"/>
      <c s="180" r="S364"/>
      <c s="180" r="T364"/>
      <c s="180" r="U364"/>
      <c s="180" r="V364"/>
      <c s="180" r="W364"/>
      <c s="180" r="X364"/>
      <c s="180" r="Y364"/>
      <c s="180" r="Z364"/>
      <c s="180" r="AA364"/>
      <c s="180" r="AB364"/>
      <c s="180" r="AC364"/>
      <c s="180" r="AD364"/>
      <c s="180" r="AE364"/>
      <c s="180" r="AF364"/>
      <c s="180" r="AG364"/>
      <c s="180" r="AH364"/>
      <c s="180" r="AI364"/>
      <c s="180" r="AJ364"/>
      <c s="180" r="AK364"/>
      <c s="180" r="AL364"/>
      <c s="180" r="AM364"/>
      <c s="268" r="AN364"/>
      <c s="55" r="AO364"/>
      <c s="288" r="AP364"/>
      <c s="180" r="AQ364"/>
      <c s="180" r="AR364"/>
      <c s="180" r="AS364"/>
      <c s="180" r="AT364"/>
      <c s="268" r="AU364"/>
      <c s="288" r="AV364"/>
      <c s="180" r="AW364"/>
      <c s="79" r="AX364"/>
      <c s="30" r="AY364"/>
      <c s="180" r="AZ364"/>
      <c s="180" r="BA364"/>
      <c s="180" r="BB364"/>
      <c s="180" r="BC364"/>
      <c s="180" r="BD364"/>
      <c s="180" r="BE364"/>
      <c s="268" r="BF364"/>
      <c s="22" r="BG364"/>
    </row>
    <row r="365">
      <c t="str" s="88" r="A365">
        <f>if((left(INDIRECT(("kml!A" &amp; ROW())),5)="&lt;!-- "),mid(INDIRECT(("kml!A" &amp; ROW())),6,(find("-",INDIRECT(("kml!A" &amp; ROW())),5)-7)),if((left(iferror(indirect((indirect(("H" &amp; ROW())) &amp; "!$A$1")),"invalid template"),8)="Template"),"","ERROR: invalid template sheet name"))</f>
        <v>ERROR: invalid template sheet name</v>
      </c>
      <c t="str" s="135" r="B365">
        <f>if((INDIRECT(("H" &amp; ROW()))=""),"",iferror(substitute(indirect((INDIRECT(("H" &amp; ROW()))&amp;"!K86")),"{Template_Name}",substitute(INDIRECT(("H" &amp; ROW()))," ","_")),"&lt;!-- ERROR: invalid template sheet name --&gt;"))</f>
        <v/>
      </c>
      <c s="288" r="C365"/>
      <c s="180" r="D365"/>
      <c s="180" r="E365"/>
      <c s="180" r="F365"/>
      <c s="180" r="G365"/>
      <c s="148" r="H365"/>
      <c s="180" r="I365"/>
      <c s="180" r="J365"/>
      <c s="180" r="K365"/>
      <c s="180" r="L365"/>
      <c s="180" r="M365"/>
      <c s="180" r="N365"/>
      <c s="180" r="O365"/>
      <c s="180" r="P365"/>
      <c s="180" r="Q365"/>
      <c s="180" r="R365"/>
      <c s="180" r="S365"/>
      <c s="180" r="T365"/>
      <c s="180" r="U365"/>
      <c s="180" r="V365"/>
      <c s="180" r="W365"/>
      <c s="180" r="X365"/>
      <c s="180" r="Y365"/>
      <c s="180" r="Z365"/>
      <c s="180" r="AA365"/>
      <c s="180" r="AB365"/>
      <c s="180" r="AC365"/>
      <c s="180" r="AD365"/>
      <c s="180" r="AE365"/>
      <c s="180" r="AF365"/>
      <c s="180" r="AG365"/>
      <c s="180" r="AH365"/>
      <c s="180" r="AI365"/>
      <c s="180" r="AJ365"/>
      <c s="180" r="AK365"/>
      <c s="180" r="AL365"/>
      <c s="180" r="AM365"/>
      <c s="268" r="AN365"/>
      <c s="55" r="AO365"/>
      <c s="288" r="AP365"/>
      <c s="180" r="AQ365"/>
      <c s="180" r="AR365"/>
      <c s="180" r="AS365"/>
      <c s="180" r="AT365"/>
      <c s="268" r="AU365"/>
      <c s="288" r="AV365"/>
      <c s="180" r="AW365"/>
      <c s="79" r="AX365"/>
      <c s="30" r="AY365"/>
      <c s="180" r="AZ365"/>
      <c s="180" r="BA365"/>
      <c s="180" r="BB365"/>
      <c s="180" r="BC365"/>
      <c s="180" r="BD365"/>
      <c s="180" r="BE365"/>
      <c s="268" r="BF365"/>
      <c s="22" r="BG365"/>
    </row>
    <row r="366">
      <c t="str" s="88" r="A366">
        <f>if((left(INDIRECT(("kml!A" &amp; ROW())),5)="&lt;!-- "),mid(INDIRECT(("kml!A" &amp; ROW())),6,(find("-",INDIRECT(("kml!A" &amp; ROW())),5)-7)),if((left(iferror(indirect((indirect(("H" &amp; ROW())) &amp; "!$A$1")),"invalid template"),8)="Template"),"","ERROR: invalid template sheet name"))</f>
        <v>ERROR: invalid template sheet name</v>
      </c>
      <c t="str" s="135" r="B366">
        <f>if((INDIRECT(("H" &amp; ROW()))=""),"",iferror(substitute(indirect((INDIRECT(("H" &amp; ROW()))&amp;"!K86")),"{Template_Name}",substitute(INDIRECT(("H" &amp; ROW()))," ","_")),"&lt;!-- ERROR: invalid template sheet name --&gt;"))</f>
        <v/>
      </c>
      <c s="288" r="C366"/>
      <c s="180" r="D366"/>
      <c s="180" r="E366"/>
      <c s="180" r="F366"/>
      <c s="180" r="G366"/>
      <c s="148" r="H366"/>
      <c s="180" r="I366"/>
      <c s="180" r="J366"/>
      <c s="180" r="K366"/>
      <c s="180" r="L366"/>
      <c s="180" r="M366"/>
      <c s="180" r="N366"/>
      <c s="180" r="O366"/>
      <c s="180" r="P366"/>
      <c s="180" r="Q366"/>
      <c s="180" r="R366"/>
      <c s="180" r="S366"/>
      <c s="180" r="T366"/>
      <c s="180" r="U366"/>
      <c s="180" r="V366"/>
      <c s="180" r="W366"/>
      <c s="180" r="X366"/>
      <c s="180" r="Y366"/>
      <c s="180" r="Z366"/>
      <c s="180" r="AA366"/>
      <c s="180" r="AB366"/>
      <c s="180" r="AC366"/>
      <c s="180" r="AD366"/>
      <c s="180" r="AE366"/>
      <c s="180" r="AF366"/>
      <c s="180" r="AG366"/>
      <c s="180" r="AH366"/>
      <c s="180" r="AI366"/>
      <c s="180" r="AJ366"/>
      <c s="180" r="AK366"/>
      <c s="180" r="AL366"/>
      <c s="180" r="AM366"/>
      <c s="268" r="AN366"/>
      <c s="55" r="AO366"/>
      <c s="288" r="AP366"/>
      <c s="180" r="AQ366"/>
      <c s="180" r="AR366"/>
      <c s="180" r="AS366"/>
      <c s="180" r="AT366"/>
      <c s="268" r="AU366"/>
      <c s="288" r="AV366"/>
      <c s="180" r="AW366"/>
      <c s="79" r="AX366"/>
      <c s="30" r="AY366"/>
      <c s="180" r="AZ366"/>
      <c s="180" r="BA366"/>
      <c s="180" r="BB366"/>
      <c s="180" r="BC366"/>
      <c s="180" r="BD366"/>
      <c s="180" r="BE366"/>
      <c s="268" r="BF366"/>
      <c s="22" r="BG366"/>
    </row>
    <row r="367">
      <c t="str" s="88" r="A367">
        <f>if((left(INDIRECT(("kml!A" &amp; ROW())),5)="&lt;!-- "),mid(INDIRECT(("kml!A" &amp; ROW())),6,(find("-",INDIRECT(("kml!A" &amp; ROW())),5)-7)),if((left(iferror(indirect((indirect(("H" &amp; ROW())) &amp; "!$A$1")),"invalid template"),8)="Template"),"","ERROR: invalid template sheet name"))</f>
        <v>ERROR: invalid template sheet name</v>
      </c>
      <c t="str" s="135" r="B367">
        <f>if((INDIRECT(("H" &amp; ROW()))=""),"",iferror(substitute(indirect((INDIRECT(("H" &amp; ROW()))&amp;"!K86")),"{Template_Name}",substitute(INDIRECT(("H" &amp; ROW()))," ","_")),"&lt;!-- ERROR: invalid template sheet name --&gt;"))</f>
        <v/>
      </c>
      <c s="288" r="C367"/>
      <c s="180" r="D367"/>
      <c s="180" r="E367"/>
      <c s="180" r="F367"/>
      <c s="180" r="G367"/>
      <c s="148" r="H367"/>
      <c s="180" r="I367"/>
      <c s="180" r="J367"/>
      <c s="180" r="K367"/>
      <c s="180" r="L367"/>
      <c s="180" r="M367"/>
      <c s="180" r="N367"/>
      <c s="180" r="O367"/>
      <c s="180" r="P367"/>
      <c s="180" r="Q367"/>
      <c s="180" r="R367"/>
      <c s="180" r="S367"/>
      <c s="180" r="T367"/>
      <c s="180" r="U367"/>
      <c s="180" r="V367"/>
      <c s="180" r="W367"/>
      <c s="180" r="X367"/>
      <c s="180" r="Y367"/>
      <c s="180" r="Z367"/>
      <c s="180" r="AA367"/>
      <c s="180" r="AB367"/>
      <c s="180" r="AC367"/>
      <c s="180" r="AD367"/>
      <c s="180" r="AE367"/>
      <c s="180" r="AF367"/>
      <c s="180" r="AG367"/>
      <c s="180" r="AH367"/>
      <c s="180" r="AI367"/>
      <c s="180" r="AJ367"/>
      <c s="180" r="AK367"/>
      <c s="180" r="AL367"/>
      <c s="180" r="AM367"/>
      <c s="268" r="AN367"/>
      <c s="55" r="AO367"/>
      <c s="288" r="AP367"/>
      <c s="180" r="AQ367"/>
      <c s="180" r="AR367"/>
      <c s="180" r="AS367"/>
      <c s="180" r="AT367"/>
      <c s="268" r="AU367"/>
      <c s="288" r="AV367"/>
      <c s="180" r="AW367"/>
      <c s="79" r="AX367"/>
      <c s="30" r="AY367"/>
      <c s="180" r="AZ367"/>
      <c s="180" r="BA367"/>
      <c s="180" r="BB367"/>
      <c s="180" r="BC367"/>
      <c s="180" r="BD367"/>
      <c s="180" r="BE367"/>
      <c s="268" r="BF367"/>
      <c s="22" r="BG367"/>
    </row>
    <row r="368">
      <c t="str" s="88" r="A368">
        <f>if((left(INDIRECT(("kml!A" &amp; ROW())),5)="&lt;!-- "),mid(INDIRECT(("kml!A" &amp; ROW())),6,(find("-",INDIRECT(("kml!A" &amp; ROW())),5)-7)),if((left(iferror(indirect((indirect(("H" &amp; ROW())) &amp; "!$A$1")),"invalid template"),8)="Template"),"","ERROR: invalid template sheet name"))</f>
        <v>ERROR: invalid template sheet name</v>
      </c>
      <c t="str" s="135" r="B368">
        <f>if((INDIRECT(("H" &amp; ROW()))=""),"",iferror(substitute(indirect((INDIRECT(("H" &amp; ROW()))&amp;"!K86")),"{Template_Name}",substitute(INDIRECT(("H" &amp; ROW()))," ","_")),"&lt;!-- ERROR: invalid template sheet name --&gt;"))</f>
        <v/>
      </c>
      <c s="288" r="C368"/>
      <c s="180" r="D368"/>
      <c s="180" r="E368"/>
      <c s="180" r="F368"/>
      <c s="180" r="G368"/>
      <c s="148" r="H368"/>
      <c s="180" r="I368"/>
      <c s="180" r="J368"/>
      <c s="180" r="K368"/>
      <c s="180" r="L368"/>
      <c s="180" r="M368"/>
      <c s="180" r="N368"/>
      <c s="180" r="O368"/>
      <c s="180" r="P368"/>
      <c s="180" r="Q368"/>
      <c s="180" r="R368"/>
      <c s="180" r="S368"/>
      <c s="180" r="T368"/>
      <c s="180" r="U368"/>
      <c s="180" r="V368"/>
      <c s="180" r="W368"/>
      <c s="180" r="X368"/>
      <c s="180" r="Y368"/>
      <c s="180" r="Z368"/>
      <c s="180" r="AA368"/>
      <c s="180" r="AB368"/>
      <c s="180" r="AC368"/>
      <c s="180" r="AD368"/>
      <c s="180" r="AE368"/>
      <c s="180" r="AF368"/>
      <c s="180" r="AG368"/>
      <c s="180" r="AH368"/>
      <c s="180" r="AI368"/>
      <c s="180" r="AJ368"/>
      <c s="180" r="AK368"/>
      <c s="180" r="AL368"/>
      <c s="180" r="AM368"/>
      <c s="268" r="AN368"/>
      <c s="55" r="AO368"/>
      <c s="288" r="AP368"/>
      <c s="180" r="AQ368"/>
      <c s="180" r="AR368"/>
      <c s="180" r="AS368"/>
      <c s="180" r="AT368"/>
      <c s="268" r="AU368"/>
      <c s="288" r="AV368"/>
      <c s="180" r="AW368"/>
      <c s="79" r="AX368"/>
      <c s="30" r="AY368"/>
      <c s="180" r="AZ368"/>
      <c s="180" r="BA368"/>
      <c s="180" r="BB368"/>
      <c s="180" r="BC368"/>
      <c s="180" r="BD368"/>
      <c s="180" r="BE368"/>
      <c s="268" r="BF368"/>
      <c s="22" r="BG368"/>
    </row>
    <row r="369">
      <c t="str" s="88" r="A369">
        <f>if((left(INDIRECT(("kml!A" &amp; ROW())),5)="&lt;!-- "),mid(INDIRECT(("kml!A" &amp; ROW())),6,(find("-",INDIRECT(("kml!A" &amp; ROW())),5)-7)),if((left(iferror(indirect((indirect(("H" &amp; ROW())) &amp; "!$A$1")),"invalid template"),8)="Template"),"","ERROR: invalid template sheet name"))</f>
        <v>ERROR: invalid template sheet name</v>
      </c>
      <c t="str" s="135" r="B369">
        <f>if((INDIRECT(("H" &amp; ROW()))=""),"",iferror(substitute(indirect((INDIRECT(("H" &amp; ROW()))&amp;"!K86")),"{Template_Name}",substitute(INDIRECT(("H" &amp; ROW()))," ","_")),"&lt;!-- ERROR: invalid template sheet name --&gt;"))</f>
        <v/>
      </c>
      <c s="288" r="C369"/>
      <c s="180" r="D369"/>
      <c s="180" r="E369"/>
      <c s="180" r="F369"/>
      <c s="180" r="G369"/>
      <c s="148" r="H369"/>
      <c s="180" r="I369"/>
      <c s="180" r="J369"/>
      <c s="180" r="K369"/>
      <c s="180" r="L369"/>
      <c s="180" r="M369"/>
      <c s="180" r="N369"/>
      <c s="180" r="O369"/>
      <c s="180" r="P369"/>
      <c s="180" r="Q369"/>
      <c s="180" r="R369"/>
      <c s="180" r="S369"/>
      <c s="180" r="T369"/>
      <c s="180" r="U369"/>
      <c s="180" r="V369"/>
      <c s="180" r="W369"/>
      <c s="180" r="X369"/>
      <c s="180" r="Y369"/>
      <c s="180" r="Z369"/>
      <c s="180" r="AA369"/>
      <c s="180" r="AB369"/>
      <c s="180" r="AC369"/>
      <c s="180" r="AD369"/>
      <c s="180" r="AE369"/>
      <c s="180" r="AF369"/>
      <c s="180" r="AG369"/>
      <c s="180" r="AH369"/>
      <c s="180" r="AI369"/>
      <c s="180" r="AJ369"/>
      <c s="180" r="AK369"/>
      <c s="180" r="AL369"/>
      <c s="180" r="AM369"/>
      <c s="268" r="AN369"/>
      <c s="55" r="AO369"/>
      <c s="288" r="AP369"/>
      <c s="180" r="AQ369"/>
      <c s="180" r="AR369"/>
      <c s="180" r="AS369"/>
      <c s="180" r="AT369"/>
      <c s="268" r="AU369"/>
      <c s="288" r="AV369"/>
      <c s="180" r="AW369"/>
      <c s="79" r="AX369"/>
      <c s="30" r="AY369"/>
      <c s="180" r="AZ369"/>
      <c s="180" r="BA369"/>
      <c s="180" r="BB369"/>
      <c s="180" r="BC369"/>
      <c s="180" r="BD369"/>
      <c s="180" r="BE369"/>
      <c s="268" r="BF369"/>
      <c s="22" r="BG369"/>
    </row>
    <row r="370">
      <c t="str" s="88" r="A370">
        <f>if((left(INDIRECT(("kml!A" &amp; ROW())),5)="&lt;!-- "),mid(INDIRECT(("kml!A" &amp; ROW())),6,(find("-",INDIRECT(("kml!A" &amp; ROW())),5)-7)),if((left(iferror(indirect((indirect(("H" &amp; ROW())) &amp; "!$A$1")),"invalid template"),8)="Template"),"","ERROR: invalid template sheet name"))</f>
        <v>ERROR: invalid template sheet name</v>
      </c>
      <c t="str" s="135" r="B370">
        <f>if((INDIRECT(("H" &amp; ROW()))=""),"",iferror(substitute(indirect((INDIRECT(("H" &amp; ROW()))&amp;"!K86")),"{Template_Name}",substitute(INDIRECT(("H" &amp; ROW()))," ","_")),"&lt;!-- ERROR: invalid template sheet name --&gt;"))</f>
        <v/>
      </c>
      <c s="288" r="C370"/>
      <c s="180" r="D370"/>
      <c s="180" r="E370"/>
      <c s="180" r="F370"/>
      <c s="180" r="G370"/>
      <c s="148" r="H370"/>
      <c s="180" r="I370"/>
      <c s="180" r="J370"/>
      <c s="180" r="K370"/>
      <c s="180" r="L370"/>
      <c s="180" r="M370"/>
      <c s="180" r="N370"/>
      <c s="180" r="O370"/>
      <c s="180" r="P370"/>
      <c s="180" r="Q370"/>
      <c s="180" r="R370"/>
      <c s="180" r="S370"/>
      <c s="180" r="T370"/>
      <c s="180" r="U370"/>
      <c s="180" r="V370"/>
      <c s="180" r="W370"/>
      <c s="180" r="X370"/>
      <c s="180" r="Y370"/>
      <c s="180" r="Z370"/>
      <c s="180" r="AA370"/>
      <c s="180" r="AB370"/>
      <c s="180" r="AC370"/>
      <c s="180" r="AD370"/>
      <c s="180" r="AE370"/>
      <c s="180" r="AF370"/>
      <c s="180" r="AG370"/>
      <c s="180" r="AH370"/>
      <c s="180" r="AI370"/>
      <c s="180" r="AJ370"/>
      <c s="180" r="AK370"/>
      <c s="180" r="AL370"/>
      <c s="180" r="AM370"/>
      <c s="268" r="AN370"/>
      <c s="55" r="AO370"/>
      <c s="288" r="AP370"/>
      <c s="180" r="AQ370"/>
      <c s="180" r="AR370"/>
      <c s="180" r="AS370"/>
      <c s="180" r="AT370"/>
      <c s="268" r="AU370"/>
      <c s="288" r="AV370"/>
      <c s="180" r="AW370"/>
      <c s="79" r="AX370"/>
      <c s="30" r="AY370"/>
      <c s="180" r="AZ370"/>
      <c s="180" r="BA370"/>
      <c s="180" r="BB370"/>
      <c s="180" r="BC370"/>
      <c s="180" r="BD370"/>
      <c s="180" r="BE370"/>
      <c s="268" r="BF370"/>
      <c s="22" r="BG370"/>
    </row>
    <row r="371">
      <c t="str" s="88" r="A371">
        <f>if((left(INDIRECT(("kml!A" &amp; ROW())),5)="&lt;!-- "),mid(INDIRECT(("kml!A" &amp; ROW())),6,(find("-",INDIRECT(("kml!A" &amp; ROW())),5)-7)),if((left(iferror(indirect((indirect(("H" &amp; ROW())) &amp; "!$A$1")),"invalid template"),8)="Template"),"","ERROR: invalid template sheet name"))</f>
        <v>ERROR: invalid template sheet name</v>
      </c>
      <c t="str" s="135" r="B371">
        <f>if((INDIRECT(("H" &amp; ROW()))=""),"",iferror(substitute(indirect((INDIRECT(("H" &amp; ROW()))&amp;"!K86")),"{Template_Name}",substitute(INDIRECT(("H" &amp; ROW()))," ","_")),"&lt;!-- ERROR: invalid template sheet name --&gt;"))</f>
        <v/>
      </c>
      <c s="288" r="C371"/>
      <c s="180" r="D371"/>
      <c s="180" r="E371"/>
      <c s="180" r="F371"/>
      <c s="180" r="G371"/>
      <c s="148" r="H371"/>
      <c s="180" r="I371"/>
      <c s="180" r="J371"/>
      <c s="180" r="K371"/>
      <c s="180" r="L371"/>
      <c s="180" r="M371"/>
      <c s="180" r="N371"/>
      <c s="180" r="O371"/>
      <c s="180" r="P371"/>
      <c s="180" r="Q371"/>
      <c s="180" r="R371"/>
      <c s="180" r="S371"/>
      <c s="180" r="T371"/>
      <c s="180" r="U371"/>
      <c s="180" r="V371"/>
      <c s="180" r="W371"/>
      <c s="180" r="X371"/>
      <c s="180" r="Y371"/>
      <c s="180" r="Z371"/>
      <c s="180" r="AA371"/>
      <c s="180" r="AB371"/>
      <c s="180" r="AC371"/>
      <c s="180" r="AD371"/>
      <c s="180" r="AE371"/>
      <c s="180" r="AF371"/>
      <c s="180" r="AG371"/>
      <c s="180" r="AH371"/>
      <c s="180" r="AI371"/>
      <c s="180" r="AJ371"/>
      <c s="180" r="AK371"/>
      <c s="180" r="AL371"/>
      <c s="180" r="AM371"/>
      <c s="268" r="AN371"/>
      <c s="55" r="AO371"/>
      <c s="288" r="AP371"/>
      <c s="180" r="AQ371"/>
      <c s="180" r="AR371"/>
      <c s="180" r="AS371"/>
      <c s="180" r="AT371"/>
      <c s="268" r="AU371"/>
      <c s="288" r="AV371"/>
      <c s="180" r="AW371"/>
      <c s="79" r="AX371"/>
      <c s="30" r="AY371"/>
      <c s="180" r="AZ371"/>
      <c s="180" r="BA371"/>
      <c s="180" r="BB371"/>
      <c s="180" r="BC371"/>
      <c s="180" r="BD371"/>
      <c s="180" r="BE371"/>
      <c s="268" r="BF371"/>
      <c s="22" r="BG371"/>
    </row>
    <row r="372">
      <c t="str" s="88" r="A372">
        <f>if((left(INDIRECT(("kml!A" &amp; ROW())),5)="&lt;!-- "),mid(INDIRECT(("kml!A" &amp; ROW())),6,(find("-",INDIRECT(("kml!A" &amp; ROW())),5)-7)),if((left(iferror(indirect((indirect(("H" &amp; ROW())) &amp; "!$A$1")),"invalid template"),8)="Template"),"","ERROR: invalid template sheet name"))</f>
        <v>ERROR: invalid template sheet name</v>
      </c>
      <c t="str" s="135" r="B372">
        <f>if((INDIRECT(("H" &amp; ROW()))=""),"",iferror(substitute(indirect((INDIRECT(("H" &amp; ROW()))&amp;"!K86")),"{Template_Name}",substitute(INDIRECT(("H" &amp; ROW()))," ","_")),"&lt;!-- ERROR: invalid template sheet name --&gt;"))</f>
        <v/>
      </c>
      <c s="288" r="C372"/>
      <c s="180" r="D372"/>
      <c s="180" r="E372"/>
      <c s="180" r="F372"/>
      <c s="180" r="G372"/>
      <c s="148" r="H372"/>
      <c s="180" r="I372"/>
      <c s="180" r="J372"/>
      <c s="180" r="K372"/>
      <c s="180" r="L372"/>
      <c s="180" r="M372"/>
      <c s="180" r="N372"/>
      <c s="180" r="O372"/>
      <c s="180" r="P372"/>
      <c s="180" r="Q372"/>
      <c s="180" r="R372"/>
      <c s="180" r="S372"/>
      <c s="180" r="T372"/>
      <c s="180" r="U372"/>
      <c s="180" r="V372"/>
      <c s="180" r="W372"/>
      <c s="180" r="X372"/>
      <c s="180" r="Y372"/>
      <c s="180" r="Z372"/>
      <c s="180" r="AA372"/>
      <c s="180" r="AB372"/>
      <c s="180" r="AC372"/>
      <c s="180" r="AD372"/>
      <c s="180" r="AE372"/>
      <c s="180" r="AF372"/>
      <c s="180" r="AG372"/>
      <c s="180" r="AH372"/>
      <c s="180" r="AI372"/>
      <c s="180" r="AJ372"/>
      <c s="180" r="AK372"/>
      <c s="180" r="AL372"/>
      <c s="180" r="AM372"/>
      <c s="268" r="AN372"/>
      <c s="55" r="AO372"/>
      <c s="288" r="AP372"/>
      <c s="180" r="AQ372"/>
      <c s="180" r="AR372"/>
      <c s="180" r="AS372"/>
      <c s="180" r="AT372"/>
      <c s="268" r="AU372"/>
      <c s="288" r="AV372"/>
      <c s="180" r="AW372"/>
      <c s="79" r="AX372"/>
      <c s="30" r="AY372"/>
      <c s="180" r="AZ372"/>
      <c s="180" r="BA372"/>
      <c s="180" r="BB372"/>
      <c s="180" r="BC372"/>
      <c s="180" r="BD372"/>
      <c s="180" r="BE372"/>
      <c s="268" r="BF372"/>
      <c s="22" r="BG372"/>
    </row>
    <row r="373">
      <c t="str" s="88" r="A373">
        <f>if((left(INDIRECT(("kml!A" &amp; ROW())),5)="&lt;!-- "),mid(INDIRECT(("kml!A" &amp; ROW())),6,(find("-",INDIRECT(("kml!A" &amp; ROW())),5)-7)),if((left(iferror(indirect((indirect(("H" &amp; ROW())) &amp; "!$A$1")),"invalid template"),8)="Template"),"","ERROR: invalid template sheet name"))</f>
        <v>ERROR: invalid template sheet name</v>
      </c>
      <c t="str" s="135" r="B373">
        <f>if((INDIRECT(("H" &amp; ROW()))=""),"",iferror(substitute(indirect((INDIRECT(("H" &amp; ROW()))&amp;"!K86")),"{Template_Name}",substitute(INDIRECT(("H" &amp; ROW()))," ","_")),"&lt;!-- ERROR: invalid template sheet name --&gt;"))</f>
        <v/>
      </c>
      <c s="288" r="C373"/>
      <c s="180" r="D373"/>
      <c s="180" r="E373"/>
      <c s="180" r="F373"/>
      <c s="180" r="G373"/>
      <c s="148" r="H373"/>
      <c s="180" r="I373"/>
      <c s="180" r="J373"/>
      <c s="180" r="K373"/>
      <c s="180" r="L373"/>
      <c s="180" r="M373"/>
      <c s="180" r="N373"/>
      <c s="180" r="O373"/>
      <c s="180" r="P373"/>
      <c s="180" r="Q373"/>
      <c s="180" r="R373"/>
      <c s="180" r="S373"/>
      <c s="180" r="T373"/>
      <c s="180" r="U373"/>
      <c s="180" r="V373"/>
      <c s="180" r="W373"/>
      <c s="180" r="X373"/>
      <c s="180" r="Y373"/>
      <c s="180" r="Z373"/>
      <c s="180" r="AA373"/>
      <c s="180" r="AB373"/>
      <c s="180" r="AC373"/>
      <c s="180" r="AD373"/>
      <c s="180" r="AE373"/>
      <c s="180" r="AF373"/>
      <c s="180" r="AG373"/>
      <c s="180" r="AH373"/>
      <c s="180" r="AI373"/>
      <c s="180" r="AJ373"/>
      <c s="180" r="AK373"/>
      <c s="180" r="AL373"/>
      <c s="180" r="AM373"/>
      <c s="268" r="AN373"/>
      <c s="55" r="AO373"/>
      <c s="288" r="AP373"/>
      <c s="180" r="AQ373"/>
      <c s="180" r="AR373"/>
      <c s="180" r="AS373"/>
      <c s="180" r="AT373"/>
      <c s="268" r="AU373"/>
      <c s="288" r="AV373"/>
      <c s="180" r="AW373"/>
      <c s="79" r="AX373"/>
      <c s="30" r="AY373"/>
      <c s="180" r="AZ373"/>
      <c s="180" r="BA373"/>
      <c s="180" r="BB373"/>
      <c s="180" r="BC373"/>
      <c s="180" r="BD373"/>
      <c s="180" r="BE373"/>
      <c s="268" r="BF373"/>
      <c s="22" r="BG373"/>
    </row>
    <row r="374">
      <c t="str" s="88" r="A374">
        <f>if((left(INDIRECT(("kml!A" &amp; ROW())),5)="&lt;!-- "),mid(INDIRECT(("kml!A" &amp; ROW())),6,(find("-",INDIRECT(("kml!A" &amp; ROW())),5)-7)),if((left(iferror(indirect((indirect(("H" &amp; ROW())) &amp; "!$A$1")),"invalid template"),8)="Template"),"","ERROR: invalid template sheet name"))</f>
        <v>ERROR: invalid template sheet name</v>
      </c>
      <c t="str" s="135" r="B374">
        <f>if((INDIRECT(("H" &amp; ROW()))=""),"",iferror(substitute(indirect((INDIRECT(("H" &amp; ROW()))&amp;"!K86")),"{Template_Name}",substitute(INDIRECT(("H" &amp; ROW()))," ","_")),"&lt;!-- ERROR: invalid template sheet name --&gt;"))</f>
        <v/>
      </c>
      <c s="288" r="C374"/>
      <c s="180" r="D374"/>
      <c s="180" r="E374"/>
      <c s="180" r="F374"/>
      <c s="180" r="G374"/>
      <c s="148" r="H374"/>
      <c s="180" r="I374"/>
      <c s="180" r="J374"/>
      <c s="180" r="K374"/>
      <c s="180" r="L374"/>
      <c s="180" r="M374"/>
      <c s="180" r="N374"/>
      <c s="180" r="O374"/>
      <c s="180" r="P374"/>
      <c s="180" r="Q374"/>
      <c s="180" r="R374"/>
      <c s="180" r="S374"/>
      <c s="180" r="T374"/>
      <c s="180" r="U374"/>
      <c s="180" r="V374"/>
      <c s="180" r="W374"/>
      <c s="180" r="X374"/>
      <c s="180" r="Y374"/>
      <c s="180" r="Z374"/>
      <c s="180" r="AA374"/>
      <c s="180" r="AB374"/>
      <c s="180" r="AC374"/>
      <c s="180" r="AD374"/>
      <c s="180" r="AE374"/>
      <c s="180" r="AF374"/>
      <c s="180" r="AG374"/>
      <c s="180" r="AH374"/>
      <c s="180" r="AI374"/>
      <c s="180" r="AJ374"/>
      <c s="180" r="AK374"/>
      <c s="180" r="AL374"/>
      <c s="180" r="AM374"/>
      <c s="268" r="AN374"/>
      <c s="55" r="AO374"/>
      <c s="288" r="AP374"/>
      <c s="180" r="AQ374"/>
      <c s="180" r="AR374"/>
      <c s="180" r="AS374"/>
      <c s="180" r="AT374"/>
      <c s="268" r="AU374"/>
      <c s="288" r="AV374"/>
      <c s="180" r="AW374"/>
      <c s="79" r="AX374"/>
      <c s="30" r="AY374"/>
      <c s="180" r="AZ374"/>
      <c s="180" r="BA374"/>
      <c s="180" r="BB374"/>
      <c s="180" r="BC374"/>
      <c s="180" r="BD374"/>
      <c s="180" r="BE374"/>
      <c s="268" r="BF374"/>
      <c s="22" r="BG374"/>
    </row>
    <row r="375">
      <c t="str" s="88" r="A375">
        <f>if((left(INDIRECT(("kml!A" &amp; ROW())),5)="&lt;!-- "),mid(INDIRECT(("kml!A" &amp; ROW())),6,(find("-",INDIRECT(("kml!A" &amp; ROW())),5)-7)),if((left(iferror(indirect((indirect(("H" &amp; ROW())) &amp; "!$A$1")),"invalid template"),8)="Template"),"","ERROR: invalid template sheet name"))</f>
        <v>ERROR: invalid template sheet name</v>
      </c>
      <c t="str" s="135" r="B375">
        <f>if((INDIRECT(("H" &amp; ROW()))=""),"",iferror(substitute(indirect((INDIRECT(("H" &amp; ROW()))&amp;"!K86")),"{Template_Name}",substitute(INDIRECT(("H" &amp; ROW()))," ","_")),"&lt;!-- ERROR: invalid template sheet name --&gt;"))</f>
        <v/>
      </c>
      <c s="288" r="C375"/>
      <c s="180" r="D375"/>
      <c s="180" r="E375"/>
      <c s="180" r="F375"/>
      <c s="180" r="G375"/>
      <c s="148" r="H375"/>
      <c s="180" r="I375"/>
      <c s="180" r="J375"/>
      <c s="180" r="K375"/>
      <c s="180" r="L375"/>
      <c s="180" r="M375"/>
      <c s="180" r="N375"/>
      <c s="180" r="O375"/>
      <c s="180" r="P375"/>
      <c s="180" r="Q375"/>
      <c s="180" r="R375"/>
      <c s="180" r="S375"/>
      <c s="180" r="T375"/>
      <c s="180" r="U375"/>
      <c s="180" r="V375"/>
      <c s="180" r="W375"/>
      <c s="180" r="X375"/>
      <c s="180" r="Y375"/>
      <c s="180" r="Z375"/>
      <c s="180" r="AA375"/>
      <c s="180" r="AB375"/>
      <c s="180" r="AC375"/>
      <c s="180" r="AD375"/>
      <c s="180" r="AE375"/>
      <c s="180" r="AF375"/>
      <c s="180" r="AG375"/>
      <c s="180" r="AH375"/>
      <c s="180" r="AI375"/>
      <c s="180" r="AJ375"/>
      <c s="180" r="AK375"/>
      <c s="180" r="AL375"/>
      <c s="180" r="AM375"/>
      <c s="268" r="AN375"/>
      <c s="55" r="AO375"/>
      <c s="288" r="AP375"/>
      <c s="180" r="AQ375"/>
      <c s="180" r="AR375"/>
      <c s="180" r="AS375"/>
      <c s="180" r="AT375"/>
      <c s="268" r="AU375"/>
      <c s="288" r="AV375"/>
      <c s="180" r="AW375"/>
      <c s="79" r="AX375"/>
      <c s="30" r="AY375"/>
      <c s="180" r="AZ375"/>
      <c s="180" r="BA375"/>
      <c s="180" r="BB375"/>
      <c s="180" r="BC375"/>
      <c s="180" r="BD375"/>
      <c s="180" r="BE375"/>
      <c s="268" r="BF375"/>
      <c s="22" r="BG375"/>
    </row>
    <row r="376">
      <c t="str" s="88" r="A376">
        <f>if((left(INDIRECT(("kml!A" &amp; ROW())),5)="&lt;!-- "),mid(INDIRECT(("kml!A" &amp; ROW())),6,(find("-",INDIRECT(("kml!A" &amp; ROW())),5)-7)),if((left(iferror(indirect((indirect(("H" &amp; ROW())) &amp; "!$A$1")),"invalid template"),8)="Template"),"","ERROR: invalid template sheet name"))</f>
        <v>ERROR: invalid template sheet name</v>
      </c>
      <c t="str" s="135" r="B376">
        <f>if((INDIRECT(("H" &amp; ROW()))=""),"",iferror(substitute(indirect((INDIRECT(("H" &amp; ROW()))&amp;"!K86")),"{Template_Name}",substitute(INDIRECT(("H" &amp; ROW()))," ","_")),"&lt;!-- ERROR: invalid template sheet name --&gt;"))</f>
        <v/>
      </c>
      <c s="288" r="C376"/>
      <c s="180" r="D376"/>
      <c s="180" r="E376"/>
      <c s="180" r="F376"/>
      <c s="180" r="G376"/>
      <c s="148" r="H376"/>
      <c s="180" r="I376"/>
      <c s="180" r="J376"/>
      <c s="180" r="K376"/>
      <c s="180" r="L376"/>
      <c s="180" r="M376"/>
      <c s="180" r="N376"/>
      <c s="180" r="O376"/>
      <c s="180" r="P376"/>
      <c s="180" r="Q376"/>
      <c s="180" r="R376"/>
      <c s="180" r="S376"/>
      <c s="180" r="T376"/>
      <c s="180" r="U376"/>
      <c s="180" r="V376"/>
      <c s="180" r="W376"/>
      <c s="180" r="X376"/>
      <c s="180" r="Y376"/>
      <c s="180" r="Z376"/>
      <c s="180" r="AA376"/>
      <c s="180" r="AB376"/>
      <c s="180" r="AC376"/>
      <c s="180" r="AD376"/>
      <c s="180" r="AE376"/>
      <c s="180" r="AF376"/>
      <c s="180" r="AG376"/>
      <c s="180" r="AH376"/>
      <c s="180" r="AI376"/>
      <c s="180" r="AJ376"/>
      <c s="180" r="AK376"/>
      <c s="180" r="AL376"/>
      <c s="180" r="AM376"/>
      <c s="268" r="AN376"/>
      <c s="55" r="AO376"/>
      <c s="288" r="AP376"/>
      <c s="180" r="AQ376"/>
      <c s="180" r="AR376"/>
      <c s="180" r="AS376"/>
      <c s="180" r="AT376"/>
      <c s="268" r="AU376"/>
      <c s="288" r="AV376"/>
      <c s="180" r="AW376"/>
      <c s="79" r="AX376"/>
      <c s="30" r="AY376"/>
      <c s="180" r="AZ376"/>
      <c s="180" r="BA376"/>
      <c s="180" r="BB376"/>
      <c s="180" r="BC376"/>
      <c s="180" r="BD376"/>
      <c s="180" r="BE376"/>
      <c s="268" r="BF376"/>
      <c s="22" r="BG376"/>
    </row>
    <row r="377">
      <c t="str" s="88" r="A377">
        <f>if((left(INDIRECT(("kml!A" &amp; ROW())),5)="&lt;!-- "),mid(INDIRECT(("kml!A" &amp; ROW())),6,(find("-",INDIRECT(("kml!A" &amp; ROW())),5)-7)),if((left(iferror(indirect((indirect(("H" &amp; ROW())) &amp; "!$A$1")),"invalid template"),8)="Template"),"","ERROR: invalid template sheet name"))</f>
        <v>ERROR: invalid template sheet name</v>
      </c>
      <c t="str" s="135" r="B377">
        <f>if((INDIRECT(("H" &amp; ROW()))=""),"",iferror(substitute(indirect((INDIRECT(("H" &amp; ROW()))&amp;"!K86")),"{Template_Name}",substitute(INDIRECT(("H" &amp; ROW()))," ","_")),"&lt;!-- ERROR: invalid template sheet name --&gt;"))</f>
        <v/>
      </c>
      <c s="288" r="C377"/>
      <c s="180" r="D377"/>
      <c s="180" r="E377"/>
      <c s="180" r="F377"/>
      <c s="180" r="G377"/>
      <c s="148" r="H377"/>
      <c s="180" r="I377"/>
      <c s="180" r="J377"/>
      <c s="180" r="K377"/>
      <c s="180" r="L377"/>
      <c s="180" r="M377"/>
      <c s="180" r="N377"/>
      <c s="180" r="O377"/>
      <c s="180" r="P377"/>
      <c s="180" r="Q377"/>
      <c s="180" r="R377"/>
      <c s="180" r="S377"/>
      <c s="180" r="T377"/>
      <c s="180" r="U377"/>
      <c s="180" r="V377"/>
      <c s="180" r="W377"/>
      <c s="180" r="X377"/>
      <c s="180" r="Y377"/>
      <c s="180" r="Z377"/>
      <c s="180" r="AA377"/>
      <c s="180" r="AB377"/>
      <c s="180" r="AC377"/>
      <c s="180" r="AD377"/>
      <c s="180" r="AE377"/>
      <c s="180" r="AF377"/>
      <c s="180" r="AG377"/>
      <c s="180" r="AH377"/>
      <c s="180" r="AI377"/>
      <c s="180" r="AJ377"/>
      <c s="180" r="AK377"/>
      <c s="180" r="AL377"/>
      <c s="180" r="AM377"/>
      <c s="268" r="AN377"/>
      <c s="55" r="AO377"/>
      <c s="288" r="AP377"/>
      <c s="180" r="AQ377"/>
      <c s="180" r="AR377"/>
      <c s="180" r="AS377"/>
      <c s="180" r="AT377"/>
      <c s="268" r="AU377"/>
      <c s="288" r="AV377"/>
      <c s="180" r="AW377"/>
      <c s="79" r="AX377"/>
      <c s="30" r="AY377"/>
      <c s="180" r="AZ377"/>
      <c s="180" r="BA377"/>
      <c s="180" r="BB377"/>
      <c s="180" r="BC377"/>
      <c s="180" r="BD377"/>
      <c s="180" r="BE377"/>
      <c s="268" r="BF377"/>
      <c s="22" r="BG377"/>
    </row>
    <row r="378">
      <c t="str" s="88" r="A378">
        <f>if((left(INDIRECT(("kml!A" &amp; ROW())),5)="&lt;!-- "),mid(INDIRECT(("kml!A" &amp; ROW())),6,(find("-",INDIRECT(("kml!A" &amp; ROW())),5)-7)),if((left(iferror(indirect((indirect(("H" &amp; ROW())) &amp; "!$A$1")),"invalid template"),8)="Template"),"","ERROR: invalid template sheet name"))</f>
        <v>ERROR: invalid template sheet name</v>
      </c>
      <c t="str" s="135" r="B378">
        <f>if((INDIRECT(("H" &amp; ROW()))=""),"",iferror(substitute(indirect((INDIRECT(("H" &amp; ROW()))&amp;"!K86")),"{Template_Name}",substitute(INDIRECT(("H" &amp; ROW()))," ","_")),"&lt;!-- ERROR: invalid template sheet name --&gt;"))</f>
        <v/>
      </c>
      <c s="288" r="C378"/>
      <c s="180" r="D378"/>
      <c s="180" r="E378"/>
      <c s="180" r="F378"/>
      <c s="180" r="G378"/>
      <c s="148" r="H378"/>
      <c s="180" r="I378"/>
      <c s="180" r="J378"/>
      <c s="180" r="K378"/>
      <c s="180" r="L378"/>
      <c s="180" r="M378"/>
      <c s="180" r="N378"/>
      <c s="180" r="O378"/>
      <c s="180" r="P378"/>
      <c s="180" r="Q378"/>
      <c s="180" r="R378"/>
      <c s="180" r="S378"/>
      <c s="180" r="T378"/>
      <c s="180" r="U378"/>
      <c s="180" r="V378"/>
      <c s="180" r="W378"/>
      <c s="180" r="X378"/>
      <c s="180" r="Y378"/>
      <c s="180" r="Z378"/>
      <c s="180" r="AA378"/>
      <c s="180" r="AB378"/>
      <c s="180" r="AC378"/>
      <c s="180" r="AD378"/>
      <c s="180" r="AE378"/>
      <c s="180" r="AF378"/>
      <c s="180" r="AG378"/>
      <c s="180" r="AH378"/>
      <c s="180" r="AI378"/>
      <c s="180" r="AJ378"/>
      <c s="180" r="AK378"/>
      <c s="180" r="AL378"/>
      <c s="180" r="AM378"/>
      <c s="268" r="AN378"/>
      <c s="55" r="AO378"/>
      <c s="288" r="AP378"/>
      <c s="180" r="AQ378"/>
      <c s="180" r="AR378"/>
      <c s="180" r="AS378"/>
      <c s="180" r="AT378"/>
      <c s="268" r="AU378"/>
      <c s="288" r="AV378"/>
      <c s="180" r="AW378"/>
      <c s="79" r="AX378"/>
      <c s="30" r="AY378"/>
      <c s="180" r="AZ378"/>
      <c s="180" r="BA378"/>
      <c s="180" r="BB378"/>
      <c s="180" r="BC378"/>
      <c s="180" r="BD378"/>
      <c s="180" r="BE378"/>
      <c s="268" r="BF378"/>
      <c s="22" r="BG378"/>
    </row>
    <row r="379">
      <c t="str" s="88" r="A379">
        <f>if((left(INDIRECT(("kml!A" &amp; ROW())),5)="&lt;!-- "),mid(INDIRECT(("kml!A" &amp; ROW())),6,(find("-",INDIRECT(("kml!A" &amp; ROW())),5)-7)),if((left(iferror(indirect((indirect(("H" &amp; ROW())) &amp; "!$A$1")),"invalid template"),8)="Template"),"","ERROR: invalid template sheet name"))</f>
        <v>ERROR: invalid template sheet name</v>
      </c>
      <c t="str" s="135" r="B379">
        <f>if((INDIRECT(("H" &amp; ROW()))=""),"",iferror(substitute(indirect((INDIRECT(("H" &amp; ROW()))&amp;"!K86")),"{Template_Name}",substitute(INDIRECT(("H" &amp; ROW()))," ","_")),"&lt;!-- ERROR: invalid template sheet name --&gt;"))</f>
        <v/>
      </c>
      <c s="288" r="C379"/>
      <c s="180" r="D379"/>
      <c s="180" r="E379"/>
      <c s="180" r="F379"/>
      <c s="180" r="G379"/>
      <c s="148" r="H379"/>
      <c s="180" r="I379"/>
      <c s="180" r="J379"/>
      <c s="180" r="K379"/>
      <c s="180" r="L379"/>
      <c s="180" r="M379"/>
      <c s="180" r="N379"/>
      <c s="180" r="O379"/>
      <c s="180" r="P379"/>
      <c s="180" r="Q379"/>
      <c s="180" r="R379"/>
      <c s="180" r="S379"/>
      <c s="180" r="T379"/>
      <c s="180" r="U379"/>
      <c s="180" r="V379"/>
      <c s="180" r="W379"/>
      <c s="180" r="X379"/>
      <c s="180" r="Y379"/>
      <c s="180" r="Z379"/>
      <c s="180" r="AA379"/>
      <c s="180" r="AB379"/>
      <c s="180" r="AC379"/>
      <c s="180" r="AD379"/>
      <c s="180" r="AE379"/>
      <c s="180" r="AF379"/>
      <c s="180" r="AG379"/>
      <c s="180" r="AH379"/>
      <c s="180" r="AI379"/>
      <c s="180" r="AJ379"/>
      <c s="180" r="AK379"/>
      <c s="180" r="AL379"/>
      <c s="180" r="AM379"/>
      <c s="268" r="AN379"/>
      <c s="55" r="AO379"/>
      <c s="288" r="AP379"/>
      <c s="180" r="AQ379"/>
      <c s="180" r="AR379"/>
      <c s="180" r="AS379"/>
      <c s="180" r="AT379"/>
      <c s="268" r="AU379"/>
      <c s="288" r="AV379"/>
      <c s="180" r="AW379"/>
      <c s="79" r="AX379"/>
      <c s="30" r="AY379"/>
      <c s="180" r="AZ379"/>
      <c s="180" r="BA379"/>
      <c s="180" r="BB379"/>
      <c s="180" r="BC379"/>
      <c s="180" r="BD379"/>
      <c s="180" r="BE379"/>
      <c s="268" r="BF379"/>
      <c s="22" r="BG379"/>
    </row>
    <row r="380">
      <c t="str" s="88" r="A380">
        <f>if((left(INDIRECT(("kml!A" &amp; ROW())),5)="&lt;!-- "),mid(INDIRECT(("kml!A" &amp; ROW())),6,(find("-",INDIRECT(("kml!A" &amp; ROW())),5)-7)),if((left(iferror(indirect((indirect(("H" &amp; ROW())) &amp; "!$A$1")),"invalid template"),8)="Template"),"","ERROR: invalid template sheet name"))</f>
        <v>ERROR: invalid template sheet name</v>
      </c>
      <c t="str" s="135" r="B380">
        <f>if((INDIRECT(("H" &amp; ROW()))=""),"",iferror(substitute(indirect((INDIRECT(("H" &amp; ROW()))&amp;"!K86")),"{Template_Name}",substitute(INDIRECT(("H" &amp; ROW()))," ","_")),"&lt;!-- ERROR: invalid template sheet name --&gt;"))</f>
        <v/>
      </c>
      <c s="288" r="C380"/>
      <c s="180" r="D380"/>
      <c s="180" r="E380"/>
      <c s="180" r="F380"/>
      <c s="180" r="G380"/>
      <c s="148" r="H380"/>
      <c s="180" r="I380"/>
      <c s="180" r="J380"/>
      <c s="180" r="K380"/>
      <c s="180" r="L380"/>
      <c s="180" r="M380"/>
      <c s="180" r="N380"/>
      <c s="180" r="O380"/>
      <c s="180" r="P380"/>
      <c s="180" r="Q380"/>
      <c s="180" r="R380"/>
      <c s="180" r="S380"/>
      <c s="180" r="T380"/>
      <c s="180" r="U380"/>
      <c s="180" r="V380"/>
      <c s="180" r="W380"/>
      <c s="180" r="X380"/>
      <c s="180" r="Y380"/>
      <c s="180" r="Z380"/>
      <c s="180" r="AA380"/>
      <c s="180" r="AB380"/>
      <c s="180" r="AC380"/>
      <c s="180" r="AD380"/>
      <c s="180" r="AE380"/>
      <c s="180" r="AF380"/>
      <c s="180" r="AG380"/>
      <c s="180" r="AH380"/>
      <c s="180" r="AI380"/>
      <c s="180" r="AJ380"/>
      <c s="180" r="AK380"/>
      <c s="180" r="AL380"/>
      <c s="180" r="AM380"/>
      <c s="268" r="AN380"/>
      <c s="55" r="AO380"/>
      <c s="288" r="AP380"/>
      <c s="180" r="AQ380"/>
      <c s="180" r="AR380"/>
      <c s="180" r="AS380"/>
      <c s="180" r="AT380"/>
      <c s="268" r="AU380"/>
      <c s="288" r="AV380"/>
      <c s="180" r="AW380"/>
      <c s="79" r="AX380"/>
      <c s="30" r="AY380"/>
      <c s="180" r="AZ380"/>
      <c s="180" r="BA380"/>
      <c s="180" r="BB380"/>
      <c s="180" r="BC380"/>
      <c s="180" r="BD380"/>
      <c s="180" r="BE380"/>
      <c s="268" r="BF380"/>
      <c s="22" r="BG380"/>
    </row>
    <row r="381">
      <c t="str" s="88" r="A381">
        <f>if((left(INDIRECT(("kml!A" &amp; ROW())),5)="&lt;!-- "),mid(INDIRECT(("kml!A" &amp; ROW())),6,(find("-",INDIRECT(("kml!A" &amp; ROW())),5)-7)),if((left(iferror(indirect((indirect(("H" &amp; ROW())) &amp; "!$A$1")),"invalid template"),8)="Template"),"","ERROR: invalid template sheet name"))</f>
        <v>ERROR: invalid template sheet name</v>
      </c>
      <c t="str" s="135" r="B381">
        <f>if((INDIRECT(("H" &amp; ROW()))=""),"",iferror(substitute(indirect((INDIRECT(("H" &amp; ROW()))&amp;"!K86")),"{Template_Name}",substitute(INDIRECT(("H" &amp; ROW()))," ","_")),"&lt;!-- ERROR: invalid template sheet name --&gt;"))</f>
        <v/>
      </c>
      <c s="288" r="C381"/>
      <c s="180" r="D381"/>
      <c s="180" r="E381"/>
      <c s="180" r="F381"/>
      <c s="180" r="G381"/>
      <c s="148" r="H381"/>
      <c s="180" r="I381"/>
      <c s="180" r="J381"/>
      <c s="180" r="K381"/>
      <c s="180" r="L381"/>
      <c s="180" r="M381"/>
      <c s="180" r="N381"/>
      <c s="180" r="O381"/>
      <c s="180" r="P381"/>
      <c s="180" r="Q381"/>
      <c s="180" r="R381"/>
      <c s="180" r="S381"/>
      <c s="180" r="T381"/>
      <c s="180" r="U381"/>
      <c s="180" r="V381"/>
      <c s="180" r="W381"/>
      <c s="180" r="X381"/>
      <c s="180" r="Y381"/>
      <c s="180" r="Z381"/>
      <c s="180" r="AA381"/>
      <c s="180" r="AB381"/>
      <c s="180" r="AC381"/>
      <c s="180" r="AD381"/>
      <c s="180" r="AE381"/>
      <c s="180" r="AF381"/>
      <c s="180" r="AG381"/>
      <c s="180" r="AH381"/>
      <c s="180" r="AI381"/>
      <c s="180" r="AJ381"/>
      <c s="180" r="AK381"/>
      <c s="180" r="AL381"/>
      <c s="180" r="AM381"/>
      <c s="268" r="AN381"/>
      <c s="55" r="AO381"/>
      <c s="288" r="AP381"/>
      <c s="180" r="AQ381"/>
      <c s="180" r="AR381"/>
      <c s="180" r="AS381"/>
      <c s="180" r="AT381"/>
      <c s="268" r="AU381"/>
      <c s="288" r="AV381"/>
      <c s="180" r="AW381"/>
      <c s="79" r="AX381"/>
      <c s="30" r="AY381"/>
      <c s="180" r="AZ381"/>
      <c s="180" r="BA381"/>
      <c s="180" r="BB381"/>
      <c s="180" r="BC381"/>
      <c s="180" r="BD381"/>
      <c s="180" r="BE381"/>
      <c s="268" r="BF381"/>
      <c s="22" r="BG381"/>
    </row>
    <row r="382">
      <c t="str" s="88" r="A382">
        <f>if((left(INDIRECT(("kml!A" &amp; ROW())),5)="&lt;!-- "),mid(INDIRECT(("kml!A" &amp; ROW())),6,(find("-",INDIRECT(("kml!A" &amp; ROW())),5)-7)),if((left(iferror(indirect((indirect(("H" &amp; ROW())) &amp; "!$A$1")),"invalid template"),8)="Template"),"","ERROR: invalid template sheet name"))</f>
        <v>ERROR: invalid template sheet name</v>
      </c>
      <c t="str" s="135" r="B382">
        <f>if((INDIRECT(("H" &amp; ROW()))=""),"",iferror(substitute(indirect((INDIRECT(("H" &amp; ROW()))&amp;"!K86")),"{Template_Name}",substitute(INDIRECT(("H" &amp; ROW()))," ","_")),"&lt;!-- ERROR: invalid template sheet name --&gt;"))</f>
        <v/>
      </c>
      <c s="288" r="C382"/>
      <c s="180" r="D382"/>
      <c s="180" r="E382"/>
      <c s="180" r="F382"/>
      <c s="180" r="G382"/>
      <c s="148" r="H382"/>
      <c s="180" r="I382"/>
      <c s="180" r="J382"/>
      <c s="180" r="K382"/>
      <c s="180" r="L382"/>
      <c s="180" r="M382"/>
      <c s="180" r="N382"/>
      <c s="180" r="O382"/>
      <c s="180" r="P382"/>
      <c s="180" r="Q382"/>
      <c s="180" r="R382"/>
      <c s="180" r="S382"/>
      <c s="180" r="T382"/>
      <c s="180" r="U382"/>
      <c s="180" r="V382"/>
      <c s="180" r="W382"/>
      <c s="180" r="X382"/>
      <c s="180" r="Y382"/>
      <c s="180" r="Z382"/>
      <c s="180" r="AA382"/>
      <c s="180" r="AB382"/>
      <c s="180" r="AC382"/>
      <c s="180" r="AD382"/>
      <c s="180" r="AE382"/>
      <c s="180" r="AF382"/>
      <c s="180" r="AG382"/>
      <c s="180" r="AH382"/>
      <c s="180" r="AI382"/>
      <c s="180" r="AJ382"/>
      <c s="180" r="AK382"/>
      <c s="180" r="AL382"/>
      <c s="180" r="AM382"/>
      <c s="268" r="AN382"/>
      <c s="55" r="AO382"/>
      <c s="288" r="AP382"/>
      <c s="180" r="AQ382"/>
      <c s="180" r="AR382"/>
      <c s="180" r="AS382"/>
      <c s="180" r="AT382"/>
      <c s="268" r="AU382"/>
      <c s="288" r="AV382"/>
      <c s="180" r="AW382"/>
      <c s="79" r="AX382"/>
      <c s="30" r="AY382"/>
      <c s="180" r="AZ382"/>
      <c s="180" r="BA382"/>
      <c s="180" r="BB382"/>
      <c s="180" r="BC382"/>
      <c s="180" r="BD382"/>
      <c s="180" r="BE382"/>
      <c s="268" r="BF382"/>
      <c s="22" r="BG382"/>
    </row>
    <row r="383">
      <c t="str" s="88" r="A383">
        <f>if((left(INDIRECT(("kml!A" &amp; ROW())),5)="&lt;!-- "),mid(INDIRECT(("kml!A" &amp; ROW())),6,(find("-",INDIRECT(("kml!A" &amp; ROW())),5)-7)),if((left(iferror(indirect((indirect(("H" &amp; ROW())) &amp; "!$A$1")),"invalid template"),8)="Template"),"","ERROR: invalid template sheet name"))</f>
        <v>ERROR: invalid template sheet name</v>
      </c>
      <c t="str" s="135" r="B383">
        <f>if((INDIRECT(("H" &amp; ROW()))=""),"",iferror(substitute(indirect((INDIRECT(("H" &amp; ROW()))&amp;"!K86")),"{Template_Name}",substitute(INDIRECT(("H" &amp; ROW()))," ","_")),"&lt;!-- ERROR: invalid template sheet name --&gt;"))</f>
        <v/>
      </c>
      <c s="288" r="C383"/>
      <c s="180" r="D383"/>
      <c s="180" r="E383"/>
      <c s="180" r="F383"/>
      <c s="180" r="G383"/>
      <c s="148" r="H383"/>
      <c s="180" r="I383"/>
      <c s="180" r="J383"/>
      <c s="180" r="K383"/>
      <c s="180" r="L383"/>
      <c s="180" r="M383"/>
      <c s="180" r="N383"/>
      <c s="180" r="O383"/>
      <c s="180" r="P383"/>
      <c s="180" r="Q383"/>
      <c s="180" r="R383"/>
      <c s="180" r="S383"/>
      <c s="180" r="T383"/>
      <c s="180" r="U383"/>
      <c s="180" r="V383"/>
      <c s="180" r="W383"/>
      <c s="180" r="X383"/>
      <c s="180" r="Y383"/>
      <c s="180" r="Z383"/>
      <c s="180" r="AA383"/>
      <c s="180" r="AB383"/>
      <c s="180" r="AC383"/>
      <c s="180" r="AD383"/>
      <c s="180" r="AE383"/>
      <c s="180" r="AF383"/>
      <c s="180" r="AG383"/>
      <c s="180" r="AH383"/>
      <c s="180" r="AI383"/>
      <c s="180" r="AJ383"/>
      <c s="180" r="AK383"/>
      <c s="180" r="AL383"/>
      <c s="180" r="AM383"/>
      <c s="268" r="AN383"/>
      <c s="55" r="AO383"/>
      <c s="288" r="AP383"/>
      <c s="180" r="AQ383"/>
      <c s="180" r="AR383"/>
      <c s="180" r="AS383"/>
      <c s="180" r="AT383"/>
      <c s="268" r="AU383"/>
      <c s="288" r="AV383"/>
      <c s="180" r="AW383"/>
      <c s="79" r="AX383"/>
      <c s="30" r="AY383"/>
      <c s="180" r="AZ383"/>
      <c s="180" r="BA383"/>
      <c s="180" r="BB383"/>
      <c s="180" r="BC383"/>
      <c s="180" r="BD383"/>
      <c s="180" r="BE383"/>
      <c s="268" r="BF383"/>
      <c s="22" r="BG383"/>
    </row>
    <row r="384">
      <c t="str" s="88" r="A384">
        <f>if((left(INDIRECT(("kml!A" &amp; ROW())),5)="&lt;!-- "),mid(INDIRECT(("kml!A" &amp; ROW())),6,(find("-",INDIRECT(("kml!A" &amp; ROW())),5)-7)),if((left(iferror(indirect((indirect(("H" &amp; ROW())) &amp; "!$A$1")),"invalid template"),8)="Template"),"","ERROR: invalid template sheet name"))</f>
        <v>ERROR: invalid template sheet name</v>
      </c>
      <c t="str" s="135" r="B384">
        <f>if((INDIRECT(("H" &amp; ROW()))=""),"",iferror(substitute(indirect((INDIRECT(("H" &amp; ROW()))&amp;"!K86")),"{Template_Name}",substitute(INDIRECT(("H" &amp; ROW()))," ","_")),"&lt;!-- ERROR: invalid template sheet name --&gt;"))</f>
        <v/>
      </c>
      <c s="288" r="C384"/>
      <c s="180" r="D384"/>
      <c s="180" r="E384"/>
      <c s="180" r="F384"/>
      <c s="180" r="G384"/>
      <c s="148" r="H384"/>
      <c s="180" r="I384"/>
      <c s="180" r="J384"/>
      <c s="180" r="K384"/>
      <c s="180" r="L384"/>
      <c s="180" r="M384"/>
      <c s="180" r="N384"/>
      <c s="180" r="O384"/>
      <c s="180" r="P384"/>
      <c s="180" r="Q384"/>
      <c s="180" r="R384"/>
      <c s="180" r="S384"/>
      <c s="180" r="T384"/>
      <c s="180" r="U384"/>
      <c s="180" r="V384"/>
      <c s="180" r="W384"/>
      <c s="180" r="X384"/>
      <c s="180" r="Y384"/>
      <c s="180" r="Z384"/>
      <c s="180" r="AA384"/>
      <c s="180" r="AB384"/>
      <c s="180" r="AC384"/>
      <c s="180" r="AD384"/>
      <c s="180" r="AE384"/>
      <c s="180" r="AF384"/>
      <c s="180" r="AG384"/>
      <c s="180" r="AH384"/>
      <c s="180" r="AI384"/>
      <c s="180" r="AJ384"/>
      <c s="180" r="AK384"/>
      <c s="180" r="AL384"/>
      <c s="180" r="AM384"/>
      <c s="268" r="AN384"/>
      <c s="55" r="AO384"/>
      <c s="288" r="AP384"/>
      <c s="180" r="AQ384"/>
      <c s="180" r="AR384"/>
      <c s="180" r="AS384"/>
      <c s="180" r="AT384"/>
      <c s="268" r="AU384"/>
      <c s="288" r="AV384"/>
      <c s="180" r="AW384"/>
      <c s="79" r="AX384"/>
      <c s="30" r="AY384"/>
      <c s="180" r="AZ384"/>
      <c s="180" r="BA384"/>
      <c s="180" r="BB384"/>
      <c s="180" r="BC384"/>
      <c s="180" r="BD384"/>
      <c s="180" r="BE384"/>
      <c s="268" r="BF384"/>
      <c s="22" r="BG384"/>
    </row>
    <row r="385">
      <c t="str" s="88" r="A385">
        <f>if((left(INDIRECT(("kml!A" &amp; ROW())),5)="&lt;!-- "),mid(INDIRECT(("kml!A" &amp; ROW())),6,(find("-",INDIRECT(("kml!A" &amp; ROW())),5)-7)),if((left(iferror(indirect((indirect(("H" &amp; ROW())) &amp; "!$A$1")),"invalid template"),8)="Template"),"","ERROR: invalid template sheet name"))</f>
        <v>ERROR: invalid template sheet name</v>
      </c>
      <c t="str" s="135" r="B385">
        <f>if((INDIRECT(("H" &amp; ROW()))=""),"",iferror(substitute(indirect((INDIRECT(("H" &amp; ROW()))&amp;"!K86")),"{Template_Name}",substitute(INDIRECT(("H" &amp; ROW()))," ","_")),"&lt;!-- ERROR: invalid template sheet name --&gt;"))</f>
        <v/>
      </c>
      <c s="288" r="C385"/>
      <c s="180" r="D385"/>
      <c s="180" r="E385"/>
      <c s="180" r="F385"/>
      <c s="180" r="G385"/>
      <c s="148" r="H385"/>
      <c s="180" r="I385"/>
      <c s="180" r="J385"/>
      <c s="180" r="K385"/>
      <c s="180" r="L385"/>
      <c s="180" r="M385"/>
      <c s="180" r="N385"/>
      <c s="180" r="O385"/>
      <c s="180" r="P385"/>
      <c s="180" r="Q385"/>
      <c s="180" r="R385"/>
      <c s="180" r="S385"/>
      <c s="180" r="T385"/>
      <c s="180" r="U385"/>
      <c s="180" r="V385"/>
      <c s="180" r="W385"/>
      <c s="180" r="X385"/>
      <c s="180" r="Y385"/>
      <c s="180" r="Z385"/>
      <c s="180" r="AA385"/>
      <c s="180" r="AB385"/>
      <c s="180" r="AC385"/>
      <c s="180" r="AD385"/>
      <c s="180" r="AE385"/>
      <c s="180" r="AF385"/>
      <c s="180" r="AG385"/>
      <c s="180" r="AH385"/>
      <c s="180" r="AI385"/>
      <c s="180" r="AJ385"/>
      <c s="180" r="AK385"/>
      <c s="180" r="AL385"/>
      <c s="180" r="AM385"/>
      <c s="268" r="AN385"/>
      <c s="55" r="AO385"/>
      <c s="288" r="AP385"/>
      <c s="180" r="AQ385"/>
      <c s="180" r="AR385"/>
      <c s="180" r="AS385"/>
      <c s="180" r="AT385"/>
      <c s="268" r="AU385"/>
      <c s="288" r="AV385"/>
      <c s="180" r="AW385"/>
      <c s="79" r="AX385"/>
      <c s="30" r="AY385"/>
      <c s="180" r="AZ385"/>
      <c s="180" r="BA385"/>
      <c s="180" r="BB385"/>
      <c s="180" r="BC385"/>
      <c s="180" r="BD385"/>
      <c s="180" r="BE385"/>
      <c s="268" r="BF385"/>
      <c s="22" r="BG385"/>
    </row>
    <row r="386">
      <c t="str" s="88" r="A386">
        <f>if((left(INDIRECT(("kml!A" &amp; ROW())),5)="&lt;!-- "),mid(INDIRECT(("kml!A" &amp; ROW())),6,(find("-",INDIRECT(("kml!A" &amp; ROW())),5)-7)),if((left(iferror(indirect((indirect(("H" &amp; ROW())) &amp; "!$A$1")),"invalid template"),8)="Template"),"","ERROR: invalid template sheet name"))</f>
        <v>ERROR: invalid template sheet name</v>
      </c>
      <c t="str" s="135" r="B386">
        <f>if((INDIRECT(("H" &amp; ROW()))=""),"",iferror(substitute(indirect((INDIRECT(("H" &amp; ROW()))&amp;"!K86")),"{Template_Name}",substitute(INDIRECT(("H" &amp; ROW()))," ","_")),"&lt;!-- ERROR: invalid template sheet name --&gt;"))</f>
        <v/>
      </c>
      <c s="288" r="C386"/>
      <c s="180" r="D386"/>
      <c s="180" r="E386"/>
      <c s="180" r="F386"/>
      <c s="180" r="G386"/>
      <c s="148" r="H386"/>
      <c s="180" r="I386"/>
      <c s="180" r="J386"/>
      <c s="180" r="K386"/>
      <c s="180" r="L386"/>
      <c s="180" r="M386"/>
      <c s="180" r="N386"/>
      <c s="180" r="O386"/>
      <c s="180" r="P386"/>
      <c s="180" r="Q386"/>
      <c s="180" r="R386"/>
      <c s="180" r="S386"/>
      <c s="180" r="T386"/>
      <c s="180" r="U386"/>
      <c s="180" r="V386"/>
      <c s="180" r="W386"/>
      <c s="180" r="X386"/>
      <c s="180" r="Y386"/>
      <c s="180" r="Z386"/>
      <c s="180" r="AA386"/>
      <c s="180" r="AB386"/>
      <c s="180" r="AC386"/>
      <c s="180" r="AD386"/>
      <c s="180" r="AE386"/>
      <c s="180" r="AF386"/>
      <c s="180" r="AG386"/>
      <c s="180" r="AH386"/>
      <c s="180" r="AI386"/>
      <c s="180" r="AJ386"/>
      <c s="180" r="AK386"/>
      <c s="180" r="AL386"/>
      <c s="180" r="AM386"/>
      <c s="268" r="AN386"/>
      <c s="55" r="AO386"/>
      <c s="288" r="AP386"/>
      <c s="180" r="AQ386"/>
      <c s="180" r="AR386"/>
      <c s="180" r="AS386"/>
      <c s="180" r="AT386"/>
      <c s="268" r="AU386"/>
      <c s="288" r="AV386"/>
      <c s="180" r="AW386"/>
      <c s="79" r="AX386"/>
      <c s="30" r="AY386"/>
      <c s="180" r="AZ386"/>
      <c s="180" r="BA386"/>
      <c s="180" r="BB386"/>
      <c s="180" r="BC386"/>
      <c s="180" r="BD386"/>
      <c s="180" r="BE386"/>
      <c s="268" r="BF386"/>
      <c s="22" r="BG386"/>
    </row>
    <row r="387">
      <c t="str" s="88" r="A387">
        <f>if((left(INDIRECT(("kml!A" &amp; ROW())),5)="&lt;!-- "),mid(INDIRECT(("kml!A" &amp; ROW())),6,(find("-",INDIRECT(("kml!A" &amp; ROW())),5)-7)),if((left(iferror(indirect((indirect(("H" &amp; ROW())) &amp; "!$A$1")),"invalid template"),8)="Template"),"","ERROR: invalid template sheet name"))</f>
        <v>ERROR: invalid template sheet name</v>
      </c>
      <c t="str" s="135" r="B387">
        <f>if((INDIRECT(("H" &amp; ROW()))=""),"",iferror(substitute(indirect((INDIRECT(("H" &amp; ROW()))&amp;"!K86")),"{Template_Name}",substitute(INDIRECT(("H" &amp; ROW()))," ","_")),"&lt;!-- ERROR: invalid template sheet name --&gt;"))</f>
        <v/>
      </c>
      <c s="288" r="C387"/>
      <c s="180" r="D387"/>
      <c s="180" r="E387"/>
      <c s="180" r="F387"/>
      <c s="180" r="G387"/>
      <c s="148" r="H387"/>
      <c s="180" r="I387"/>
      <c s="180" r="J387"/>
      <c s="180" r="K387"/>
      <c s="180" r="L387"/>
      <c s="180" r="M387"/>
      <c s="180" r="N387"/>
      <c s="180" r="O387"/>
      <c s="180" r="P387"/>
      <c s="180" r="Q387"/>
      <c s="180" r="R387"/>
      <c s="180" r="S387"/>
      <c s="180" r="T387"/>
      <c s="180" r="U387"/>
      <c s="180" r="V387"/>
      <c s="180" r="W387"/>
      <c s="180" r="X387"/>
      <c s="180" r="Y387"/>
      <c s="180" r="Z387"/>
      <c s="180" r="AA387"/>
      <c s="180" r="AB387"/>
      <c s="180" r="AC387"/>
      <c s="180" r="AD387"/>
      <c s="180" r="AE387"/>
      <c s="180" r="AF387"/>
      <c s="180" r="AG387"/>
      <c s="180" r="AH387"/>
      <c s="180" r="AI387"/>
      <c s="180" r="AJ387"/>
      <c s="180" r="AK387"/>
      <c s="180" r="AL387"/>
      <c s="180" r="AM387"/>
      <c s="268" r="AN387"/>
      <c s="55" r="AO387"/>
      <c s="288" r="AP387"/>
      <c s="180" r="AQ387"/>
      <c s="180" r="AR387"/>
      <c s="180" r="AS387"/>
      <c s="180" r="AT387"/>
      <c s="268" r="AU387"/>
      <c s="288" r="AV387"/>
      <c s="180" r="AW387"/>
      <c s="79" r="AX387"/>
      <c s="30" r="AY387"/>
      <c s="180" r="AZ387"/>
      <c s="180" r="BA387"/>
      <c s="180" r="BB387"/>
      <c s="180" r="BC387"/>
      <c s="180" r="BD387"/>
      <c s="180" r="BE387"/>
      <c s="268" r="BF387"/>
      <c s="22" r="BG387"/>
    </row>
    <row r="388">
      <c t="str" s="88" r="A388">
        <f>if((left(INDIRECT(("kml!A" &amp; ROW())),5)="&lt;!-- "),mid(INDIRECT(("kml!A" &amp; ROW())),6,(find("-",INDIRECT(("kml!A" &amp; ROW())),5)-7)),if((left(iferror(indirect((indirect(("H" &amp; ROW())) &amp; "!$A$1")),"invalid template"),8)="Template"),"","ERROR: invalid template sheet name"))</f>
        <v>ERROR: invalid template sheet name</v>
      </c>
      <c t="str" s="135" r="B388">
        <f>if((INDIRECT(("H" &amp; ROW()))=""),"",iferror(substitute(indirect((INDIRECT(("H" &amp; ROW()))&amp;"!K86")),"{Template_Name}",substitute(INDIRECT(("H" &amp; ROW()))," ","_")),"&lt;!-- ERROR: invalid template sheet name --&gt;"))</f>
        <v/>
      </c>
      <c s="288" r="C388"/>
      <c s="180" r="D388"/>
      <c s="180" r="E388"/>
      <c s="180" r="F388"/>
      <c s="180" r="G388"/>
      <c s="148" r="H388"/>
      <c s="180" r="I388"/>
      <c s="180" r="J388"/>
      <c s="180" r="K388"/>
      <c s="180" r="L388"/>
      <c s="180" r="M388"/>
      <c s="180" r="N388"/>
      <c s="180" r="O388"/>
      <c s="180" r="P388"/>
      <c s="180" r="Q388"/>
      <c s="180" r="R388"/>
      <c s="180" r="S388"/>
      <c s="180" r="T388"/>
      <c s="180" r="U388"/>
      <c s="180" r="V388"/>
      <c s="180" r="W388"/>
      <c s="180" r="X388"/>
      <c s="180" r="Y388"/>
      <c s="180" r="Z388"/>
      <c s="180" r="AA388"/>
      <c s="180" r="AB388"/>
      <c s="180" r="AC388"/>
      <c s="180" r="AD388"/>
      <c s="180" r="AE388"/>
      <c s="180" r="AF388"/>
      <c s="180" r="AG388"/>
      <c s="180" r="AH388"/>
      <c s="180" r="AI388"/>
      <c s="180" r="AJ388"/>
      <c s="180" r="AK388"/>
      <c s="180" r="AL388"/>
      <c s="180" r="AM388"/>
      <c s="268" r="AN388"/>
      <c s="55" r="AO388"/>
      <c s="288" r="AP388"/>
      <c s="180" r="AQ388"/>
      <c s="180" r="AR388"/>
      <c s="180" r="AS388"/>
      <c s="180" r="AT388"/>
      <c s="268" r="AU388"/>
      <c s="288" r="AV388"/>
      <c s="180" r="AW388"/>
      <c s="79" r="AX388"/>
      <c s="30" r="AY388"/>
      <c s="180" r="AZ388"/>
      <c s="180" r="BA388"/>
      <c s="180" r="BB388"/>
      <c s="180" r="BC388"/>
      <c s="180" r="BD388"/>
      <c s="180" r="BE388"/>
      <c s="268" r="BF388"/>
      <c s="22" r="BG388"/>
    </row>
    <row r="389">
      <c t="str" s="88" r="A389">
        <f>if((left(INDIRECT(("kml!A" &amp; ROW())),5)="&lt;!-- "),mid(INDIRECT(("kml!A" &amp; ROW())),6,(find("-",INDIRECT(("kml!A" &amp; ROW())),5)-7)),if((left(iferror(indirect((indirect(("H" &amp; ROW())) &amp; "!$A$1")),"invalid template"),8)="Template"),"","ERROR: invalid template sheet name"))</f>
        <v>ERROR: invalid template sheet name</v>
      </c>
      <c t="str" s="135" r="B389">
        <f>if((INDIRECT(("H" &amp; ROW()))=""),"",iferror(substitute(indirect((INDIRECT(("H" &amp; ROW()))&amp;"!K86")),"{Template_Name}",substitute(INDIRECT(("H" &amp; ROW()))," ","_")),"&lt;!-- ERROR: invalid template sheet name --&gt;"))</f>
        <v/>
      </c>
      <c s="288" r="C389"/>
      <c s="180" r="D389"/>
      <c s="180" r="E389"/>
      <c s="180" r="F389"/>
      <c s="180" r="G389"/>
      <c s="148" r="H389"/>
      <c s="180" r="I389"/>
      <c s="180" r="J389"/>
      <c s="180" r="K389"/>
      <c s="180" r="L389"/>
      <c s="180" r="M389"/>
      <c s="180" r="N389"/>
      <c s="180" r="O389"/>
      <c s="180" r="P389"/>
      <c s="180" r="Q389"/>
      <c s="180" r="R389"/>
      <c s="180" r="S389"/>
      <c s="180" r="T389"/>
      <c s="180" r="U389"/>
      <c s="180" r="V389"/>
      <c s="180" r="W389"/>
      <c s="180" r="X389"/>
      <c s="180" r="Y389"/>
      <c s="180" r="Z389"/>
      <c s="180" r="AA389"/>
      <c s="180" r="AB389"/>
      <c s="180" r="AC389"/>
      <c s="180" r="AD389"/>
      <c s="180" r="AE389"/>
      <c s="180" r="AF389"/>
      <c s="180" r="AG389"/>
      <c s="180" r="AH389"/>
      <c s="180" r="AI389"/>
      <c s="180" r="AJ389"/>
      <c s="180" r="AK389"/>
      <c s="180" r="AL389"/>
      <c s="180" r="AM389"/>
      <c s="268" r="AN389"/>
      <c s="55" r="AO389"/>
      <c s="288" r="AP389"/>
      <c s="180" r="AQ389"/>
      <c s="180" r="AR389"/>
      <c s="180" r="AS389"/>
      <c s="180" r="AT389"/>
      <c s="268" r="AU389"/>
      <c s="288" r="AV389"/>
      <c s="180" r="AW389"/>
      <c s="79" r="AX389"/>
      <c s="30" r="AY389"/>
      <c s="180" r="AZ389"/>
      <c s="180" r="BA389"/>
      <c s="180" r="BB389"/>
      <c s="180" r="BC389"/>
      <c s="180" r="BD389"/>
      <c s="180" r="BE389"/>
      <c s="268" r="BF389"/>
      <c s="22" r="BG389"/>
    </row>
    <row r="390">
      <c t="str" s="88" r="A390">
        <f>if((left(INDIRECT(("kml!A" &amp; ROW())),5)="&lt;!-- "),mid(INDIRECT(("kml!A" &amp; ROW())),6,(find("-",INDIRECT(("kml!A" &amp; ROW())),5)-7)),if((left(iferror(indirect((indirect(("H" &amp; ROW())) &amp; "!$A$1")),"invalid template"),8)="Template"),"","ERROR: invalid template sheet name"))</f>
        <v>ERROR: invalid template sheet name</v>
      </c>
      <c t="str" s="135" r="B390">
        <f>if((INDIRECT(("H" &amp; ROW()))=""),"",iferror(substitute(indirect((INDIRECT(("H" &amp; ROW()))&amp;"!K86")),"{Template_Name}",substitute(INDIRECT(("H" &amp; ROW()))," ","_")),"&lt;!-- ERROR: invalid template sheet name --&gt;"))</f>
        <v/>
      </c>
      <c s="288" r="C390"/>
      <c s="180" r="D390"/>
      <c s="180" r="E390"/>
      <c s="180" r="F390"/>
      <c s="180" r="G390"/>
      <c s="148" r="H390"/>
      <c s="180" r="I390"/>
      <c s="180" r="J390"/>
      <c s="180" r="K390"/>
      <c s="180" r="L390"/>
      <c s="180" r="M390"/>
      <c s="180" r="N390"/>
      <c s="180" r="O390"/>
      <c s="180" r="P390"/>
      <c s="180" r="Q390"/>
      <c s="180" r="R390"/>
      <c s="180" r="S390"/>
      <c s="180" r="T390"/>
      <c s="180" r="U390"/>
      <c s="180" r="V390"/>
      <c s="180" r="W390"/>
      <c s="180" r="X390"/>
      <c s="180" r="Y390"/>
      <c s="180" r="Z390"/>
      <c s="180" r="AA390"/>
      <c s="180" r="AB390"/>
      <c s="180" r="AC390"/>
      <c s="180" r="AD390"/>
      <c s="180" r="AE390"/>
      <c s="180" r="AF390"/>
      <c s="180" r="AG390"/>
      <c s="180" r="AH390"/>
      <c s="180" r="AI390"/>
      <c s="180" r="AJ390"/>
      <c s="180" r="AK390"/>
      <c s="180" r="AL390"/>
      <c s="180" r="AM390"/>
      <c s="268" r="AN390"/>
      <c s="55" r="AO390"/>
      <c s="288" r="AP390"/>
      <c s="180" r="AQ390"/>
      <c s="180" r="AR390"/>
      <c s="180" r="AS390"/>
      <c s="180" r="AT390"/>
      <c s="268" r="AU390"/>
      <c s="288" r="AV390"/>
      <c s="180" r="AW390"/>
      <c s="79" r="AX390"/>
      <c s="30" r="AY390"/>
      <c s="180" r="AZ390"/>
      <c s="180" r="BA390"/>
      <c s="180" r="BB390"/>
      <c s="180" r="BC390"/>
      <c s="180" r="BD390"/>
      <c s="180" r="BE390"/>
      <c s="268" r="BF390"/>
      <c s="22" r="BG390"/>
    </row>
    <row r="391">
      <c t="str" s="88" r="A391">
        <f>if((left(INDIRECT(("kml!A" &amp; ROW())),5)="&lt;!-- "),mid(INDIRECT(("kml!A" &amp; ROW())),6,(find("-",INDIRECT(("kml!A" &amp; ROW())),5)-7)),if((left(iferror(indirect((indirect(("H" &amp; ROW())) &amp; "!$A$1")),"invalid template"),8)="Template"),"","ERROR: invalid template sheet name"))</f>
        <v>ERROR: invalid template sheet name</v>
      </c>
      <c t="str" s="135" r="B391">
        <f>if((INDIRECT(("H" &amp; ROW()))=""),"",iferror(substitute(indirect((INDIRECT(("H" &amp; ROW()))&amp;"!K86")),"{Template_Name}",substitute(INDIRECT(("H" &amp; ROW()))," ","_")),"&lt;!-- ERROR: invalid template sheet name --&gt;"))</f>
        <v/>
      </c>
      <c s="288" r="C391"/>
      <c s="180" r="D391"/>
      <c s="180" r="E391"/>
      <c s="180" r="F391"/>
      <c s="180" r="G391"/>
      <c s="148" r="H391"/>
      <c s="180" r="I391"/>
      <c s="180" r="J391"/>
      <c s="180" r="K391"/>
      <c s="180" r="L391"/>
      <c s="180" r="M391"/>
      <c s="180" r="N391"/>
      <c s="180" r="O391"/>
      <c s="180" r="P391"/>
      <c s="180" r="Q391"/>
      <c s="180" r="R391"/>
      <c s="180" r="S391"/>
      <c s="180" r="T391"/>
      <c s="180" r="U391"/>
      <c s="180" r="V391"/>
      <c s="180" r="W391"/>
      <c s="180" r="X391"/>
      <c s="180" r="Y391"/>
      <c s="180" r="Z391"/>
      <c s="180" r="AA391"/>
      <c s="180" r="AB391"/>
      <c s="180" r="AC391"/>
      <c s="180" r="AD391"/>
      <c s="180" r="AE391"/>
      <c s="180" r="AF391"/>
      <c s="180" r="AG391"/>
      <c s="180" r="AH391"/>
      <c s="180" r="AI391"/>
      <c s="180" r="AJ391"/>
      <c s="180" r="AK391"/>
      <c s="180" r="AL391"/>
      <c s="180" r="AM391"/>
      <c s="268" r="AN391"/>
      <c s="55" r="AO391"/>
      <c s="288" r="AP391"/>
      <c s="180" r="AQ391"/>
      <c s="180" r="AR391"/>
      <c s="180" r="AS391"/>
      <c s="180" r="AT391"/>
      <c s="268" r="AU391"/>
      <c s="288" r="AV391"/>
      <c s="180" r="AW391"/>
      <c s="79" r="AX391"/>
      <c s="30" r="AY391"/>
      <c s="180" r="AZ391"/>
      <c s="180" r="BA391"/>
      <c s="180" r="BB391"/>
      <c s="180" r="BC391"/>
      <c s="180" r="BD391"/>
      <c s="180" r="BE391"/>
      <c s="268" r="BF391"/>
      <c s="22" r="BG391"/>
    </row>
    <row r="392">
      <c t="str" s="88" r="A392">
        <f>if((left(INDIRECT(("kml!A" &amp; ROW())),5)="&lt;!-- "),mid(INDIRECT(("kml!A" &amp; ROW())),6,(find("-",INDIRECT(("kml!A" &amp; ROW())),5)-7)),if((left(iferror(indirect((indirect(("H" &amp; ROW())) &amp; "!$A$1")),"invalid template"),8)="Template"),"","ERROR: invalid template sheet name"))</f>
        <v>ERROR: invalid template sheet name</v>
      </c>
      <c t="str" s="135" r="B392">
        <f>if((INDIRECT(("H" &amp; ROW()))=""),"",iferror(substitute(indirect((INDIRECT(("H" &amp; ROW()))&amp;"!K86")),"{Template_Name}",substitute(INDIRECT(("H" &amp; ROW()))," ","_")),"&lt;!-- ERROR: invalid template sheet name --&gt;"))</f>
        <v/>
      </c>
      <c s="288" r="C392"/>
      <c s="180" r="D392"/>
      <c s="180" r="E392"/>
      <c s="180" r="F392"/>
      <c s="180" r="G392"/>
      <c s="148" r="H392"/>
      <c s="180" r="I392"/>
      <c s="180" r="J392"/>
      <c s="180" r="K392"/>
      <c s="180" r="L392"/>
      <c s="180" r="M392"/>
      <c s="180" r="N392"/>
      <c s="180" r="O392"/>
      <c s="180" r="P392"/>
      <c s="180" r="Q392"/>
      <c s="180" r="R392"/>
      <c s="180" r="S392"/>
      <c s="180" r="T392"/>
      <c s="180" r="U392"/>
      <c s="180" r="V392"/>
      <c s="180" r="W392"/>
      <c s="180" r="X392"/>
      <c s="180" r="Y392"/>
      <c s="180" r="Z392"/>
      <c s="180" r="AA392"/>
      <c s="180" r="AB392"/>
      <c s="180" r="AC392"/>
      <c s="180" r="AD392"/>
      <c s="180" r="AE392"/>
      <c s="180" r="AF392"/>
      <c s="180" r="AG392"/>
      <c s="180" r="AH392"/>
      <c s="180" r="AI392"/>
      <c s="180" r="AJ392"/>
      <c s="180" r="AK392"/>
      <c s="180" r="AL392"/>
      <c s="180" r="AM392"/>
      <c s="268" r="AN392"/>
      <c s="55" r="AO392"/>
      <c s="288" r="AP392"/>
      <c s="180" r="AQ392"/>
      <c s="180" r="AR392"/>
      <c s="180" r="AS392"/>
      <c s="180" r="AT392"/>
      <c s="268" r="AU392"/>
      <c s="288" r="AV392"/>
      <c s="180" r="AW392"/>
      <c s="79" r="AX392"/>
      <c s="30" r="AY392"/>
      <c s="180" r="AZ392"/>
      <c s="180" r="BA392"/>
      <c s="180" r="BB392"/>
      <c s="180" r="BC392"/>
      <c s="180" r="BD392"/>
      <c s="180" r="BE392"/>
      <c s="268" r="BF392"/>
      <c s="22" r="BG392"/>
    </row>
    <row r="393">
      <c t="str" s="88" r="A393">
        <f>if((left(INDIRECT(("kml!A" &amp; ROW())),5)="&lt;!-- "),mid(INDIRECT(("kml!A" &amp; ROW())),6,(find("-",INDIRECT(("kml!A" &amp; ROW())),5)-7)),if((left(iferror(indirect((indirect(("H" &amp; ROW())) &amp; "!$A$1")),"invalid template"),8)="Template"),"","ERROR: invalid template sheet name"))</f>
        <v>ERROR: invalid template sheet name</v>
      </c>
      <c t="str" s="135" r="B393">
        <f>if((INDIRECT(("H" &amp; ROW()))=""),"",iferror(substitute(indirect((INDIRECT(("H" &amp; ROW()))&amp;"!K86")),"{Template_Name}",substitute(INDIRECT(("H" &amp; ROW()))," ","_")),"&lt;!-- ERROR: invalid template sheet name --&gt;"))</f>
        <v/>
      </c>
      <c s="288" r="C393"/>
      <c s="180" r="D393"/>
      <c s="180" r="E393"/>
      <c s="180" r="F393"/>
      <c s="180" r="G393"/>
      <c s="148" r="H393"/>
      <c s="180" r="I393"/>
      <c s="180" r="J393"/>
      <c s="180" r="K393"/>
      <c s="180" r="L393"/>
      <c s="180" r="M393"/>
      <c s="180" r="N393"/>
      <c s="180" r="O393"/>
      <c s="180" r="P393"/>
      <c s="180" r="Q393"/>
      <c s="180" r="R393"/>
      <c s="180" r="S393"/>
      <c s="180" r="T393"/>
      <c s="180" r="U393"/>
      <c s="180" r="V393"/>
      <c s="180" r="W393"/>
      <c s="180" r="X393"/>
      <c s="180" r="Y393"/>
      <c s="180" r="Z393"/>
      <c s="180" r="AA393"/>
      <c s="180" r="AB393"/>
      <c s="180" r="AC393"/>
      <c s="180" r="AD393"/>
      <c s="180" r="AE393"/>
      <c s="180" r="AF393"/>
      <c s="180" r="AG393"/>
      <c s="180" r="AH393"/>
      <c s="180" r="AI393"/>
      <c s="180" r="AJ393"/>
      <c s="180" r="AK393"/>
      <c s="180" r="AL393"/>
      <c s="180" r="AM393"/>
      <c s="268" r="AN393"/>
      <c s="55" r="AO393"/>
      <c s="288" r="AP393"/>
      <c s="180" r="AQ393"/>
      <c s="180" r="AR393"/>
      <c s="180" r="AS393"/>
      <c s="180" r="AT393"/>
      <c s="268" r="AU393"/>
      <c s="288" r="AV393"/>
      <c s="180" r="AW393"/>
      <c s="79" r="AX393"/>
      <c s="30" r="AY393"/>
      <c s="180" r="AZ393"/>
      <c s="180" r="BA393"/>
      <c s="180" r="BB393"/>
      <c s="180" r="BC393"/>
      <c s="180" r="BD393"/>
      <c s="180" r="BE393"/>
      <c s="268" r="BF393"/>
      <c s="22" r="BG393"/>
    </row>
    <row r="394">
      <c t="str" s="88" r="A394">
        <f>if((left(INDIRECT(("kml!A" &amp; ROW())),5)="&lt;!-- "),mid(INDIRECT(("kml!A" &amp; ROW())),6,(find("-",INDIRECT(("kml!A" &amp; ROW())),5)-7)),if((left(iferror(indirect((indirect(("H" &amp; ROW())) &amp; "!$A$1")),"invalid template"),8)="Template"),"","ERROR: invalid template sheet name"))</f>
        <v>ERROR: invalid template sheet name</v>
      </c>
      <c t="str" s="135" r="B394">
        <f>if((INDIRECT(("H" &amp; ROW()))=""),"",iferror(substitute(indirect((INDIRECT(("H" &amp; ROW()))&amp;"!K86")),"{Template_Name}",substitute(INDIRECT(("H" &amp; ROW()))," ","_")),"&lt;!-- ERROR: invalid template sheet name --&gt;"))</f>
        <v/>
      </c>
      <c s="288" r="C394"/>
      <c s="180" r="D394"/>
      <c s="180" r="E394"/>
      <c s="180" r="F394"/>
      <c s="180" r="G394"/>
      <c s="148" r="H394"/>
      <c s="180" r="I394"/>
      <c s="180" r="J394"/>
      <c s="180" r="K394"/>
      <c s="180" r="L394"/>
      <c s="180" r="M394"/>
      <c s="180" r="N394"/>
      <c s="180" r="O394"/>
      <c s="180" r="P394"/>
      <c s="180" r="Q394"/>
      <c s="180" r="R394"/>
      <c s="180" r="S394"/>
      <c s="180" r="T394"/>
      <c s="180" r="U394"/>
      <c s="180" r="V394"/>
      <c s="180" r="W394"/>
      <c s="180" r="X394"/>
      <c s="180" r="Y394"/>
      <c s="180" r="Z394"/>
      <c s="180" r="AA394"/>
      <c s="180" r="AB394"/>
      <c s="180" r="AC394"/>
      <c s="180" r="AD394"/>
      <c s="180" r="AE394"/>
      <c s="180" r="AF394"/>
      <c s="180" r="AG394"/>
      <c s="180" r="AH394"/>
      <c s="180" r="AI394"/>
      <c s="180" r="AJ394"/>
      <c s="180" r="AK394"/>
      <c s="180" r="AL394"/>
      <c s="180" r="AM394"/>
      <c s="268" r="AN394"/>
      <c s="55" r="AO394"/>
      <c s="288" r="AP394"/>
      <c s="180" r="AQ394"/>
      <c s="180" r="AR394"/>
      <c s="180" r="AS394"/>
      <c s="180" r="AT394"/>
      <c s="268" r="AU394"/>
      <c s="288" r="AV394"/>
      <c s="180" r="AW394"/>
      <c s="79" r="AX394"/>
      <c s="30" r="AY394"/>
      <c s="180" r="AZ394"/>
      <c s="180" r="BA394"/>
      <c s="180" r="BB394"/>
      <c s="180" r="BC394"/>
      <c s="180" r="BD394"/>
      <c s="180" r="BE394"/>
      <c s="268" r="BF394"/>
      <c s="22" r="BG394"/>
    </row>
    <row r="395">
      <c t="str" s="88" r="A395">
        <f>if((left(INDIRECT(("kml!A" &amp; ROW())),5)="&lt;!-- "),mid(INDIRECT(("kml!A" &amp; ROW())),6,(find("-",INDIRECT(("kml!A" &amp; ROW())),5)-7)),if((left(iferror(indirect((indirect(("H" &amp; ROW())) &amp; "!$A$1")),"invalid template"),8)="Template"),"","ERROR: invalid template sheet name"))</f>
        <v>ERROR: invalid template sheet name</v>
      </c>
      <c t="str" s="135" r="B395">
        <f>if((INDIRECT(("H" &amp; ROW()))=""),"",iferror(substitute(indirect((INDIRECT(("H" &amp; ROW()))&amp;"!K86")),"{Template_Name}",substitute(INDIRECT(("H" &amp; ROW()))," ","_")),"&lt;!-- ERROR: invalid template sheet name --&gt;"))</f>
        <v/>
      </c>
      <c s="288" r="C395"/>
      <c s="180" r="D395"/>
      <c s="180" r="E395"/>
      <c s="180" r="F395"/>
      <c s="180" r="G395"/>
      <c s="148" r="H395"/>
      <c s="180" r="I395"/>
      <c s="180" r="J395"/>
      <c s="180" r="K395"/>
      <c s="180" r="L395"/>
      <c s="180" r="M395"/>
      <c s="180" r="N395"/>
      <c s="180" r="O395"/>
      <c s="180" r="P395"/>
      <c s="180" r="Q395"/>
      <c s="180" r="R395"/>
      <c s="180" r="S395"/>
      <c s="180" r="T395"/>
      <c s="180" r="U395"/>
      <c s="180" r="V395"/>
      <c s="180" r="W395"/>
      <c s="180" r="X395"/>
      <c s="180" r="Y395"/>
      <c s="180" r="Z395"/>
      <c s="180" r="AA395"/>
      <c s="180" r="AB395"/>
      <c s="180" r="AC395"/>
      <c s="180" r="AD395"/>
      <c s="180" r="AE395"/>
      <c s="180" r="AF395"/>
      <c s="180" r="AG395"/>
      <c s="180" r="AH395"/>
      <c s="180" r="AI395"/>
      <c s="180" r="AJ395"/>
      <c s="180" r="AK395"/>
      <c s="180" r="AL395"/>
      <c s="180" r="AM395"/>
      <c s="268" r="AN395"/>
      <c s="55" r="AO395"/>
      <c s="288" r="AP395"/>
      <c s="180" r="AQ395"/>
      <c s="180" r="AR395"/>
      <c s="180" r="AS395"/>
      <c s="180" r="AT395"/>
      <c s="268" r="AU395"/>
      <c s="288" r="AV395"/>
      <c s="180" r="AW395"/>
      <c s="79" r="AX395"/>
      <c s="30" r="AY395"/>
      <c s="180" r="AZ395"/>
      <c s="180" r="BA395"/>
      <c s="180" r="BB395"/>
      <c s="180" r="BC395"/>
      <c s="180" r="BD395"/>
      <c s="180" r="BE395"/>
      <c s="268" r="BF395"/>
      <c s="22" r="BG395"/>
    </row>
    <row r="396">
      <c t="str" s="88" r="A396">
        <f>if((left(INDIRECT(("kml!A" &amp; ROW())),5)="&lt;!-- "),mid(INDIRECT(("kml!A" &amp; ROW())),6,(find("-",INDIRECT(("kml!A" &amp; ROW())),5)-7)),if((left(iferror(indirect((indirect(("H" &amp; ROW())) &amp; "!$A$1")),"invalid template"),8)="Template"),"","ERROR: invalid template sheet name"))</f>
        <v>ERROR: invalid template sheet name</v>
      </c>
      <c t="str" s="135" r="B396">
        <f>if((INDIRECT(("H" &amp; ROW()))=""),"",iferror(substitute(indirect((INDIRECT(("H" &amp; ROW()))&amp;"!K86")),"{Template_Name}",substitute(INDIRECT(("H" &amp; ROW()))," ","_")),"&lt;!-- ERROR: invalid template sheet name --&gt;"))</f>
        <v/>
      </c>
      <c s="288" r="C396"/>
      <c s="180" r="D396"/>
      <c s="180" r="E396"/>
      <c s="180" r="F396"/>
      <c s="180" r="G396"/>
      <c s="148" r="H396"/>
      <c s="180" r="I396"/>
      <c s="180" r="J396"/>
      <c s="180" r="K396"/>
      <c s="180" r="L396"/>
      <c s="180" r="M396"/>
      <c s="180" r="N396"/>
      <c s="180" r="O396"/>
      <c s="180" r="P396"/>
      <c s="180" r="Q396"/>
      <c s="180" r="R396"/>
      <c s="180" r="S396"/>
      <c s="180" r="T396"/>
      <c s="180" r="U396"/>
      <c s="180" r="V396"/>
      <c s="180" r="W396"/>
      <c s="180" r="X396"/>
      <c s="180" r="Y396"/>
      <c s="180" r="Z396"/>
      <c s="180" r="AA396"/>
      <c s="180" r="AB396"/>
      <c s="180" r="AC396"/>
      <c s="180" r="AD396"/>
      <c s="180" r="AE396"/>
      <c s="180" r="AF396"/>
      <c s="180" r="AG396"/>
      <c s="180" r="AH396"/>
      <c s="180" r="AI396"/>
      <c s="180" r="AJ396"/>
      <c s="180" r="AK396"/>
      <c s="180" r="AL396"/>
      <c s="180" r="AM396"/>
      <c s="268" r="AN396"/>
      <c s="55" r="AO396"/>
      <c s="288" r="AP396"/>
      <c s="180" r="AQ396"/>
      <c s="180" r="AR396"/>
      <c s="180" r="AS396"/>
      <c s="180" r="AT396"/>
      <c s="268" r="AU396"/>
      <c s="288" r="AV396"/>
      <c s="180" r="AW396"/>
      <c s="79" r="AX396"/>
      <c s="30" r="AY396"/>
      <c s="180" r="AZ396"/>
      <c s="180" r="BA396"/>
      <c s="180" r="BB396"/>
      <c s="180" r="BC396"/>
      <c s="180" r="BD396"/>
      <c s="180" r="BE396"/>
      <c s="268" r="BF396"/>
      <c s="22" r="BG396"/>
    </row>
    <row r="397">
      <c t="str" s="88" r="A397">
        <f>if((left(INDIRECT(("kml!A" &amp; ROW())),5)="&lt;!-- "),mid(INDIRECT(("kml!A" &amp; ROW())),6,(find("-",INDIRECT(("kml!A" &amp; ROW())),5)-7)),if((left(iferror(indirect((indirect(("H" &amp; ROW())) &amp; "!$A$1")),"invalid template"),8)="Template"),"","ERROR: invalid template sheet name"))</f>
        <v>ERROR: invalid template sheet name</v>
      </c>
      <c t="str" s="135" r="B397">
        <f>if((INDIRECT(("H" &amp; ROW()))=""),"",iferror(substitute(indirect((INDIRECT(("H" &amp; ROW()))&amp;"!K86")),"{Template_Name}",substitute(INDIRECT(("H" &amp; ROW()))," ","_")),"&lt;!-- ERROR: invalid template sheet name --&gt;"))</f>
        <v/>
      </c>
      <c s="288" r="C397"/>
      <c s="180" r="D397"/>
      <c s="180" r="E397"/>
      <c s="180" r="F397"/>
      <c s="180" r="G397"/>
      <c s="148" r="H397"/>
      <c s="180" r="I397"/>
      <c s="180" r="J397"/>
      <c s="180" r="K397"/>
      <c s="180" r="L397"/>
      <c s="180" r="M397"/>
      <c s="180" r="N397"/>
      <c s="180" r="O397"/>
      <c s="180" r="P397"/>
      <c s="180" r="Q397"/>
      <c s="180" r="R397"/>
      <c s="180" r="S397"/>
      <c s="180" r="T397"/>
      <c s="180" r="U397"/>
      <c s="180" r="V397"/>
      <c s="180" r="W397"/>
      <c s="180" r="X397"/>
      <c s="180" r="Y397"/>
      <c s="180" r="Z397"/>
      <c s="180" r="AA397"/>
      <c s="180" r="AB397"/>
      <c s="180" r="AC397"/>
      <c s="180" r="AD397"/>
      <c s="180" r="AE397"/>
      <c s="180" r="AF397"/>
      <c s="180" r="AG397"/>
      <c s="180" r="AH397"/>
      <c s="180" r="AI397"/>
      <c s="180" r="AJ397"/>
      <c s="180" r="AK397"/>
      <c s="180" r="AL397"/>
      <c s="180" r="AM397"/>
      <c s="268" r="AN397"/>
      <c s="55" r="AO397"/>
      <c s="288" r="AP397"/>
      <c s="180" r="AQ397"/>
      <c s="180" r="AR397"/>
      <c s="180" r="AS397"/>
      <c s="180" r="AT397"/>
      <c s="268" r="AU397"/>
      <c s="288" r="AV397"/>
      <c s="180" r="AW397"/>
      <c s="79" r="AX397"/>
      <c s="30" r="AY397"/>
      <c s="180" r="AZ397"/>
      <c s="180" r="BA397"/>
      <c s="180" r="BB397"/>
      <c s="180" r="BC397"/>
      <c s="180" r="BD397"/>
      <c s="180" r="BE397"/>
      <c s="268" r="BF397"/>
      <c s="22" r="BG397"/>
    </row>
    <row r="398">
      <c t="str" s="88" r="A398">
        <f>if((left(INDIRECT(("kml!A" &amp; ROW())),5)="&lt;!-- "),mid(INDIRECT(("kml!A" &amp; ROW())),6,(find("-",INDIRECT(("kml!A" &amp; ROW())),5)-7)),if((left(iferror(indirect((indirect(("H" &amp; ROW())) &amp; "!$A$1")),"invalid template"),8)="Template"),"","ERROR: invalid template sheet name"))</f>
        <v>ERROR: invalid template sheet name</v>
      </c>
      <c t="str" s="135" r="B398">
        <f>if((INDIRECT(("H" &amp; ROW()))=""),"",iferror(substitute(indirect((INDIRECT(("H" &amp; ROW()))&amp;"!K86")),"{Template_Name}",substitute(INDIRECT(("H" &amp; ROW()))," ","_")),"&lt;!-- ERROR: invalid template sheet name --&gt;"))</f>
        <v/>
      </c>
      <c s="288" r="C398"/>
      <c s="180" r="D398"/>
      <c s="180" r="E398"/>
      <c s="180" r="F398"/>
      <c s="180" r="G398"/>
      <c s="148" r="H398"/>
      <c s="180" r="I398"/>
      <c s="180" r="J398"/>
      <c s="180" r="K398"/>
      <c s="180" r="L398"/>
      <c s="180" r="M398"/>
      <c s="180" r="N398"/>
      <c s="180" r="O398"/>
      <c s="180" r="P398"/>
      <c s="180" r="Q398"/>
      <c s="180" r="R398"/>
      <c s="180" r="S398"/>
      <c s="180" r="T398"/>
      <c s="180" r="U398"/>
      <c s="180" r="V398"/>
      <c s="180" r="W398"/>
      <c s="180" r="X398"/>
      <c s="180" r="Y398"/>
      <c s="180" r="Z398"/>
      <c s="180" r="AA398"/>
      <c s="180" r="AB398"/>
      <c s="180" r="AC398"/>
      <c s="180" r="AD398"/>
      <c s="180" r="AE398"/>
      <c s="180" r="AF398"/>
      <c s="180" r="AG398"/>
      <c s="180" r="AH398"/>
      <c s="180" r="AI398"/>
      <c s="180" r="AJ398"/>
      <c s="180" r="AK398"/>
      <c s="180" r="AL398"/>
      <c s="180" r="AM398"/>
      <c s="268" r="AN398"/>
      <c s="55" r="AO398"/>
      <c s="288" r="AP398"/>
      <c s="180" r="AQ398"/>
      <c s="180" r="AR398"/>
      <c s="180" r="AS398"/>
      <c s="180" r="AT398"/>
      <c s="268" r="AU398"/>
      <c s="288" r="AV398"/>
      <c s="180" r="AW398"/>
      <c s="79" r="AX398"/>
      <c s="30" r="AY398"/>
      <c s="180" r="AZ398"/>
      <c s="180" r="BA398"/>
      <c s="180" r="BB398"/>
      <c s="180" r="BC398"/>
      <c s="180" r="BD398"/>
      <c s="180" r="BE398"/>
      <c s="268" r="BF398"/>
      <c s="22" r="BG398"/>
    </row>
    <row r="399">
      <c t="str" s="88" r="A399">
        <f>if((left(INDIRECT(("kml!A" &amp; ROW())),5)="&lt;!-- "),mid(INDIRECT(("kml!A" &amp; ROW())),6,(find("-",INDIRECT(("kml!A" &amp; ROW())),5)-7)),if((left(iferror(indirect((indirect(("H" &amp; ROW())) &amp; "!$A$1")),"invalid template"),8)="Template"),"","ERROR: invalid template sheet name"))</f>
        <v>ERROR: invalid template sheet name</v>
      </c>
      <c t="str" s="135" r="B399">
        <f>if((INDIRECT(("H" &amp; ROW()))=""),"",iferror(substitute(indirect((INDIRECT(("H" &amp; ROW()))&amp;"!K86")),"{Template_Name}",substitute(INDIRECT(("H" &amp; ROW()))," ","_")),"&lt;!-- ERROR: invalid template sheet name --&gt;"))</f>
        <v/>
      </c>
      <c s="288" r="C399"/>
      <c s="180" r="D399"/>
      <c s="180" r="E399"/>
      <c s="180" r="F399"/>
      <c s="180" r="G399"/>
      <c s="148" r="H399"/>
      <c s="180" r="I399"/>
      <c s="180" r="J399"/>
      <c s="180" r="K399"/>
      <c s="180" r="L399"/>
      <c s="180" r="M399"/>
      <c s="180" r="N399"/>
      <c s="180" r="O399"/>
      <c s="180" r="P399"/>
      <c s="180" r="Q399"/>
      <c s="180" r="R399"/>
      <c s="180" r="S399"/>
      <c s="180" r="T399"/>
      <c s="180" r="U399"/>
      <c s="180" r="V399"/>
      <c s="180" r="W399"/>
      <c s="180" r="X399"/>
      <c s="180" r="Y399"/>
      <c s="180" r="Z399"/>
      <c s="180" r="AA399"/>
      <c s="180" r="AB399"/>
      <c s="180" r="AC399"/>
      <c s="180" r="AD399"/>
      <c s="180" r="AE399"/>
      <c s="180" r="AF399"/>
      <c s="180" r="AG399"/>
      <c s="180" r="AH399"/>
      <c s="180" r="AI399"/>
      <c s="180" r="AJ399"/>
      <c s="180" r="AK399"/>
      <c s="180" r="AL399"/>
      <c s="180" r="AM399"/>
      <c s="268" r="AN399"/>
      <c s="55" r="AO399"/>
      <c s="288" r="AP399"/>
      <c s="180" r="AQ399"/>
      <c s="180" r="AR399"/>
      <c s="180" r="AS399"/>
      <c s="180" r="AT399"/>
      <c s="268" r="AU399"/>
      <c s="288" r="AV399"/>
      <c s="180" r="AW399"/>
      <c s="79" r="AX399"/>
      <c s="30" r="AY399"/>
      <c s="180" r="AZ399"/>
      <c s="180" r="BA399"/>
      <c s="180" r="BB399"/>
      <c s="180" r="BC399"/>
      <c s="180" r="BD399"/>
      <c s="180" r="BE399"/>
      <c s="268" r="BF399"/>
      <c s="22" r="BG399"/>
    </row>
    <row r="400">
      <c t="str" s="88" r="A400">
        <f>if((left(INDIRECT(("kml!A" &amp; ROW())),5)="&lt;!-- "),mid(INDIRECT(("kml!A" &amp; ROW())),6,(find("-",INDIRECT(("kml!A" &amp; ROW())),5)-7)),if((left(iferror(indirect((indirect(("H" &amp; ROW())) &amp; "!$A$1")),"invalid template"),8)="Template"),"","ERROR: invalid template sheet name"))</f>
        <v>ERROR: invalid template sheet name</v>
      </c>
      <c t="str" s="135" r="B400">
        <f>if((INDIRECT(("H" &amp; ROW()))=""),"",iferror(substitute(indirect((INDIRECT(("H" &amp; ROW()))&amp;"!K86")),"{Template_Name}",substitute(INDIRECT(("H" &amp; ROW()))," ","_")),"&lt;!-- ERROR: invalid template sheet name --&gt;"))</f>
        <v/>
      </c>
      <c s="288" r="C400"/>
      <c s="180" r="D400"/>
      <c s="180" r="E400"/>
      <c s="180" r="F400"/>
      <c s="180" r="G400"/>
      <c s="148" r="H400"/>
      <c s="180" r="I400"/>
      <c s="180" r="J400"/>
      <c s="180" r="K400"/>
      <c s="180" r="L400"/>
      <c s="180" r="M400"/>
      <c s="180" r="N400"/>
      <c s="180" r="O400"/>
      <c s="180" r="P400"/>
      <c s="180" r="Q400"/>
      <c s="180" r="R400"/>
      <c s="180" r="S400"/>
      <c s="180" r="T400"/>
      <c s="180" r="U400"/>
      <c s="180" r="V400"/>
      <c s="180" r="W400"/>
      <c s="180" r="X400"/>
      <c s="180" r="Y400"/>
      <c s="180" r="Z400"/>
      <c s="180" r="AA400"/>
      <c s="180" r="AB400"/>
      <c s="180" r="AC400"/>
      <c s="180" r="AD400"/>
      <c s="180" r="AE400"/>
      <c s="180" r="AF400"/>
      <c s="180" r="AG400"/>
      <c s="180" r="AH400"/>
      <c s="180" r="AI400"/>
      <c s="180" r="AJ400"/>
      <c s="180" r="AK400"/>
      <c s="180" r="AL400"/>
      <c s="180" r="AM400"/>
      <c s="268" r="AN400"/>
      <c s="55" r="AO400"/>
      <c s="288" r="AP400"/>
      <c s="180" r="AQ400"/>
      <c s="180" r="AR400"/>
      <c s="180" r="AS400"/>
      <c s="180" r="AT400"/>
      <c s="268" r="AU400"/>
      <c s="288" r="AV400"/>
      <c s="180" r="AW400"/>
      <c s="79" r="AX400"/>
      <c s="30" r="AY400"/>
      <c s="180" r="AZ400"/>
      <c s="180" r="BA400"/>
      <c s="180" r="BB400"/>
      <c s="180" r="BC400"/>
      <c s="180" r="BD400"/>
      <c s="180" r="BE400"/>
      <c s="268" r="BF400"/>
      <c s="22" r="BG400"/>
    </row>
    <row r="401">
      <c t="str" s="88" r="A401">
        <f>if((left(INDIRECT(("kml!A" &amp; ROW())),5)="&lt;!-- "),mid(INDIRECT(("kml!A" &amp; ROW())),6,(find("-",INDIRECT(("kml!A" &amp; ROW())),5)-7)),if((left(iferror(indirect((indirect(("H" &amp; ROW())) &amp; "!$A$1")),"invalid template"),8)="Template"),"","ERROR: invalid template sheet name"))</f>
        <v>ERROR: invalid template sheet name</v>
      </c>
      <c t="str" s="135" r="B401">
        <f>if((INDIRECT(("H" &amp; ROW()))=""),"",iferror(substitute(indirect((INDIRECT(("H" &amp; ROW()))&amp;"!K86")),"{Template_Name}",substitute(INDIRECT(("H" &amp; ROW()))," ","_")),"&lt;!-- ERROR: invalid template sheet name --&gt;"))</f>
        <v/>
      </c>
      <c s="288" r="C401"/>
      <c s="180" r="D401"/>
      <c s="180" r="E401"/>
      <c s="180" r="F401"/>
      <c s="180" r="G401"/>
      <c s="148" r="H401"/>
      <c s="180" r="I401"/>
      <c s="180" r="J401"/>
      <c s="180" r="K401"/>
      <c s="180" r="L401"/>
      <c s="180" r="M401"/>
      <c s="180" r="N401"/>
      <c s="180" r="O401"/>
      <c s="180" r="P401"/>
      <c s="180" r="Q401"/>
      <c s="180" r="R401"/>
      <c s="180" r="S401"/>
      <c s="180" r="T401"/>
      <c s="180" r="U401"/>
      <c s="180" r="V401"/>
      <c s="180" r="W401"/>
      <c s="180" r="X401"/>
      <c s="180" r="Y401"/>
      <c s="180" r="Z401"/>
      <c s="180" r="AA401"/>
      <c s="180" r="AB401"/>
      <c s="180" r="AC401"/>
      <c s="180" r="AD401"/>
      <c s="180" r="AE401"/>
      <c s="180" r="AF401"/>
      <c s="180" r="AG401"/>
      <c s="180" r="AH401"/>
      <c s="180" r="AI401"/>
      <c s="180" r="AJ401"/>
      <c s="180" r="AK401"/>
      <c s="180" r="AL401"/>
      <c s="180" r="AM401"/>
      <c s="268" r="AN401"/>
      <c s="55" r="AO401"/>
      <c s="288" r="AP401"/>
      <c s="180" r="AQ401"/>
      <c s="180" r="AR401"/>
      <c s="180" r="AS401"/>
      <c s="180" r="AT401"/>
      <c s="268" r="AU401"/>
      <c s="288" r="AV401"/>
      <c s="180" r="AW401"/>
      <c s="79" r="AX401"/>
      <c s="30" r="AY401"/>
      <c s="180" r="AZ401"/>
      <c s="180" r="BA401"/>
      <c s="180" r="BB401"/>
      <c s="180" r="BC401"/>
      <c s="180" r="BD401"/>
      <c s="180" r="BE401"/>
      <c s="268" r="BF401"/>
      <c s="22" r="BG401"/>
    </row>
    <row r="402">
      <c t="str" s="88" r="A402">
        <f>if((left(INDIRECT(("kml!A" &amp; ROW())),5)="&lt;!-- "),mid(INDIRECT(("kml!A" &amp; ROW())),6,(find("-",INDIRECT(("kml!A" &amp; ROW())),5)-7)),if((left(iferror(indirect((indirect(("H" &amp; ROW())) &amp; "!$A$1")),"invalid template"),8)="Template"),"","ERROR: invalid template sheet name"))</f>
        <v>ERROR: invalid template sheet name</v>
      </c>
      <c t="str" s="135" r="B402">
        <f>if((INDIRECT(("H" &amp; ROW()))=""),"",iferror(substitute(indirect((INDIRECT(("H" &amp; ROW()))&amp;"!K86")),"{Template_Name}",substitute(INDIRECT(("H" &amp; ROW()))," ","_")),"&lt;!-- ERROR: invalid template sheet name --&gt;"))</f>
        <v/>
      </c>
      <c s="288" r="C402"/>
      <c s="180" r="D402"/>
      <c s="180" r="E402"/>
      <c s="180" r="F402"/>
      <c s="180" r="G402"/>
      <c s="148" r="H402"/>
      <c s="180" r="I402"/>
      <c s="180" r="J402"/>
      <c s="180" r="K402"/>
      <c s="180" r="L402"/>
      <c s="180" r="M402"/>
      <c s="180" r="N402"/>
      <c s="180" r="O402"/>
      <c s="180" r="P402"/>
      <c s="180" r="Q402"/>
      <c s="180" r="R402"/>
      <c s="180" r="S402"/>
      <c s="180" r="T402"/>
      <c s="180" r="U402"/>
      <c s="180" r="V402"/>
      <c s="180" r="W402"/>
      <c s="180" r="X402"/>
      <c s="180" r="Y402"/>
      <c s="180" r="Z402"/>
      <c s="180" r="AA402"/>
      <c s="180" r="AB402"/>
      <c s="180" r="AC402"/>
      <c s="180" r="AD402"/>
      <c s="180" r="AE402"/>
      <c s="180" r="AF402"/>
      <c s="180" r="AG402"/>
      <c s="180" r="AH402"/>
      <c s="180" r="AI402"/>
      <c s="180" r="AJ402"/>
      <c s="180" r="AK402"/>
      <c s="180" r="AL402"/>
      <c s="180" r="AM402"/>
      <c s="268" r="AN402"/>
      <c s="55" r="AO402"/>
      <c s="288" r="AP402"/>
      <c s="180" r="AQ402"/>
      <c s="180" r="AR402"/>
      <c s="180" r="AS402"/>
      <c s="180" r="AT402"/>
      <c s="268" r="AU402"/>
      <c s="288" r="AV402"/>
      <c s="180" r="AW402"/>
      <c s="79" r="AX402"/>
      <c s="30" r="AY402"/>
      <c s="180" r="AZ402"/>
      <c s="180" r="BA402"/>
      <c s="180" r="BB402"/>
      <c s="180" r="BC402"/>
      <c s="180" r="BD402"/>
      <c s="180" r="BE402"/>
      <c s="268" r="BF402"/>
      <c s="22" r="BG402"/>
    </row>
    <row r="403">
      <c t="str" s="88" r="A403">
        <f>if((left(INDIRECT(("kml!A" &amp; ROW())),5)="&lt;!-- "),mid(INDIRECT(("kml!A" &amp; ROW())),6,(find("-",INDIRECT(("kml!A" &amp; ROW())),5)-7)),if((left(iferror(indirect((indirect(("H" &amp; ROW())) &amp; "!$A$1")),"invalid template"),8)="Template"),"","ERROR: invalid template sheet name"))</f>
        <v>ERROR: invalid template sheet name</v>
      </c>
      <c t="str" s="135" r="B403">
        <f>if((INDIRECT(("H" &amp; ROW()))=""),"",iferror(substitute(indirect((INDIRECT(("H" &amp; ROW()))&amp;"!K86")),"{Template_Name}",substitute(INDIRECT(("H" &amp; ROW()))," ","_")),"&lt;!-- ERROR: invalid template sheet name --&gt;"))</f>
        <v/>
      </c>
      <c s="288" r="C403"/>
      <c s="180" r="D403"/>
      <c s="180" r="E403"/>
      <c s="180" r="F403"/>
      <c s="180" r="G403"/>
      <c s="148" r="H403"/>
      <c s="180" r="I403"/>
      <c s="180" r="J403"/>
      <c s="180" r="K403"/>
      <c s="180" r="L403"/>
      <c s="180" r="M403"/>
      <c s="180" r="N403"/>
      <c s="180" r="O403"/>
      <c s="180" r="P403"/>
      <c s="180" r="Q403"/>
      <c s="180" r="R403"/>
      <c s="180" r="S403"/>
      <c s="180" r="T403"/>
      <c s="180" r="U403"/>
      <c s="180" r="V403"/>
      <c s="180" r="W403"/>
      <c s="180" r="X403"/>
      <c s="180" r="Y403"/>
      <c s="180" r="Z403"/>
      <c s="180" r="AA403"/>
      <c s="180" r="AB403"/>
      <c s="180" r="AC403"/>
      <c s="180" r="AD403"/>
      <c s="180" r="AE403"/>
      <c s="180" r="AF403"/>
      <c s="180" r="AG403"/>
      <c s="180" r="AH403"/>
      <c s="180" r="AI403"/>
      <c s="180" r="AJ403"/>
      <c s="180" r="AK403"/>
      <c s="180" r="AL403"/>
      <c s="180" r="AM403"/>
      <c s="268" r="AN403"/>
      <c s="55" r="AO403"/>
      <c s="288" r="AP403"/>
      <c s="180" r="AQ403"/>
      <c s="180" r="AR403"/>
      <c s="180" r="AS403"/>
      <c s="180" r="AT403"/>
      <c s="268" r="AU403"/>
      <c s="288" r="AV403"/>
      <c s="180" r="AW403"/>
      <c s="79" r="AX403"/>
      <c s="30" r="AY403"/>
      <c s="180" r="AZ403"/>
      <c s="180" r="BA403"/>
      <c s="180" r="BB403"/>
      <c s="180" r="BC403"/>
      <c s="180" r="BD403"/>
      <c s="180" r="BE403"/>
      <c s="268" r="BF403"/>
      <c s="22" r="BG403"/>
    </row>
    <row r="404">
      <c t="str" s="88" r="A404">
        <f>if((left(INDIRECT(("kml!A" &amp; ROW())),5)="&lt;!-- "),mid(INDIRECT(("kml!A" &amp; ROW())),6,(find("-",INDIRECT(("kml!A" &amp; ROW())),5)-7)),if((left(iferror(indirect((indirect(("H" &amp; ROW())) &amp; "!$A$1")),"invalid template"),8)="Template"),"","ERROR: invalid template sheet name"))</f>
        <v>ERROR: invalid template sheet name</v>
      </c>
      <c t="str" s="135" r="B404">
        <f>if((INDIRECT(("H" &amp; ROW()))=""),"",iferror(substitute(indirect((INDIRECT(("H" &amp; ROW()))&amp;"!K86")),"{Template_Name}",substitute(INDIRECT(("H" &amp; ROW()))," ","_")),"&lt;!-- ERROR: invalid template sheet name --&gt;"))</f>
        <v/>
      </c>
      <c s="288" r="C404"/>
      <c s="180" r="D404"/>
      <c s="180" r="E404"/>
      <c s="180" r="F404"/>
      <c s="180" r="G404"/>
      <c s="148" r="H404"/>
      <c s="180" r="I404"/>
      <c s="180" r="J404"/>
      <c s="180" r="K404"/>
      <c s="180" r="L404"/>
      <c s="180" r="M404"/>
      <c s="180" r="N404"/>
      <c s="180" r="O404"/>
      <c s="180" r="P404"/>
      <c s="180" r="Q404"/>
      <c s="180" r="R404"/>
      <c s="180" r="S404"/>
      <c s="180" r="T404"/>
      <c s="180" r="U404"/>
      <c s="180" r="V404"/>
      <c s="180" r="W404"/>
      <c s="180" r="X404"/>
      <c s="180" r="Y404"/>
      <c s="180" r="Z404"/>
      <c s="180" r="AA404"/>
      <c s="180" r="AB404"/>
      <c s="180" r="AC404"/>
      <c s="180" r="AD404"/>
      <c s="180" r="AE404"/>
      <c s="180" r="AF404"/>
      <c s="180" r="AG404"/>
      <c s="180" r="AH404"/>
      <c s="180" r="AI404"/>
      <c s="180" r="AJ404"/>
      <c s="180" r="AK404"/>
      <c s="180" r="AL404"/>
      <c s="180" r="AM404"/>
      <c s="268" r="AN404"/>
      <c s="55" r="AO404"/>
      <c s="288" r="AP404"/>
      <c s="180" r="AQ404"/>
      <c s="180" r="AR404"/>
      <c s="180" r="AS404"/>
      <c s="180" r="AT404"/>
      <c s="268" r="AU404"/>
      <c s="288" r="AV404"/>
      <c s="180" r="AW404"/>
      <c s="79" r="AX404"/>
      <c s="30" r="AY404"/>
      <c s="180" r="AZ404"/>
      <c s="180" r="BA404"/>
      <c s="180" r="BB404"/>
      <c s="180" r="BC404"/>
      <c s="180" r="BD404"/>
      <c s="180" r="BE404"/>
      <c s="268" r="BF404"/>
      <c s="22" r="BG404"/>
    </row>
    <row r="405">
      <c t="str" s="88" r="A405">
        <f>if((left(INDIRECT(("kml!A" &amp; ROW())),5)="&lt;!-- "),mid(INDIRECT(("kml!A" &amp; ROW())),6,(find("-",INDIRECT(("kml!A" &amp; ROW())),5)-7)),if((left(iferror(indirect((indirect(("H" &amp; ROW())) &amp; "!$A$1")),"invalid template"),8)="Template"),"","ERROR: invalid template sheet name"))</f>
        <v>ERROR: invalid template sheet name</v>
      </c>
      <c t="str" s="135" r="B405">
        <f>if((INDIRECT(("H" &amp; ROW()))=""),"",iferror(substitute(indirect((INDIRECT(("H" &amp; ROW()))&amp;"!K86")),"{Template_Name}",substitute(INDIRECT(("H" &amp; ROW()))," ","_")),"&lt;!-- ERROR: invalid template sheet name --&gt;"))</f>
        <v/>
      </c>
      <c s="288" r="C405"/>
      <c s="180" r="D405"/>
      <c s="180" r="E405"/>
      <c s="180" r="F405"/>
      <c s="180" r="G405"/>
      <c s="148" r="H405"/>
      <c s="180" r="I405"/>
      <c s="180" r="J405"/>
      <c s="180" r="K405"/>
      <c s="180" r="L405"/>
      <c s="180" r="M405"/>
      <c s="180" r="N405"/>
      <c s="180" r="O405"/>
      <c s="180" r="P405"/>
      <c s="180" r="Q405"/>
      <c s="180" r="R405"/>
      <c s="180" r="S405"/>
      <c s="180" r="T405"/>
      <c s="180" r="U405"/>
      <c s="180" r="V405"/>
      <c s="180" r="W405"/>
      <c s="180" r="X405"/>
      <c s="180" r="Y405"/>
      <c s="180" r="Z405"/>
      <c s="180" r="AA405"/>
      <c s="180" r="AB405"/>
      <c s="180" r="AC405"/>
      <c s="180" r="AD405"/>
      <c s="180" r="AE405"/>
      <c s="180" r="AF405"/>
      <c s="180" r="AG405"/>
      <c s="180" r="AH405"/>
      <c s="180" r="AI405"/>
      <c s="180" r="AJ405"/>
      <c s="180" r="AK405"/>
      <c s="180" r="AL405"/>
      <c s="180" r="AM405"/>
      <c s="268" r="AN405"/>
      <c s="55" r="AO405"/>
      <c s="288" r="AP405"/>
      <c s="180" r="AQ405"/>
      <c s="180" r="AR405"/>
      <c s="180" r="AS405"/>
      <c s="180" r="AT405"/>
      <c s="268" r="AU405"/>
      <c s="288" r="AV405"/>
      <c s="180" r="AW405"/>
      <c s="79" r="AX405"/>
      <c s="30" r="AY405"/>
      <c s="180" r="AZ405"/>
      <c s="180" r="BA405"/>
      <c s="180" r="BB405"/>
      <c s="180" r="BC405"/>
      <c s="180" r="BD405"/>
      <c s="180" r="BE405"/>
      <c s="268" r="BF405"/>
      <c s="22" r="BG405"/>
    </row>
    <row r="406">
      <c t="str" s="88" r="A406">
        <f>if((left(INDIRECT(("kml!A" &amp; ROW())),5)="&lt;!-- "),mid(INDIRECT(("kml!A" &amp; ROW())),6,(find("-",INDIRECT(("kml!A" &amp; ROW())),5)-7)),if((left(iferror(indirect((indirect(("H" &amp; ROW())) &amp; "!$A$1")),"invalid template"),8)="Template"),"","ERROR: invalid template sheet name"))</f>
        <v>ERROR: invalid template sheet name</v>
      </c>
      <c t="str" s="135" r="B406">
        <f>if((INDIRECT(("H" &amp; ROW()))=""),"",iferror(substitute(indirect((INDIRECT(("H" &amp; ROW()))&amp;"!K86")),"{Template_Name}",substitute(INDIRECT(("H" &amp; ROW()))," ","_")),"&lt;!-- ERROR: invalid template sheet name --&gt;"))</f>
        <v/>
      </c>
      <c s="288" r="C406"/>
      <c s="180" r="D406"/>
      <c s="180" r="E406"/>
      <c s="180" r="F406"/>
      <c s="180" r="G406"/>
      <c s="148" r="H406"/>
      <c s="180" r="I406"/>
      <c s="180" r="J406"/>
      <c s="180" r="K406"/>
      <c s="180" r="L406"/>
      <c s="180" r="M406"/>
      <c s="180" r="N406"/>
      <c s="180" r="O406"/>
      <c s="180" r="P406"/>
      <c s="180" r="Q406"/>
      <c s="180" r="R406"/>
      <c s="180" r="S406"/>
      <c s="180" r="T406"/>
      <c s="180" r="U406"/>
      <c s="180" r="V406"/>
      <c s="180" r="W406"/>
      <c s="180" r="X406"/>
      <c s="180" r="Y406"/>
      <c s="180" r="Z406"/>
      <c s="180" r="AA406"/>
      <c s="180" r="AB406"/>
      <c s="180" r="AC406"/>
      <c s="180" r="AD406"/>
      <c s="180" r="AE406"/>
      <c s="180" r="AF406"/>
      <c s="180" r="AG406"/>
      <c s="180" r="AH406"/>
      <c s="180" r="AI406"/>
      <c s="180" r="AJ406"/>
      <c s="180" r="AK406"/>
      <c s="180" r="AL406"/>
      <c s="180" r="AM406"/>
      <c s="268" r="AN406"/>
      <c s="55" r="AO406"/>
      <c s="288" r="AP406"/>
      <c s="180" r="AQ406"/>
      <c s="180" r="AR406"/>
      <c s="180" r="AS406"/>
      <c s="180" r="AT406"/>
      <c s="268" r="AU406"/>
      <c s="288" r="AV406"/>
      <c s="180" r="AW406"/>
      <c s="79" r="AX406"/>
      <c s="30" r="AY406"/>
      <c s="180" r="AZ406"/>
      <c s="180" r="BA406"/>
      <c s="180" r="BB406"/>
      <c s="180" r="BC406"/>
      <c s="180" r="BD406"/>
      <c s="180" r="BE406"/>
      <c s="268" r="BF406"/>
      <c s="22" r="BG406"/>
    </row>
    <row r="407">
      <c t="str" s="88" r="A407">
        <f>if((left(INDIRECT(("kml!A" &amp; ROW())),5)="&lt;!-- "),mid(INDIRECT(("kml!A" &amp; ROW())),6,(find("-",INDIRECT(("kml!A" &amp; ROW())),5)-7)),if((left(iferror(indirect((indirect(("H" &amp; ROW())) &amp; "!$A$1")),"invalid template"),8)="Template"),"","ERROR: invalid template sheet name"))</f>
        <v>ERROR: invalid template sheet name</v>
      </c>
      <c t="str" s="135" r="B407">
        <f>if((INDIRECT(("H" &amp; ROW()))=""),"",iferror(substitute(indirect((INDIRECT(("H" &amp; ROW()))&amp;"!K86")),"{Template_Name}",substitute(INDIRECT(("H" &amp; ROW()))," ","_")),"&lt;!-- ERROR: invalid template sheet name --&gt;"))</f>
        <v/>
      </c>
      <c s="288" r="C407"/>
      <c s="180" r="D407"/>
      <c s="180" r="E407"/>
      <c s="180" r="F407"/>
      <c s="180" r="G407"/>
      <c s="148" r="H407"/>
      <c s="180" r="I407"/>
      <c s="180" r="J407"/>
      <c s="180" r="K407"/>
      <c s="180" r="L407"/>
      <c s="180" r="M407"/>
      <c s="180" r="N407"/>
      <c s="180" r="O407"/>
      <c s="180" r="P407"/>
      <c s="180" r="Q407"/>
      <c s="180" r="R407"/>
      <c s="180" r="S407"/>
      <c s="180" r="T407"/>
      <c s="180" r="U407"/>
      <c s="180" r="V407"/>
      <c s="180" r="W407"/>
      <c s="180" r="X407"/>
      <c s="180" r="Y407"/>
      <c s="180" r="Z407"/>
      <c s="180" r="AA407"/>
      <c s="180" r="AB407"/>
      <c s="180" r="AC407"/>
      <c s="180" r="AD407"/>
      <c s="180" r="AE407"/>
      <c s="180" r="AF407"/>
      <c s="180" r="AG407"/>
      <c s="180" r="AH407"/>
      <c s="180" r="AI407"/>
      <c s="180" r="AJ407"/>
      <c s="180" r="AK407"/>
      <c s="180" r="AL407"/>
      <c s="180" r="AM407"/>
      <c s="268" r="AN407"/>
      <c s="55" r="AO407"/>
      <c s="288" r="AP407"/>
      <c s="180" r="AQ407"/>
      <c s="180" r="AR407"/>
      <c s="180" r="AS407"/>
      <c s="180" r="AT407"/>
      <c s="268" r="AU407"/>
      <c s="288" r="AV407"/>
      <c s="180" r="AW407"/>
      <c s="79" r="AX407"/>
      <c s="30" r="AY407"/>
      <c s="180" r="AZ407"/>
      <c s="180" r="BA407"/>
      <c s="180" r="BB407"/>
      <c s="180" r="BC407"/>
      <c s="180" r="BD407"/>
      <c s="180" r="BE407"/>
      <c s="268" r="BF407"/>
      <c s="22" r="BG407"/>
    </row>
    <row r="408">
      <c t="str" s="88" r="A408">
        <f>if((left(INDIRECT(("kml!A" &amp; ROW())),5)="&lt;!-- "),mid(INDIRECT(("kml!A" &amp; ROW())),6,(find("-",INDIRECT(("kml!A" &amp; ROW())),5)-7)),if((left(iferror(indirect((indirect(("H" &amp; ROW())) &amp; "!$A$1")),"invalid template"),8)="Template"),"","ERROR: invalid template sheet name"))</f>
        <v>ERROR: invalid template sheet name</v>
      </c>
      <c t="str" s="135" r="B408">
        <f>if((INDIRECT(("H" &amp; ROW()))=""),"",iferror(substitute(indirect((INDIRECT(("H" &amp; ROW()))&amp;"!K86")),"{Template_Name}",substitute(INDIRECT(("H" &amp; ROW()))," ","_")),"&lt;!-- ERROR: invalid template sheet name --&gt;"))</f>
        <v/>
      </c>
      <c s="288" r="C408"/>
      <c s="180" r="D408"/>
      <c s="180" r="E408"/>
      <c s="180" r="F408"/>
      <c s="180" r="G408"/>
      <c s="148" r="H408"/>
      <c s="180" r="I408"/>
      <c s="180" r="J408"/>
      <c s="180" r="K408"/>
      <c s="180" r="L408"/>
      <c s="180" r="M408"/>
      <c s="180" r="N408"/>
      <c s="180" r="O408"/>
      <c s="180" r="P408"/>
      <c s="180" r="Q408"/>
      <c s="180" r="R408"/>
      <c s="180" r="S408"/>
      <c s="180" r="T408"/>
      <c s="180" r="U408"/>
      <c s="180" r="V408"/>
      <c s="180" r="W408"/>
      <c s="180" r="X408"/>
      <c s="180" r="Y408"/>
      <c s="180" r="Z408"/>
      <c s="180" r="AA408"/>
      <c s="180" r="AB408"/>
      <c s="180" r="AC408"/>
      <c s="180" r="AD408"/>
      <c s="180" r="AE408"/>
      <c s="180" r="AF408"/>
      <c s="180" r="AG408"/>
      <c s="180" r="AH408"/>
      <c s="180" r="AI408"/>
      <c s="180" r="AJ408"/>
      <c s="180" r="AK408"/>
      <c s="180" r="AL408"/>
      <c s="180" r="AM408"/>
      <c s="268" r="AN408"/>
      <c s="55" r="AO408"/>
      <c s="288" r="AP408"/>
      <c s="180" r="AQ408"/>
      <c s="180" r="AR408"/>
      <c s="180" r="AS408"/>
      <c s="180" r="AT408"/>
      <c s="268" r="AU408"/>
      <c s="288" r="AV408"/>
      <c s="180" r="AW408"/>
      <c s="79" r="AX408"/>
      <c s="30" r="AY408"/>
      <c s="180" r="AZ408"/>
      <c s="180" r="BA408"/>
      <c s="180" r="BB408"/>
      <c s="180" r="BC408"/>
      <c s="180" r="BD408"/>
      <c s="180" r="BE408"/>
      <c s="268" r="BF408"/>
      <c s="22" r="BG408"/>
    </row>
    <row r="409">
      <c t="str" s="88" r="A409">
        <f>if((left(INDIRECT(("kml!A" &amp; ROW())),5)="&lt;!-- "),mid(INDIRECT(("kml!A" &amp; ROW())),6,(find("-",INDIRECT(("kml!A" &amp; ROW())),5)-7)),if((left(iferror(indirect((indirect(("H" &amp; ROW())) &amp; "!$A$1")),"invalid template"),8)="Template"),"","ERROR: invalid template sheet name"))</f>
        <v>ERROR: invalid template sheet name</v>
      </c>
      <c t="str" s="135" r="B409">
        <f>if((INDIRECT(("H" &amp; ROW()))=""),"",iferror(substitute(indirect((INDIRECT(("H" &amp; ROW()))&amp;"!K86")),"{Template_Name}",substitute(INDIRECT(("H" &amp; ROW()))," ","_")),"&lt;!-- ERROR: invalid template sheet name --&gt;"))</f>
        <v/>
      </c>
      <c s="288" r="C409"/>
      <c s="180" r="D409"/>
      <c s="180" r="E409"/>
      <c s="180" r="F409"/>
      <c s="180" r="G409"/>
      <c s="148" r="H409"/>
      <c s="180" r="I409"/>
      <c s="180" r="J409"/>
      <c s="180" r="K409"/>
      <c s="180" r="L409"/>
      <c s="180" r="M409"/>
      <c s="180" r="N409"/>
      <c s="180" r="O409"/>
      <c s="180" r="P409"/>
      <c s="180" r="Q409"/>
      <c s="180" r="R409"/>
      <c s="180" r="S409"/>
      <c s="180" r="T409"/>
      <c s="180" r="U409"/>
      <c s="180" r="V409"/>
      <c s="180" r="W409"/>
      <c s="180" r="X409"/>
      <c s="180" r="Y409"/>
      <c s="180" r="Z409"/>
      <c s="180" r="AA409"/>
      <c s="180" r="AB409"/>
      <c s="180" r="AC409"/>
      <c s="180" r="AD409"/>
      <c s="180" r="AE409"/>
      <c s="180" r="AF409"/>
      <c s="180" r="AG409"/>
      <c s="180" r="AH409"/>
      <c s="180" r="AI409"/>
      <c s="180" r="AJ409"/>
      <c s="180" r="AK409"/>
      <c s="180" r="AL409"/>
      <c s="180" r="AM409"/>
      <c s="268" r="AN409"/>
      <c s="55" r="AO409"/>
      <c s="288" r="AP409"/>
      <c s="180" r="AQ409"/>
      <c s="180" r="AR409"/>
      <c s="180" r="AS409"/>
      <c s="180" r="AT409"/>
      <c s="268" r="AU409"/>
      <c s="288" r="AV409"/>
      <c s="180" r="AW409"/>
      <c s="79" r="AX409"/>
      <c s="30" r="AY409"/>
      <c s="180" r="AZ409"/>
      <c s="180" r="BA409"/>
      <c s="180" r="BB409"/>
      <c s="180" r="BC409"/>
      <c s="180" r="BD409"/>
      <c s="180" r="BE409"/>
      <c s="268" r="BF409"/>
      <c s="22" r="BG409"/>
    </row>
    <row r="410">
      <c t="str" s="88" r="A410">
        <f>if((left(INDIRECT(("kml!A" &amp; ROW())),5)="&lt;!-- "),mid(INDIRECT(("kml!A" &amp; ROW())),6,(find("-",INDIRECT(("kml!A" &amp; ROW())),5)-7)),if((left(iferror(indirect((indirect(("H" &amp; ROW())) &amp; "!$A$1")),"invalid template"),8)="Template"),"","ERROR: invalid template sheet name"))</f>
        <v>ERROR: invalid template sheet name</v>
      </c>
      <c t="str" s="135" r="B410">
        <f>if((INDIRECT(("H" &amp; ROW()))=""),"",iferror(substitute(indirect((INDIRECT(("H" &amp; ROW()))&amp;"!K86")),"{Template_Name}",substitute(INDIRECT(("H" &amp; ROW()))," ","_")),"&lt;!-- ERROR: invalid template sheet name --&gt;"))</f>
        <v/>
      </c>
      <c s="288" r="C410"/>
      <c s="180" r="D410"/>
      <c s="180" r="E410"/>
      <c s="180" r="F410"/>
      <c s="180" r="G410"/>
      <c s="148" r="H410"/>
      <c s="180" r="I410"/>
      <c s="180" r="J410"/>
      <c s="180" r="K410"/>
      <c s="180" r="L410"/>
      <c s="180" r="M410"/>
      <c s="180" r="N410"/>
      <c s="180" r="O410"/>
      <c s="180" r="P410"/>
      <c s="180" r="Q410"/>
      <c s="180" r="R410"/>
      <c s="180" r="S410"/>
      <c s="180" r="T410"/>
      <c s="180" r="U410"/>
      <c s="180" r="V410"/>
      <c s="180" r="W410"/>
      <c s="180" r="X410"/>
      <c s="180" r="Y410"/>
      <c s="180" r="Z410"/>
      <c s="180" r="AA410"/>
      <c s="180" r="AB410"/>
      <c s="180" r="AC410"/>
      <c s="180" r="AD410"/>
      <c s="180" r="AE410"/>
      <c s="180" r="AF410"/>
      <c s="180" r="AG410"/>
      <c s="180" r="AH410"/>
      <c s="180" r="AI410"/>
      <c s="180" r="AJ410"/>
      <c s="180" r="AK410"/>
      <c s="180" r="AL410"/>
      <c s="180" r="AM410"/>
      <c s="268" r="AN410"/>
      <c s="55" r="AO410"/>
      <c s="288" r="AP410"/>
      <c s="180" r="AQ410"/>
      <c s="180" r="AR410"/>
      <c s="180" r="AS410"/>
      <c s="180" r="AT410"/>
      <c s="268" r="AU410"/>
      <c s="288" r="AV410"/>
      <c s="180" r="AW410"/>
      <c s="79" r="AX410"/>
      <c s="30" r="AY410"/>
      <c s="180" r="AZ410"/>
      <c s="180" r="BA410"/>
      <c s="180" r="BB410"/>
      <c s="180" r="BC410"/>
      <c s="180" r="BD410"/>
      <c s="180" r="BE410"/>
      <c s="268" r="BF410"/>
      <c s="22" r="BG410"/>
    </row>
    <row r="411">
      <c t="str" s="88" r="A411">
        <f>if((left(INDIRECT(("kml!A" &amp; ROW())),5)="&lt;!-- "),mid(INDIRECT(("kml!A" &amp; ROW())),6,(find("-",INDIRECT(("kml!A" &amp; ROW())),5)-7)),if((left(iferror(indirect((indirect(("H" &amp; ROW())) &amp; "!$A$1")),"invalid template"),8)="Template"),"","ERROR: invalid template sheet name"))</f>
        <v>ERROR: invalid template sheet name</v>
      </c>
      <c t="str" s="135" r="B411">
        <f>if((INDIRECT(("H" &amp; ROW()))=""),"",iferror(substitute(indirect((INDIRECT(("H" &amp; ROW()))&amp;"!K86")),"{Template_Name}",substitute(INDIRECT(("H" &amp; ROW()))," ","_")),"&lt;!-- ERROR: invalid template sheet name --&gt;"))</f>
        <v/>
      </c>
      <c s="288" r="C411"/>
      <c s="180" r="D411"/>
      <c s="180" r="E411"/>
      <c s="180" r="F411"/>
      <c s="180" r="G411"/>
      <c s="148" r="H411"/>
      <c s="180" r="I411"/>
      <c s="180" r="J411"/>
      <c s="180" r="K411"/>
      <c s="180" r="L411"/>
      <c s="180" r="M411"/>
      <c s="180" r="N411"/>
      <c s="180" r="O411"/>
      <c s="180" r="P411"/>
      <c s="180" r="Q411"/>
      <c s="180" r="R411"/>
      <c s="180" r="S411"/>
      <c s="180" r="T411"/>
      <c s="180" r="U411"/>
      <c s="180" r="V411"/>
      <c s="180" r="W411"/>
      <c s="180" r="X411"/>
      <c s="180" r="Y411"/>
      <c s="180" r="Z411"/>
      <c s="180" r="AA411"/>
      <c s="180" r="AB411"/>
      <c s="180" r="AC411"/>
      <c s="180" r="AD411"/>
      <c s="180" r="AE411"/>
      <c s="180" r="AF411"/>
      <c s="180" r="AG411"/>
      <c s="180" r="AH411"/>
      <c s="180" r="AI411"/>
      <c s="180" r="AJ411"/>
      <c s="180" r="AK411"/>
      <c s="180" r="AL411"/>
      <c s="180" r="AM411"/>
      <c s="268" r="AN411"/>
      <c s="55" r="AO411"/>
      <c s="288" r="AP411"/>
      <c s="180" r="AQ411"/>
      <c s="180" r="AR411"/>
      <c s="180" r="AS411"/>
      <c s="180" r="AT411"/>
      <c s="268" r="AU411"/>
      <c s="288" r="AV411"/>
      <c s="180" r="AW411"/>
      <c s="79" r="AX411"/>
      <c s="30" r="AY411"/>
      <c s="180" r="AZ411"/>
      <c s="180" r="BA411"/>
      <c s="180" r="BB411"/>
      <c s="180" r="BC411"/>
      <c s="180" r="BD411"/>
      <c s="180" r="BE411"/>
      <c s="268" r="BF411"/>
      <c s="22" r="BG411"/>
    </row>
    <row r="412">
      <c t="str" s="88" r="A412">
        <f>if((left(INDIRECT(("kml!A" &amp; ROW())),5)="&lt;!-- "),mid(INDIRECT(("kml!A" &amp; ROW())),6,(find("-",INDIRECT(("kml!A" &amp; ROW())),5)-7)),if((left(iferror(indirect((indirect(("H" &amp; ROW())) &amp; "!$A$1")),"invalid template"),8)="Template"),"","ERROR: invalid template sheet name"))</f>
        <v>ERROR: invalid template sheet name</v>
      </c>
      <c t="str" s="135" r="B412">
        <f>if((INDIRECT(("H" &amp; ROW()))=""),"",iferror(substitute(indirect((INDIRECT(("H" &amp; ROW()))&amp;"!K86")),"{Template_Name}",substitute(INDIRECT(("H" &amp; ROW()))," ","_")),"&lt;!-- ERROR: invalid template sheet name --&gt;"))</f>
        <v/>
      </c>
      <c s="288" r="C412"/>
      <c s="180" r="D412"/>
      <c s="180" r="E412"/>
      <c s="180" r="F412"/>
      <c s="180" r="G412"/>
      <c s="148" r="H412"/>
      <c s="180" r="I412"/>
      <c s="180" r="J412"/>
      <c s="180" r="K412"/>
      <c s="180" r="L412"/>
      <c s="180" r="M412"/>
      <c s="180" r="N412"/>
      <c s="180" r="O412"/>
      <c s="180" r="P412"/>
      <c s="180" r="Q412"/>
      <c s="180" r="R412"/>
      <c s="180" r="S412"/>
      <c s="180" r="T412"/>
      <c s="180" r="U412"/>
      <c s="180" r="V412"/>
      <c s="180" r="W412"/>
      <c s="180" r="X412"/>
      <c s="180" r="Y412"/>
      <c s="180" r="Z412"/>
      <c s="180" r="AA412"/>
      <c s="180" r="AB412"/>
      <c s="180" r="AC412"/>
      <c s="180" r="AD412"/>
      <c s="180" r="AE412"/>
      <c s="180" r="AF412"/>
      <c s="180" r="AG412"/>
      <c s="180" r="AH412"/>
      <c s="180" r="AI412"/>
      <c s="180" r="AJ412"/>
      <c s="180" r="AK412"/>
      <c s="180" r="AL412"/>
      <c s="180" r="AM412"/>
      <c s="268" r="AN412"/>
      <c s="55" r="AO412"/>
      <c s="288" r="AP412"/>
      <c s="180" r="AQ412"/>
      <c s="180" r="AR412"/>
      <c s="180" r="AS412"/>
      <c s="180" r="AT412"/>
      <c s="268" r="AU412"/>
      <c s="288" r="AV412"/>
      <c s="180" r="AW412"/>
      <c s="79" r="AX412"/>
      <c s="30" r="AY412"/>
      <c s="180" r="AZ412"/>
      <c s="180" r="BA412"/>
      <c s="180" r="BB412"/>
      <c s="180" r="BC412"/>
      <c s="180" r="BD412"/>
      <c s="180" r="BE412"/>
      <c s="268" r="BF412"/>
      <c s="22" r="BG412"/>
    </row>
    <row r="413">
      <c t="str" s="88" r="A413">
        <f>if((left(INDIRECT(("kml!A" &amp; ROW())),5)="&lt;!-- "),mid(INDIRECT(("kml!A" &amp; ROW())),6,(find("-",INDIRECT(("kml!A" &amp; ROW())),5)-7)),if((left(iferror(indirect((indirect(("H" &amp; ROW())) &amp; "!$A$1")),"invalid template"),8)="Template"),"","ERROR: invalid template sheet name"))</f>
        <v>ERROR: invalid template sheet name</v>
      </c>
      <c t="str" s="135" r="B413">
        <f>if((INDIRECT(("H" &amp; ROW()))=""),"",iferror(substitute(indirect((INDIRECT(("H" &amp; ROW()))&amp;"!K86")),"{Template_Name}",substitute(INDIRECT(("H" &amp; ROW()))," ","_")),"&lt;!-- ERROR: invalid template sheet name --&gt;"))</f>
        <v/>
      </c>
      <c s="288" r="C413"/>
      <c s="180" r="D413"/>
      <c s="180" r="E413"/>
      <c s="180" r="F413"/>
      <c s="180" r="G413"/>
      <c s="148" r="H413"/>
      <c s="180" r="I413"/>
      <c s="180" r="J413"/>
      <c s="180" r="K413"/>
      <c s="180" r="L413"/>
      <c s="180" r="M413"/>
      <c s="180" r="N413"/>
      <c s="180" r="O413"/>
      <c s="180" r="P413"/>
      <c s="180" r="Q413"/>
      <c s="180" r="R413"/>
      <c s="180" r="S413"/>
      <c s="180" r="T413"/>
      <c s="180" r="U413"/>
      <c s="180" r="V413"/>
      <c s="180" r="W413"/>
      <c s="180" r="X413"/>
      <c s="180" r="Y413"/>
      <c s="180" r="Z413"/>
      <c s="180" r="AA413"/>
      <c s="180" r="AB413"/>
      <c s="180" r="AC413"/>
      <c s="180" r="AD413"/>
      <c s="180" r="AE413"/>
      <c s="180" r="AF413"/>
      <c s="180" r="AG413"/>
      <c s="180" r="AH413"/>
      <c s="180" r="AI413"/>
      <c s="180" r="AJ413"/>
      <c s="180" r="AK413"/>
      <c s="180" r="AL413"/>
      <c s="180" r="AM413"/>
      <c s="268" r="AN413"/>
      <c s="55" r="AO413"/>
      <c s="288" r="AP413"/>
      <c s="180" r="AQ413"/>
      <c s="180" r="AR413"/>
      <c s="180" r="AS413"/>
      <c s="180" r="AT413"/>
      <c s="268" r="AU413"/>
      <c s="288" r="AV413"/>
      <c s="180" r="AW413"/>
      <c s="79" r="AX413"/>
      <c s="30" r="AY413"/>
      <c s="180" r="AZ413"/>
      <c s="180" r="BA413"/>
      <c s="180" r="BB413"/>
      <c s="180" r="BC413"/>
      <c s="180" r="BD413"/>
      <c s="180" r="BE413"/>
      <c s="268" r="BF413"/>
      <c s="22" r="BG413"/>
    </row>
    <row r="414">
      <c t="str" s="88" r="A414">
        <f>if((left(INDIRECT(("kml!A" &amp; ROW())),5)="&lt;!-- "),mid(INDIRECT(("kml!A" &amp; ROW())),6,(find("-",INDIRECT(("kml!A" &amp; ROW())),5)-7)),if((left(iferror(indirect((indirect(("H" &amp; ROW())) &amp; "!$A$1")),"invalid template"),8)="Template"),"","ERROR: invalid template sheet name"))</f>
        <v>ERROR: invalid template sheet name</v>
      </c>
      <c t="str" s="135" r="B414">
        <f>if((INDIRECT(("H" &amp; ROW()))=""),"",iferror(substitute(indirect((INDIRECT(("H" &amp; ROW()))&amp;"!K86")),"{Template_Name}",substitute(INDIRECT(("H" &amp; ROW()))," ","_")),"&lt;!-- ERROR: invalid template sheet name --&gt;"))</f>
        <v/>
      </c>
      <c s="288" r="C414"/>
      <c s="180" r="D414"/>
      <c s="180" r="E414"/>
      <c s="180" r="F414"/>
      <c s="180" r="G414"/>
      <c s="148" r="H414"/>
      <c s="180" r="I414"/>
      <c s="180" r="J414"/>
      <c s="180" r="K414"/>
      <c s="180" r="L414"/>
      <c s="180" r="M414"/>
      <c s="180" r="N414"/>
      <c s="180" r="O414"/>
      <c s="180" r="P414"/>
      <c s="180" r="Q414"/>
      <c s="180" r="R414"/>
      <c s="180" r="S414"/>
      <c s="180" r="T414"/>
      <c s="180" r="U414"/>
      <c s="180" r="V414"/>
      <c s="180" r="W414"/>
      <c s="180" r="X414"/>
      <c s="180" r="Y414"/>
      <c s="180" r="Z414"/>
      <c s="180" r="AA414"/>
      <c s="180" r="AB414"/>
      <c s="180" r="AC414"/>
      <c s="180" r="AD414"/>
      <c s="180" r="AE414"/>
      <c s="180" r="AF414"/>
      <c s="180" r="AG414"/>
      <c s="180" r="AH414"/>
      <c s="180" r="AI414"/>
      <c s="180" r="AJ414"/>
      <c s="180" r="AK414"/>
      <c s="180" r="AL414"/>
      <c s="180" r="AM414"/>
      <c s="268" r="AN414"/>
      <c s="55" r="AO414"/>
      <c s="288" r="AP414"/>
      <c s="180" r="AQ414"/>
      <c s="180" r="AR414"/>
      <c s="180" r="AS414"/>
      <c s="180" r="AT414"/>
      <c s="268" r="AU414"/>
      <c s="288" r="AV414"/>
      <c s="180" r="AW414"/>
      <c s="79" r="AX414"/>
      <c s="30" r="AY414"/>
      <c s="180" r="AZ414"/>
      <c s="180" r="BA414"/>
      <c s="180" r="BB414"/>
      <c s="180" r="BC414"/>
      <c s="180" r="BD414"/>
      <c s="180" r="BE414"/>
      <c s="268" r="BF414"/>
      <c s="22" r="BG414"/>
    </row>
    <row r="415">
      <c t="str" s="88" r="A415">
        <f>if((left(INDIRECT(("kml!A" &amp; ROW())),5)="&lt;!-- "),mid(INDIRECT(("kml!A" &amp; ROW())),6,(find("-",INDIRECT(("kml!A" &amp; ROW())),5)-7)),if((left(iferror(indirect((indirect(("H" &amp; ROW())) &amp; "!$A$1")),"invalid template"),8)="Template"),"","ERROR: invalid template sheet name"))</f>
        <v>ERROR: invalid template sheet name</v>
      </c>
      <c t="str" s="135" r="B415">
        <f>if((INDIRECT(("H" &amp; ROW()))=""),"",iferror(substitute(indirect((INDIRECT(("H" &amp; ROW()))&amp;"!K86")),"{Template_Name}",substitute(INDIRECT(("H" &amp; ROW()))," ","_")),"&lt;!-- ERROR: invalid template sheet name --&gt;"))</f>
        <v/>
      </c>
      <c s="288" r="C415"/>
      <c s="180" r="D415"/>
      <c s="180" r="E415"/>
      <c s="180" r="F415"/>
      <c s="180" r="G415"/>
      <c s="148" r="H415"/>
      <c s="180" r="I415"/>
      <c s="180" r="J415"/>
      <c s="180" r="K415"/>
      <c s="180" r="L415"/>
      <c s="180" r="M415"/>
      <c s="180" r="N415"/>
      <c s="180" r="O415"/>
      <c s="180" r="P415"/>
      <c s="180" r="Q415"/>
      <c s="180" r="R415"/>
      <c s="180" r="S415"/>
      <c s="180" r="T415"/>
      <c s="180" r="U415"/>
      <c s="180" r="V415"/>
      <c s="180" r="W415"/>
      <c s="180" r="X415"/>
      <c s="180" r="Y415"/>
      <c s="180" r="Z415"/>
      <c s="180" r="AA415"/>
      <c s="180" r="AB415"/>
      <c s="180" r="AC415"/>
      <c s="180" r="AD415"/>
      <c s="180" r="AE415"/>
      <c s="180" r="AF415"/>
      <c s="180" r="AG415"/>
      <c s="180" r="AH415"/>
      <c s="180" r="AI415"/>
      <c s="180" r="AJ415"/>
      <c s="180" r="AK415"/>
      <c s="180" r="AL415"/>
      <c s="180" r="AM415"/>
      <c s="268" r="AN415"/>
      <c s="55" r="AO415"/>
      <c s="288" r="AP415"/>
      <c s="180" r="AQ415"/>
      <c s="180" r="AR415"/>
      <c s="180" r="AS415"/>
      <c s="180" r="AT415"/>
      <c s="268" r="AU415"/>
      <c s="288" r="AV415"/>
      <c s="180" r="AW415"/>
      <c s="79" r="AX415"/>
      <c s="30" r="AY415"/>
      <c s="180" r="AZ415"/>
      <c s="180" r="BA415"/>
      <c s="180" r="BB415"/>
      <c s="180" r="BC415"/>
      <c s="180" r="BD415"/>
      <c s="180" r="BE415"/>
      <c s="268" r="BF415"/>
      <c s="22" r="BG415"/>
    </row>
    <row r="416">
      <c t="str" s="88" r="A416">
        <f>if((left(INDIRECT(("kml!A" &amp; ROW())),5)="&lt;!-- "),mid(INDIRECT(("kml!A" &amp; ROW())),6,(find("-",INDIRECT(("kml!A" &amp; ROW())),5)-7)),if((left(iferror(indirect((indirect(("H" &amp; ROW())) &amp; "!$A$1")),"invalid template"),8)="Template"),"","ERROR: invalid template sheet name"))</f>
        <v>ERROR: invalid template sheet name</v>
      </c>
      <c t="str" s="135" r="B416">
        <f>if((INDIRECT(("H" &amp; ROW()))=""),"",iferror(substitute(indirect((INDIRECT(("H" &amp; ROW()))&amp;"!K86")),"{Template_Name}",substitute(INDIRECT(("H" &amp; ROW()))," ","_")),"&lt;!-- ERROR: invalid template sheet name --&gt;"))</f>
        <v/>
      </c>
      <c s="288" r="C416"/>
      <c s="180" r="D416"/>
      <c s="180" r="E416"/>
      <c s="180" r="F416"/>
      <c s="180" r="G416"/>
      <c s="148" r="H416"/>
      <c s="180" r="I416"/>
      <c s="180" r="J416"/>
      <c s="180" r="K416"/>
      <c s="180" r="L416"/>
      <c s="180" r="M416"/>
      <c s="180" r="N416"/>
      <c s="180" r="O416"/>
      <c s="180" r="P416"/>
      <c s="180" r="Q416"/>
      <c s="180" r="R416"/>
      <c s="180" r="S416"/>
      <c s="180" r="T416"/>
      <c s="180" r="U416"/>
      <c s="180" r="V416"/>
      <c s="180" r="W416"/>
      <c s="180" r="X416"/>
      <c s="180" r="Y416"/>
      <c s="180" r="Z416"/>
      <c s="180" r="AA416"/>
      <c s="180" r="AB416"/>
      <c s="180" r="AC416"/>
      <c s="180" r="AD416"/>
      <c s="180" r="AE416"/>
      <c s="180" r="AF416"/>
      <c s="180" r="AG416"/>
      <c s="180" r="AH416"/>
      <c s="180" r="AI416"/>
      <c s="180" r="AJ416"/>
      <c s="180" r="AK416"/>
      <c s="180" r="AL416"/>
      <c s="180" r="AM416"/>
      <c s="268" r="AN416"/>
      <c s="55" r="AO416"/>
      <c s="288" r="AP416"/>
      <c s="180" r="AQ416"/>
      <c s="180" r="AR416"/>
      <c s="180" r="AS416"/>
      <c s="180" r="AT416"/>
      <c s="268" r="AU416"/>
      <c s="288" r="AV416"/>
      <c s="180" r="AW416"/>
      <c s="79" r="AX416"/>
      <c s="30" r="AY416"/>
      <c s="180" r="AZ416"/>
      <c s="180" r="BA416"/>
      <c s="180" r="BB416"/>
      <c s="180" r="BC416"/>
      <c s="180" r="BD416"/>
      <c s="180" r="BE416"/>
      <c s="268" r="BF416"/>
      <c s="22" r="BG416"/>
    </row>
    <row r="417">
      <c t="str" s="88" r="A417">
        <f>if((left(INDIRECT(("kml!A" &amp; ROW())),5)="&lt;!-- "),mid(INDIRECT(("kml!A" &amp; ROW())),6,(find("-",INDIRECT(("kml!A" &amp; ROW())),5)-7)),if((left(iferror(indirect((indirect(("H" &amp; ROW())) &amp; "!$A$1")),"invalid template"),8)="Template"),"","ERROR: invalid template sheet name"))</f>
        <v>ERROR: invalid template sheet name</v>
      </c>
      <c t="str" s="135" r="B417">
        <f>if((INDIRECT(("H" &amp; ROW()))=""),"",iferror(substitute(indirect((INDIRECT(("H" &amp; ROW()))&amp;"!K86")),"{Template_Name}",substitute(INDIRECT(("H" &amp; ROW()))," ","_")),"&lt;!-- ERROR: invalid template sheet name --&gt;"))</f>
        <v/>
      </c>
      <c s="288" r="C417"/>
      <c s="180" r="D417"/>
      <c s="180" r="E417"/>
      <c s="180" r="F417"/>
      <c s="180" r="G417"/>
      <c s="148" r="H417"/>
      <c s="180" r="I417"/>
      <c s="180" r="J417"/>
      <c s="180" r="K417"/>
      <c s="180" r="L417"/>
      <c s="180" r="M417"/>
      <c s="180" r="N417"/>
      <c s="180" r="O417"/>
      <c s="180" r="P417"/>
      <c s="180" r="Q417"/>
      <c s="180" r="R417"/>
      <c s="180" r="S417"/>
      <c s="180" r="T417"/>
      <c s="180" r="U417"/>
      <c s="180" r="V417"/>
      <c s="180" r="W417"/>
      <c s="180" r="X417"/>
      <c s="180" r="Y417"/>
      <c s="180" r="Z417"/>
      <c s="180" r="AA417"/>
      <c s="180" r="AB417"/>
      <c s="180" r="AC417"/>
      <c s="180" r="AD417"/>
      <c s="180" r="AE417"/>
      <c s="180" r="AF417"/>
      <c s="180" r="AG417"/>
      <c s="180" r="AH417"/>
      <c s="180" r="AI417"/>
      <c s="180" r="AJ417"/>
      <c s="180" r="AK417"/>
      <c s="180" r="AL417"/>
      <c s="180" r="AM417"/>
      <c s="268" r="AN417"/>
      <c s="55" r="AO417"/>
      <c s="288" r="AP417"/>
      <c s="180" r="AQ417"/>
      <c s="180" r="AR417"/>
      <c s="180" r="AS417"/>
      <c s="180" r="AT417"/>
      <c s="268" r="AU417"/>
      <c s="288" r="AV417"/>
      <c s="180" r="AW417"/>
      <c s="79" r="AX417"/>
      <c s="30" r="AY417"/>
      <c s="180" r="AZ417"/>
      <c s="180" r="BA417"/>
      <c s="180" r="BB417"/>
      <c s="180" r="BC417"/>
      <c s="180" r="BD417"/>
      <c s="180" r="BE417"/>
      <c s="268" r="BF417"/>
      <c s="22" r="BG417"/>
    </row>
    <row r="418">
      <c t="str" s="88" r="A418">
        <f>if((left(INDIRECT(("kml!A" &amp; ROW())),5)="&lt;!-- "),mid(INDIRECT(("kml!A" &amp; ROW())),6,(find("-",INDIRECT(("kml!A" &amp; ROW())),5)-7)),if((left(iferror(indirect((indirect(("H" &amp; ROW())) &amp; "!$A$1")),"invalid template"),8)="Template"),"","ERROR: invalid template sheet name"))</f>
        <v>ERROR: invalid template sheet name</v>
      </c>
      <c t="str" s="135" r="B418">
        <f>if((INDIRECT(("H" &amp; ROW()))=""),"",iferror(substitute(indirect((INDIRECT(("H" &amp; ROW()))&amp;"!K86")),"{Template_Name}",substitute(INDIRECT(("H" &amp; ROW()))," ","_")),"&lt;!-- ERROR: invalid template sheet name --&gt;"))</f>
        <v/>
      </c>
      <c s="288" r="C418"/>
      <c s="180" r="D418"/>
      <c s="180" r="E418"/>
      <c s="180" r="F418"/>
      <c s="180" r="G418"/>
      <c s="148" r="H418"/>
      <c s="180" r="I418"/>
      <c s="180" r="J418"/>
      <c s="180" r="K418"/>
      <c s="180" r="L418"/>
      <c s="180" r="M418"/>
      <c s="180" r="N418"/>
      <c s="180" r="O418"/>
      <c s="180" r="P418"/>
      <c s="180" r="Q418"/>
      <c s="180" r="R418"/>
      <c s="180" r="S418"/>
      <c s="180" r="T418"/>
      <c s="180" r="U418"/>
      <c s="180" r="V418"/>
      <c s="180" r="W418"/>
      <c s="180" r="X418"/>
      <c s="180" r="Y418"/>
      <c s="180" r="Z418"/>
      <c s="180" r="AA418"/>
      <c s="180" r="AB418"/>
      <c s="180" r="AC418"/>
      <c s="180" r="AD418"/>
      <c s="180" r="AE418"/>
      <c s="180" r="AF418"/>
      <c s="180" r="AG418"/>
      <c s="180" r="AH418"/>
      <c s="180" r="AI418"/>
      <c s="180" r="AJ418"/>
      <c s="180" r="AK418"/>
      <c s="180" r="AL418"/>
      <c s="180" r="AM418"/>
      <c s="268" r="AN418"/>
      <c s="55" r="AO418"/>
      <c s="288" r="AP418"/>
      <c s="180" r="AQ418"/>
      <c s="180" r="AR418"/>
      <c s="180" r="AS418"/>
      <c s="180" r="AT418"/>
      <c s="268" r="AU418"/>
      <c s="288" r="AV418"/>
      <c s="180" r="AW418"/>
      <c s="79" r="AX418"/>
      <c s="30" r="AY418"/>
      <c s="180" r="AZ418"/>
      <c s="180" r="BA418"/>
      <c s="180" r="BB418"/>
      <c s="180" r="BC418"/>
      <c s="180" r="BD418"/>
      <c s="180" r="BE418"/>
      <c s="268" r="BF418"/>
      <c s="22" r="BG418"/>
    </row>
    <row r="419">
      <c t="str" s="88" r="A419">
        <f>if((left(INDIRECT(("kml!A" &amp; ROW())),5)="&lt;!-- "),mid(INDIRECT(("kml!A" &amp; ROW())),6,(find("-",INDIRECT(("kml!A" &amp; ROW())),5)-7)),if((left(iferror(indirect((indirect(("H" &amp; ROW())) &amp; "!$A$1")),"invalid template"),8)="Template"),"","ERROR: invalid template sheet name"))</f>
        <v>ERROR: invalid template sheet name</v>
      </c>
      <c t="str" s="135" r="B419">
        <f>if((INDIRECT(("H" &amp; ROW()))=""),"",iferror(substitute(indirect((INDIRECT(("H" &amp; ROW()))&amp;"!K86")),"{Template_Name}",substitute(INDIRECT(("H" &amp; ROW()))," ","_")),"&lt;!-- ERROR: invalid template sheet name --&gt;"))</f>
        <v/>
      </c>
      <c s="288" r="C419"/>
      <c s="180" r="D419"/>
      <c s="180" r="E419"/>
      <c s="180" r="F419"/>
      <c s="180" r="G419"/>
      <c s="148" r="H419"/>
      <c s="180" r="I419"/>
      <c s="180" r="J419"/>
      <c s="180" r="K419"/>
      <c s="180" r="L419"/>
      <c s="180" r="M419"/>
      <c s="180" r="N419"/>
      <c s="180" r="O419"/>
      <c s="180" r="P419"/>
      <c s="180" r="Q419"/>
      <c s="180" r="R419"/>
      <c s="180" r="S419"/>
      <c s="180" r="T419"/>
      <c s="180" r="U419"/>
      <c s="180" r="V419"/>
      <c s="180" r="W419"/>
      <c s="180" r="X419"/>
      <c s="180" r="Y419"/>
      <c s="180" r="Z419"/>
      <c s="180" r="AA419"/>
      <c s="180" r="AB419"/>
      <c s="180" r="AC419"/>
      <c s="180" r="AD419"/>
      <c s="180" r="AE419"/>
      <c s="180" r="AF419"/>
      <c s="180" r="AG419"/>
      <c s="180" r="AH419"/>
      <c s="180" r="AI419"/>
      <c s="180" r="AJ419"/>
      <c s="180" r="AK419"/>
      <c s="180" r="AL419"/>
      <c s="180" r="AM419"/>
      <c s="268" r="AN419"/>
      <c s="55" r="AO419"/>
      <c s="288" r="AP419"/>
      <c s="180" r="AQ419"/>
      <c s="180" r="AR419"/>
      <c s="180" r="AS419"/>
      <c s="180" r="AT419"/>
      <c s="268" r="AU419"/>
      <c s="288" r="AV419"/>
      <c s="180" r="AW419"/>
      <c s="79" r="AX419"/>
      <c s="30" r="AY419"/>
      <c s="180" r="AZ419"/>
      <c s="180" r="BA419"/>
      <c s="180" r="BB419"/>
      <c s="180" r="BC419"/>
      <c s="180" r="BD419"/>
      <c s="180" r="BE419"/>
      <c s="268" r="BF419"/>
      <c s="22" r="BG419"/>
    </row>
    <row r="420">
      <c t="str" s="88" r="A420">
        <f>if((left(INDIRECT(("kml!A" &amp; ROW())),5)="&lt;!-- "),mid(INDIRECT(("kml!A" &amp; ROW())),6,(find("-",INDIRECT(("kml!A" &amp; ROW())),5)-7)),if((left(iferror(indirect((indirect(("H" &amp; ROW())) &amp; "!$A$1")),"invalid template"),8)="Template"),"","ERROR: invalid template sheet name"))</f>
        <v>ERROR: invalid template sheet name</v>
      </c>
      <c t="str" s="135" r="B420">
        <f>if((INDIRECT(("H" &amp; ROW()))=""),"",iferror(substitute(indirect((INDIRECT(("H" &amp; ROW()))&amp;"!K86")),"{Template_Name}",substitute(INDIRECT(("H" &amp; ROW()))," ","_")),"&lt;!-- ERROR: invalid template sheet name --&gt;"))</f>
        <v/>
      </c>
      <c s="288" r="C420"/>
      <c s="180" r="D420"/>
      <c s="180" r="E420"/>
      <c s="180" r="F420"/>
      <c s="180" r="G420"/>
      <c s="148" r="H420"/>
      <c s="180" r="I420"/>
      <c s="180" r="J420"/>
      <c s="180" r="K420"/>
      <c s="180" r="L420"/>
      <c s="180" r="M420"/>
      <c s="180" r="N420"/>
      <c s="180" r="O420"/>
      <c s="180" r="P420"/>
      <c s="180" r="Q420"/>
      <c s="180" r="R420"/>
      <c s="180" r="S420"/>
      <c s="180" r="T420"/>
      <c s="180" r="U420"/>
      <c s="180" r="V420"/>
      <c s="180" r="W420"/>
      <c s="180" r="X420"/>
      <c s="180" r="Y420"/>
      <c s="180" r="Z420"/>
      <c s="180" r="AA420"/>
      <c s="180" r="AB420"/>
      <c s="180" r="AC420"/>
      <c s="180" r="AD420"/>
      <c s="180" r="AE420"/>
      <c s="180" r="AF420"/>
      <c s="180" r="AG420"/>
      <c s="180" r="AH420"/>
      <c s="180" r="AI420"/>
      <c s="180" r="AJ420"/>
      <c s="180" r="AK420"/>
      <c s="180" r="AL420"/>
      <c s="180" r="AM420"/>
      <c s="268" r="AN420"/>
      <c s="55" r="AO420"/>
      <c s="288" r="AP420"/>
      <c s="180" r="AQ420"/>
      <c s="180" r="AR420"/>
      <c s="180" r="AS420"/>
      <c s="180" r="AT420"/>
      <c s="268" r="AU420"/>
      <c s="288" r="AV420"/>
      <c s="180" r="AW420"/>
      <c s="79" r="AX420"/>
      <c s="30" r="AY420"/>
      <c s="180" r="AZ420"/>
      <c s="180" r="BA420"/>
      <c s="180" r="BB420"/>
      <c s="180" r="BC420"/>
      <c s="180" r="BD420"/>
      <c s="180" r="BE420"/>
      <c s="268" r="BF420"/>
      <c s="22" r="BG420"/>
    </row>
    <row r="421">
      <c t="str" s="88" r="A421">
        <f>if((left(INDIRECT(("kml!A" &amp; ROW())),5)="&lt;!-- "),mid(INDIRECT(("kml!A" &amp; ROW())),6,(find("-",INDIRECT(("kml!A" &amp; ROW())),5)-7)),if((left(iferror(indirect((indirect(("H" &amp; ROW())) &amp; "!$A$1")),"invalid template"),8)="Template"),"","ERROR: invalid template sheet name"))</f>
        <v>ERROR: invalid template sheet name</v>
      </c>
      <c t="str" s="135" r="B421">
        <f>if((INDIRECT(("H" &amp; ROW()))=""),"",iferror(substitute(indirect((INDIRECT(("H" &amp; ROW()))&amp;"!K86")),"{Template_Name}",substitute(INDIRECT(("H" &amp; ROW()))," ","_")),"&lt;!-- ERROR: invalid template sheet name --&gt;"))</f>
        <v/>
      </c>
      <c s="288" r="C421"/>
      <c s="180" r="D421"/>
      <c s="180" r="E421"/>
      <c s="180" r="F421"/>
      <c s="180" r="G421"/>
      <c s="148" r="H421"/>
      <c s="180" r="I421"/>
      <c s="180" r="J421"/>
      <c s="180" r="K421"/>
      <c s="180" r="L421"/>
      <c s="180" r="M421"/>
      <c s="180" r="N421"/>
      <c s="180" r="O421"/>
      <c s="180" r="P421"/>
      <c s="180" r="Q421"/>
      <c s="180" r="R421"/>
      <c s="180" r="S421"/>
      <c s="180" r="T421"/>
      <c s="180" r="U421"/>
      <c s="180" r="V421"/>
      <c s="180" r="W421"/>
      <c s="180" r="X421"/>
      <c s="180" r="Y421"/>
      <c s="180" r="Z421"/>
      <c s="180" r="AA421"/>
      <c s="180" r="AB421"/>
      <c s="180" r="AC421"/>
      <c s="180" r="AD421"/>
      <c s="180" r="AE421"/>
      <c s="180" r="AF421"/>
      <c s="180" r="AG421"/>
      <c s="180" r="AH421"/>
      <c s="180" r="AI421"/>
      <c s="180" r="AJ421"/>
      <c s="180" r="AK421"/>
      <c s="180" r="AL421"/>
      <c s="180" r="AM421"/>
      <c s="268" r="AN421"/>
      <c s="55" r="AO421"/>
      <c s="288" r="AP421"/>
      <c s="180" r="AQ421"/>
      <c s="180" r="AR421"/>
      <c s="180" r="AS421"/>
      <c s="180" r="AT421"/>
      <c s="268" r="AU421"/>
      <c s="288" r="AV421"/>
      <c s="180" r="AW421"/>
      <c s="79" r="AX421"/>
      <c s="30" r="AY421"/>
      <c s="180" r="AZ421"/>
      <c s="180" r="BA421"/>
      <c s="180" r="BB421"/>
      <c s="180" r="BC421"/>
      <c s="180" r="BD421"/>
      <c s="180" r="BE421"/>
      <c s="268" r="BF421"/>
      <c s="22" r="BG421"/>
    </row>
    <row r="422">
      <c t="str" s="88" r="A422">
        <f>if((left(INDIRECT(("kml!A" &amp; ROW())),5)="&lt;!-- "),mid(INDIRECT(("kml!A" &amp; ROW())),6,(find("-",INDIRECT(("kml!A" &amp; ROW())),5)-7)),if((left(iferror(indirect((indirect(("H" &amp; ROW())) &amp; "!$A$1")),"invalid template"),8)="Template"),"","ERROR: invalid template sheet name"))</f>
        <v>ERROR: invalid template sheet name</v>
      </c>
      <c t="str" s="135" r="B422">
        <f>if((INDIRECT(("H" &amp; ROW()))=""),"",iferror(substitute(indirect((INDIRECT(("H" &amp; ROW()))&amp;"!K86")),"{Template_Name}",substitute(INDIRECT(("H" &amp; ROW()))," ","_")),"&lt;!-- ERROR: invalid template sheet name --&gt;"))</f>
        <v/>
      </c>
      <c s="288" r="C422"/>
      <c s="180" r="D422"/>
      <c s="180" r="E422"/>
      <c s="180" r="F422"/>
      <c s="180" r="G422"/>
      <c s="148" r="H422"/>
      <c s="180" r="I422"/>
      <c s="180" r="J422"/>
      <c s="180" r="K422"/>
      <c s="180" r="L422"/>
      <c s="180" r="M422"/>
      <c s="180" r="N422"/>
      <c s="180" r="O422"/>
      <c s="180" r="P422"/>
      <c s="180" r="Q422"/>
      <c s="180" r="R422"/>
      <c s="180" r="S422"/>
      <c s="180" r="T422"/>
      <c s="180" r="U422"/>
      <c s="180" r="V422"/>
      <c s="180" r="W422"/>
      <c s="180" r="X422"/>
      <c s="180" r="Y422"/>
      <c s="180" r="Z422"/>
      <c s="180" r="AA422"/>
      <c s="180" r="AB422"/>
      <c s="180" r="AC422"/>
      <c s="180" r="AD422"/>
      <c s="180" r="AE422"/>
      <c s="180" r="AF422"/>
      <c s="180" r="AG422"/>
      <c s="180" r="AH422"/>
      <c s="180" r="AI422"/>
      <c s="180" r="AJ422"/>
      <c s="180" r="AK422"/>
      <c s="180" r="AL422"/>
      <c s="180" r="AM422"/>
      <c s="268" r="AN422"/>
      <c s="55" r="AO422"/>
      <c s="288" r="AP422"/>
      <c s="180" r="AQ422"/>
      <c s="180" r="AR422"/>
      <c s="180" r="AS422"/>
      <c s="180" r="AT422"/>
      <c s="268" r="AU422"/>
      <c s="288" r="AV422"/>
      <c s="180" r="AW422"/>
      <c s="79" r="AX422"/>
      <c s="30" r="AY422"/>
      <c s="180" r="AZ422"/>
      <c s="180" r="BA422"/>
      <c s="180" r="BB422"/>
      <c s="180" r="BC422"/>
      <c s="180" r="BD422"/>
      <c s="180" r="BE422"/>
      <c s="268" r="BF422"/>
      <c s="22" r="BG422"/>
    </row>
    <row r="423">
      <c t="str" s="88" r="A423">
        <f>if((left(INDIRECT(("kml!A" &amp; ROW())),5)="&lt;!-- "),mid(INDIRECT(("kml!A" &amp; ROW())),6,(find("-",INDIRECT(("kml!A" &amp; ROW())),5)-7)),if((left(iferror(indirect((indirect(("H" &amp; ROW())) &amp; "!$A$1")),"invalid template"),8)="Template"),"","ERROR: invalid template sheet name"))</f>
        <v>ERROR: invalid template sheet name</v>
      </c>
      <c t="str" s="135" r="B423">
        <f>if((INDIRECT(("H" &amp; ROW()))=""),"",iferror(substitute(indirect((INDIRECT(("H" &amp; ROW()))&amp;"!K86")),"{Template_Name}",substitute(INDIRECT(("H" &amp; ROW()))," ","_")),"&lt;!-- ERROR: invalid template sheet name --&gt;"))</f>
        <v/>
      </c>
      <c s="288" r="C423"/>
      <c s="180" r="D423"/>
      <c s="180" r="E423"/>
      <c s="180" r="F423"/>
      <c s="180" r="G423"/>
      <c s="148" r="H423"/>
      <c s="180" r="I423"/>
      <c s="180" r="J423"/>
      <c s="180" r="K423"/>
      <c s="180" r="L423"/>
      <c s="180" r="M423"/>
      <c s="180" r="N423"/>
      <c s="180" r="O423"/>
      <c s="180" r="P423"/>
      <c s="180" r="Q423"/>
      <c s="180" r="R423"/>
      <c s="180" r="S423"/>
      <c s="180" r="T423"/>
      <c s="180" r="U423"/>
      <c s="180" r="V423"/>
      <c s="180" r="W423"/>
      <c s="180" r="X423"/>
      <c s="180" r="Y423"/>
      <c s="180" r="Z423"/>
      <c s="180" r="AA423"/>
      <c s="180" r="AB423"/>
      <c s="180" r="AC423"/>
      <c s="180" r="AD423"/>
      <c s="180" r="AE423"/>
      <c s="180" r="AF423"/>
      <c s="180" r="AG423"/>
      <c s="180" r="AH423"/>
      <c s="180" r="AI423"/>
      <c s="180" r="AJ423"/>
      <c s="180" r="AK423"/>
      <c s="180" r="AL423"/>
      <c s="180" r="AM423"/>
      <c s="268" r="AN423"/>
      <c s="55" r="AO423"/>
      <c s="288" r="AP423"/>
      <c s="180" r="AQ423"/>
      <c s="180" r="AR423"/>
      <c s="180" r="AS423"/>
      <c s="180" r="AT423"/>
      <c s="268" r="AU423"/>
      <c s="288" r="AV423"/>
      <c s="180" r="AW423"/>
      <c s="79" r="AX423"/>
      <c s="30" r="AY423"/>
      <c s="180" r="AZ423"/>
      <c s="180" r="BA423"/>
      <c s="180" r="BB423"/>
      <c s="180" r="BC423"/>
      <c s="180" r="BD423"/>
      <c s="180" r="BE423"/>
      <c s="268" r="BF423"/>
      <c s="22" r="BG423"/>
    </row>
    <row r="424">
      <c t="str" s="88" r="A424">
        <f>if((left(INDIRECT(("kml!A" &amp; ROW())),5)="&lt;!-- "),mid(INDIRECT(("kml!A" &amp; ROW())),6,(find("-",INDIRECT(("kml!A" &amp; ROW())),5)-7)),if((left(iferror(indirect((indirect(("H" &amp; ROW())) &amp; "!$A$1")),"invalid template"),8)="Template"),"","ERROR: invalid template sheet name"))</f>
        <v>ERROR: invalid template sheet name</v>
      </c>
      <c t="str" s="135" r="B424">
        <f>if((INDIRECT(("H" &amp; ROW()))=""),"",iferror(substitute(indirect((INDIRECT(("H" &amp; ROW()))&amp;"!K86")),"{Template_Name}",substitute(INDIRECT(("H" &amp; ROW()))," ","_")),"&lt;!-- ERROR: invalid template sheet name --&gt;"))</f>
        <v/>
      </c>
      <c s="288" r="C424"/>
      <c s="180" r="D424"/>
      <c s="180" r="E424"/>
      <c s="180" r="F424"/>
      <c s="180" r="G424"/>
      <c s="148" r="H424"/>
      <c s="180" r="I424"/>
      <c s="180" r="J424"/>
      <c s="180" r="K424"/>
      <c s="180" r="L424"/>
      <c s="180" r="M424"/>
      <c s="180" r="N424"/>
      <c s="180" r="O424"/>
      <c s="180" r="P424"/>
      <c s="180" r="Q424"/>
      <c s="180" r="R424"/>
      <c s="180" r="S424"/>
      <c s="180" r="T424"/>
      <c s="180" r="U424"/>
      <c s="180" r="V424"/>
      <c s="180" r="W424"/>
      <c s="180" r="X424"/>
      <c s="180" r="Y424"/>
      <c s="180" r="Z424"/>
      <c s="180" r="AA424"/>
      <c s="180" r="AB424"/>
      <c s="180" r="AC424"/>
      <c s="180" r="AD424"/>
      <c s="180" r="AE424"/>
      <c s="180" r="AF424"/>
      <c s="180" r="AG424"/>
      <c s="180" r="AH424"/>
      <c s="180" r="AI424"/>
      <c s="180" r="AJ424"/>
      <c s="180" r="AK424"/>
      <c s="180" r="AL424"/>
      <c s="180" r="AM424"/>
      <c s="268" r="AN424"/>
      <c s="55" r="AO424"/>
      <c s="288" r="AP424"/>
      <c s="180" r="AQ424"/>
      <c s="180" r="AR424"/>
      <c s="180" r="AS424"/>
      <c s="180" r="AT424"/>
      <c s="268" r="AU424"/>
      <c s="288" r="AV424"/>
      <c s="180" r="AW424"/>
      <c s="79" r="AX424"/>
      <c s="30" r="AY424"/>
      <c s="180" r="AZ424"/>
      <c s="180" r="BA424"/>
      <c s="180" r="BB424"/>
      <c s="180" r="BC424"/>
      <c s="180" r="BD424"/>
      <c s="180" r="BE424"/>
      <c s="268" r="BF424"/>
      <c s="22" r="BG424"/>
    </row>
    <row r="425">
      <c t="str" s="88" r="A425">
        <f>if((left(INDIRECT(("kml!A" &amp; ROW())),5)="&lt;!-- "),mid(INDIRECT(("kml!A" &amp; ROW())),6,(find("-",INDIRECT(("kml!A" &amp; ROW())),5)-7)),if((left(iferror(indirect((indirect(("H" &amp; ROW())) &amp; "!$A$1")),"invalid template"),8)="Template"),"","ERROR: invalid template sheet name"))</f>
        <v>ERROR: invalid template sheet name</v>
      </c>
      <c t="str" s="135" r="B425">
        <f>if((INDIRECT(("H" &amp; ROW()))=""),"",iferror(substitute(indirect((INDIRECT(("H" &amp; ROW()))&amp;"!K86")),"{Template_Name}",substitute(INDIRECT(("H" &amp; ROW()))," ","_")),"&lt;!-- ERROR: invalid template sheet name --&gt;"))</f>
        <v/>
      </c>
      <c s="288" r="C425"/>
      <c s="180" r="D425"/>
      <c s="180" r="E425"/>
      <c s="180" r="F425"/>
      <c s="180" r="G425"/>
      <c s="148" r="H425"/>
      <c s="180" r="I425"/>
      <c s="180" r="J425"/>
      <c s="180" r="K425"/>
      <c s="180" r="L425"/>
      <c s="180" r="M425"/>
      <c s="180" r="N425"/>
      <c s="180" r="O425"/>
      <c s="180" r="P425"/>
      <c s="180" r="Q425"/>
      <c s="180" r="R425"/>
      <c s="180" r="S425"/>
      <c s="180" r="T425"/>
      <c s="180" r="U425"/>
      <c s="180" r="V425"/>
      <c s="180" r="W425"/>
      <c s="180" r="X425"/>
      <c s="180" r="Y425"/>
      <c s="180" r="Z425"/>
      <c s="180" r="AA425"/>
      <c s="180" r="AB425"/>
      <c s="180" r="AC425"/>
      <c s="180" r="AD425"/>
      <c s="180" r="AE425"/>
      <c s="180" r="AF425"/>
      <c s="180" r="AG425"/>
      <c s="180" r="AH425"/>
      <c s="180" r="AI425"/>
      <c s="180" r="AJ425"/>
      <c s="180" r="AK425"/>
      <c s="180" r="AL425"/>
      <c s="180" r="AM425"/>
      <c s="268" r="AN425"/>
      <c s="55" r="AO425"/>
      <c s="288" r="AP425"/>
      <c s="180" r="AQ425"/>
      <c s="180" r="AR425"/>
      <c s="180" r="AS425"/>
      <c s="180" r="AT425"/>
      <c s="268" r="AU425"/>
      <c s="288" r="AV425"/>
      <c s="180" r="AW425"/>
      <c s="79" r="AX425"/>
      <c s="30" r="AY425"/>
      <c s="180" r="AZ425"/>
      <c s="180" r="BA425"/>
      <c s="180" r="BB425"/>
      <c s="180" r="BC425"/>
      <c s="180" r="BD425"/>
      <c s="180" r="BE425"/>
      <c s="268" r="BF425"/>
      <c s="22" r="BG425"/>
    </row>
    <row r="426">
      <c t="str" s="88" r="A426">
        <f>if((left(INDIRECT(("kml!A" &amp; ROW())),5)="&lt;!-- "),mid(INDIRECT(("kml!A" &amp; ROW())),6,(find("-",INDIRECT(("kml!A" &amp; ROW())),5)-7)),if((left(iferror(indirect((indirect(("H" &amp; ROW())) &amp; "!$A$1")),"invalid template"),8)="Template"),"","ERROR: invalid template sheet name"))</f>
        <v>ERROR: invalid template sheet name</v>
      </c>
      <c t="str" s="135" r="B426">
        <f>if((INDIRECT(("H" &amp; ROW()))=""),"",iferror(substitute(indirect((INDIRECT(("H" &amp; ROW()))&amp;"!K86")),"{Template_Name}",substitute(INDIRECT(("H" &amp; ROW()))," ","_")),"&lt;!-- ERROR: invalid template sheet name --&gt;"))</f>
        <v/>
      </c>
      <c s="288" r="C426"/>
      <c s="180" r="D426"/>
      <c s="180" r="E426"/>
      <c s="180" r="F426"/>
      <c s="180" r="G426"/>
      <c s="148" r="H426"/>
      <c s="180" r="I426"/>
      <c s="180" r="J426"/>
      <c s="180" r="K426"/>
      <c s="180" r="L426"/>
      <c s="180" r="M426"/>
      <c s="180" r="N426"/>
      <c s="180" r="O426"/>
      <c s="180" r="P426"/>
      <c s="180" r="Q426"/>
      <c s="180" r="R426"/>
      <c s="180" r="S426"/>
      <c s="180" r="T426"/>
      <c s="180" r="U426"/>
      <c s="180" r="V426"/>
      <c s="180" r="W426"/>
      <c s="180" r="X426"/>
      <c s="180" r="Y426"/>
      <c s="180" r="Z426"/>
      <c s="180" r="AA426"/>
      <c s="180" r="AB426"/>
      <c s="180" r="AC426"/>
      <c s="180" r="AD426"/>
      <c s="180" r="AE426"/>
      <c s="180" r="AF426"/>
      <c s="180" r="AG426"/>
      <c s="180" r="AH426"/>
      <c s="180" r="AI426"/>
      <c s="180" r="AJ426"/>
      <c s="180" r="AK426"/>
      <c s="180" r="AL426"/>
      <c s="180" r="AM426"/>
      <c s="268" r="AN426"/>
      <c s="55" r="AO426"/>
      <c s="288" r="AP426"/>
      <c s="180" r="AQ426"/>
      <c s="180" r="AR426"/>
      <c s="180" r="AS426"/>
      <c s="180" r="AT426"/>
      <c s="268" r="AU426"/>
      <c s="288" r="AV426"/>
      <c s="180" r="AW426"/>
      <c s="79" r="AX426"/>
      <c s="30" r="AY426"/>
      <c s="180" r="AZ426"/>
      <c s="180" r="BA426"/>
      <c s="180" r="BB426"/>
      <c s="180" r="BC426"/>
      <c s="180" r="BD426"/>
      <c s="180" r="BE426"/>
      <c s="268" r="BF426"/>
      <c s="22" r="BG426"/>
    </row>
    <row r="427">
      <c t="str" s="88" r="A427">
        <f>if((left(INDIRECT(("kml!A" &amp; ROW())),5)="&lt;!-- "),mid(INDIRECT(("kml!A" &amp; ROW())),6,(find("-",INDIRECT(("kml!A" &amp; ROW())),5)-7)),if((left(iferror(indirect((indirect(("H" &amp; ROW())) &amp; "!$A$1")),"invalid template"),8)="Template"),"","ERROR: invalid template sheet name"))</f>
        <v>ERROR: invalid template sheet name</v>
      </c>
      <c t="str" s="135" r="B427">
        <f>if((INDIRECT(("H" &amp; ROW()))=""),"",iferror(substitute(indirect((INDIRECT(("H" &amp; ROW()))&amp;"!K86")),"{Template_Name}",substitute(INDIRECT(("H" &amp; ROW()))," ","_")),"&lt;!-- ERROR: invalid template sheet name --&gt;"))</f>
        <v/>
      </c>
      <c s="288" r="C427"/>
      <c s="180" r="D427"/>
      <c s="180" r="E427"/>
      <c s="180" r="F427"/>
      <c s="180" r="G427"/>
      <c s="148" r="H427"/>
      <c s="180" r="I427"/>
      <c s="180" r="J427"/>
      <c s="180" r="K427"/>
      <c s="180" r="L427"/>
      <c s="180" r="M427"/>
      <c s="180" r="N427"/>
      <c s="180" r="O427"/>
      <c s="180" r="P427"/>
      <c s="180" r="Q427"/>
      <c s="180" r="R427"/>
      <c s="180" r="S427"/>
      <c s="180" r="T427"/>
      <c s="180" r="U427"/>
      <c s="180" r="V427"/>
      <c s="180" r="W427"/>
      <c s="180" r="X427"/>
      <c s="180" r="Y427"/>
      <c s="180" r="Z427"/>
      <c s="180" r="AA427"/>
      <c s="180" r="AB427"/>
      <c s="180" r="AC427"/>
      <c s="180" r="AD427"/>
      <c s="180" r="AE427"/>
      <c s="180" r="AF427"/>
      <c s="180" r="AG427"/>
      <c s="180" r="AH427"/>
      <c s="180" r="AI427"/>
      <c s="180" r="AJ427"/>
      <c s="180" r="AK427"/>
      <c s="180" r="AL427"/>
      <c s="180" r="AM427"/>
      <c s="268" r="AN427"/>
      <c s="55" r="AO427"/>
      <c s="288" r="AP427"/>
      <c s="180" r="AQ427"/>
      <c s="180" r="AR427"/>
      <c s="180" r="AS427"/>
      <c s="180" r="AT427"/>
      <c s="268" r="AU427"/>
      <c s="288" r="AV427"/>
      <c s="180" r="AW427"/>
      <c s="79" r="AX427"/>
      <c s="30" r="AY427"/>
      <c s="180" r="AZ427"/>
      <c s="180" r="BA427"/>
      <c s="180" r="BB427"/>
      <c s="180" r="BC427"/>
      <c s="180" r="BD427"/>
      <c s="180" r="BE427"/>
      <c s="268" r="BF427"/>
      <c s="22" r="BG427"/>
    </row>
    <row r="428">
      <c t="str" s="88" r="A428">
        <f>if((left(INDIRECT(("kml!A" &amp; ROW())),5)="&lt;!-- "),mid(INDIRECT(("kml!A" &amp; ROW())),6,(find("-",INDIRECT(("kml!A" &amp; ROW())),5)-7)),if((left(iferror(indirect((indirect(("H" &amp; ROW())) &amp; "!$A$1")),"invalid template"),8)="Template"),"","ERROR: invalid template sheet name"))</f>
        <v>ERROR: invalid template sheet name</v>
      </c>
      <c t="str" s="135" r="B428">
        <f>if((INDIRECT(("H" &amp; ROW()))=""),"",iferror(substitute(indirect((INDIRECT(("H" &amp; ROW()))&amp;"!K86")),"{Template_Name}",substitute(INDIRECT(("H" &amp; ROW()))," ","_")),"&lt;!-- ERROR: invalid template sheet name --&gt;"))</f>
        <v/>
      </c>
      <c s="288" r="C428"/>
      <c s="180" r="D428"/>
      <c s="180" r="E428"/>
      <c s="180" r="F428"/>
      <c s="180" r="G428"/>
      <c s="148" r="H428"/>
      <c s="180" r="I428"/>
      <c s="180" r="J428"/>
      <c s="180" r="K428"/>
      <c s="180" r="L428"/>
      <c s="180" r="M428"/>
      <c s="180" r="N428"/>
      <c s="180" r="O428"/>
      <c s="180" r="P428"/>
      <c s="180" r="Q428"/>
      <c s="180" r="R428"/>
      <c s="180" r="S428"/>
      <c s="180" r="T428"/>
      <c s="180" r="U428"/>
      <c s="180" r="V428"/>
      <c s="180" r="W428"/>
      <c s="180" r="X428"/>
      <c s="180" r="Y428"/>
      <c s="180" r="Z428"/>
      <c s="180" r="AA428"/>
      <c s="180" r="AB428"/>
      <c s="180" r="AC428"/>
      <c s="180" r="AD428"/>
      <c s="180" r="AE428"/>
      <c s="180" r="AF428"/>
      <c s="180" r="AG428"/>
      <c s="180" r="AH428"/>
      <c s="180" r="AI428"/>
      <c s="180" r="AJ428"/>
      <c s="180" r="AK428"/>
      <c s="180" r="AL428"/>
      <c s="180" r="AM428"/>
      <c s="268" r="AN428"/>
      <c s="55" r="AO428"/>
      <c s="288" r="AP428"/>
      <c s="180" r="AQ428"/>
      <c s="180" r="AR428"/>
      <c s="180" r="AS428"/>
      <c s="180" r="AT428"/>
      <c s="268" r="AU428"/>
      <c s="288" r="AV428"/>
      <c s="180" r="AW428"/>
      <c s="79" r="AX428"/>
      <c s="30" r="AY428"/>
      <c s="180" r="AZ428"/>
      <c s="180" r="BA428"/>
      <c s="180" r="BB428"/>
      <c s="180" r="BC428"/>
      <c s="180" r="BD428"/>
      <c s="180" r="BE428"/>
      <c s="268" r="BF428"/>
      <c s="22" r="BG428"/>
    </row>
    <row r="429">
      <c t="str" s="88" r="A429">
        <f>if((left(INDIRECT(("kml!A" &amp; ROW())),5)="&lt;!-- "),mid(INDIRECT(("kml!A" &amp; ROW())),6,(find("-",INDIRECT(("kml!A" &amp; ROW())),5)-7)),if((left(iferror(indirect((indirect(("H" &amp; ROW())) &amp; "!$A$1")),"invalid template"),8)="Template"),"","ERROR: invalid template sheet name"))</f>
        <v>ERROR: invalid template sheet name</v>
      </c>
      <c t="str" s="135" r="B429">
        <f>if((INDIRECT(("H" &amp; ROW()))=""),"",iferror(substitute(indirect((INDIRECT(("H" &amp; ROW()))&amp;"!K86")),"{Template_Name}",substitute(INDIRECT(("H" &amp; ROW()))," ","_")),"&lt;!-- ERROR: invalid template sheet name --&gt;"))</f>
        <v/>
      </c>
      <c s="288" r="C429"/>
      <c s="180" r="D429"/>
      <c s="180" r="E429"/>
      <c s="180" r="F429"/>
      <c s="180" r="G429"/>
      <c s="148" r="H429"/>
      <c s="180" r="I429"/>
      <c s="180" r="J429"/>
      <c s="180" r="K429"/>
      <c s="180" r="L429"/>
      <c s="180" r="M429"/>
      <c s="180" r="N429"/>
      <c s="180" r="O429"/>
      <c s="180" r="P429"/>
      <c s="180" r="Q429"/>
      <c s="180" r="R429"/>
      <c s="180" r="S429"/>
      <c s="180" r="T429"/>
      <c s="180" r="U429"/>
      <c s="180" r="V429"/>
      <c s="180" r="W429"/>
      <c s="180" r="X429"/>
      <c s="180" r="Y429"/>
      <c s="180" r="Z429"/>
      <c s="180" r="AA429"/>
      <c s="180" r="AB429"/>
      <c s="180" r="AC429"/>
      <c s="180" r="AD429"/>
      <c s="180" r="AE429"/>
      <c s="180" r="AF429"/>
      <c s="180" r="AG429"/>
      <c s="180" r="AH429"/>
      <c s="180" r="AI429"/>
      <c s="180" r="AJ429"/>
      <c s="180" r="AK429"/>
      <c s="180" r="AL429"/>
      <c s="180" r="AM429"/>
      <c s="268" r="AN429"/>
      <c s="55" r="AO429"/>
      <c s="288" r="AP429"/>
      <c s="180" r="AQ429"/>
      <c s="180" r="AR429"/>
      <c s="180" r="AS429"/>
      <c s="180" r="AT429"/>
      <c s="268" r="AU429"/>
      <c s="288" r="AV429"/>
      <c s="180" r="AW429"/>
      <c s="79" r="AX429"/>
      <c s="30" r="AY429"/>
      <c s="180" r="AZ429"/>
      <c s="180" r="BA429"/>
      <c s="180" r="BB429"/>
      <c s="180" r="BC429"/>
      <c s="180" r="BD429"/>
      <c s="180" r="BE429"/>
      <c s="268" r="BF429"/>
      <c s="22" r="BG429"/>
    </row>
    <row r="430">
      <c t="str" s="88" r="A430">
        <f>if((left(INDIRECT(("kml!A" &amp; ROW())),5)="&lt;!-- "),mid(INDIRECT(("kml!A" &amp; ROW())),6,(find("-",INDIRECT(("kml!A" &amp; ROW())),5)-7)),if((left(iferror(indirect((indirect(("H" &amp; ROW())) &amp; "!$A$1")),"invalid template"),8)="Template"),"","ERROR: invalid template sheet name"))</f>
        <v>ERROR: invalid template sheet name</v>
      </c>
      <c t="str" s="135" r="B430">
        <f>if((INDIRECT(("H" &amp; ROW()))=""),"",iferror(substitute(indirect((INDIRECT(("H" &amp; ROW()))&amp;"!K86")),"{Template_Name}",substitute(INDIRECT(("H" &amp; ROW()))," ","_")),"&lt;!-- ERROR: invalid template sheet name --&gt;"))</f>
        <v/>
      </c>
      <c s="288" r="C430"/>
      <c s="180" r="D430"/>
      <c s="180" r="E430"/>
      <c s="180" r="F430"/>
      <c s="180" r="G430"/>
      <c s="148" r="H430"/>
      <c s="180" r="I430"/>
      <c s="180" r="J430"/>
      <c s="180" r="K430"/>
      <c s="180" r="L430"/>
      <c s="180" r="M430"/>
      <c s="180" r="N430"/>
      <c s="180" r="O430"/>
      <c s="180" r="P430"/>
      <c s="180" r="Q430"/>
      <c s="180" r="R430"/>
      <c s="180" r="S430"/>
      <c s="180" r="T430"/>
      <c s="180" r="U430"/>
      <c s="180" r="V430"/>
      <c s="180" r="W430"/>
      <c s="180" r="X430"/>
      <c s="180" r="Y430"/>
      <c s="180" r="Z430"/>
      <c s="180" r="AA430"/>
      <c s="180" r="AB430"/>
      <c s="180" r="AC430"/>
      <c s="180" r="AD430"/>
      <c s="180" r="AE430"/>
      <c s="180" r="AF430"/>
      <c s="180" r="AG430"/>
      <c s="180" r="AH430"/>
      <c s="180" r="AI430"/>
      <c s="180" r="AJ430"/>
      <c s="180" r="AK430"/>
      <c s="180" r="AL430"/>
      <c s="180" r="AM430"/>
      <c s="268" r="AN430"/>
      <c s="55" r="AO430"/>
      <c s="288" r="AP430"/>
      <c s="180" r="AQ430"/>
      <c s="180" r="AR430"/>
      <c s="180" r="AS430"/>
      <c s="180" r="AT430"/>
      <c s="268" r="AU430"/>
      <c s="288" r="AV430"/>
      <c s="180" r="AW430"/>
      <c s="79" r="AX430"/>
      <c s="30" r="AY430"/>
      <c s="180" r="AZ430"/>
      <c s="180" r="BA430"/>
      <c s="180" r="BB430"/>
      <c s="180" r="BC430"/>
      <c s="180" r="BD430"/>
      <c s="180" r="BE430"/>
      <c s="268" r="BF430"/>
      <c s="22" r="BG430"/>
    </row>
    <row r="431">
      <c t="str" s="88" r="A431">
        <f>if((left(INDIRECT(("kml!A" &amp; ROW())),5)="&lt;!-- "),mid(INDIRECT(("kml!A" &amp; ROW())),6,(find("-",INDIRECT(("kml!A" &amp; ROW())),5)-7)),if((left(iferror(indirect((indirect(("H" &amp; ROW())) &amp; "!$A$1")),"invalid template"),8)="Template"),"","ERROR: invalid template sheet name"))</f>
        <v>ERROR: invalid template sheet name</v>
      </c>
      <c t="str" s="135" r="B431">
        <f>if((INDIRECT(("H" &amp; ROW()))=""),"",iferror(substitute(indirect((INDIRECT(("H" &amp; ROW()))&amp;"!K86")),"{Template_Name}",substitute(INDIRECT(("H" &amp; ROW()))," ","_")),"&lt;!-- ERROR: invalid template sheet name --&gt;"))</f>
        <v/>
      </c>
      <c s="288" r="C431"/>
      <c s="180" r="D431"/>
      <c s="180" r="E431"/>
      <c s="180" r="F431"/>
      <c s="180" r="G431"/>
      <c s="148" r="H431"/>
      <c s="180" r="I431"/>
      <c s="180" r="J431"/>
      <c s="180" r="K431"/>
      <c s="180" r="L431"/>
      <c s="180" r="M431"/>
      <c s="180" r="N431"/>
      <c s="180" r="O431"/>
      <c s="180" r="P431"/>
      <c s="180" r="Q431"/>
      <c s="180" r="R431"/>
      <c s="180" r="S431"/>
      <c s="180" r="T431"/>
      <c s="180" r="U431"/>
      <c s="180" r="V431"/>
      <c s="180" r="W431"/>
      <c s="180" r="X431"/>
      <c s="180" r="Y431"/>
      <c s="180" r="Z431"/>
      <c s="180" r="AA431"/>
      <c s="180" r="AB431"/>
      <c s="180" r="AC431"/>
      <c s="180" r="AD431"/>
      <c s="180" r="AE431"/>
      <c s="180" r="AF431"/>
      <c s="180" r="AG431"/>
      <c s="180" r="AH431"/>
      <c s="180" r="AI431"/>
      <c s="180" r="AJ431"/>
      <c s="180" r="AK431"/>
      <c s="180" r="AL431"/>
      <c s="180" r="AM431"/>
      <c s="268" r="AN431"/>
      <c s="55" r="AO431"/>
      <c s="288" r="AP431"/>
      <c s="180" r="AQ431"/>
      <c s="180" r="AR431"/>
      <c s="180" r="AS431"/>
      <c s="180" r="AT431"/>
      <c s="268" r="AU431"/>
      <c s="288" r="AV431"/>
      <c s="180" r="AW431"/>
      <c s="79" r="AX431"/>
      <c s="30" r="AY431"/>
      <c s="180" r="AZ431"/>
      <c s="180" r="BA431"/>
      <c s="180" r="BB431"/>
      <c s="180" r="BC431"/>
      <c s="180" r="BD431"/>
      <c s="180" r="BE431"/>
      <c s="268" r="BF431"/>
      <c s="22" r="BG431"/>
    </row>
    <row r="432">
      <c t="str" s="88" r="A432">
        <f>if((left(INDIRECT(("kml!A" &amp; ROW())),5)="&lt;!-- "),mid(INDIRECT(("kml!A" &amp; ROW())),6,(find("-",INDIRECT(("kml!A" &amp; ROW())),5)-7)),if((left(iferror(indirect((indirect(("H" &amp; ROW())) &amp; "!$A$1")),"invalid template"),8)="Template"),"","ERROR: invalid template sheet name"))</f>
        <v>ERROR: invalid template sheet name</v>
      </c>
      <c t="str" s="135" r="B432">
        <f>if((INDIRECT(("H" &amp; ROW()))=""),"",iferror(substitute(indirect((INDIRECT(("H" &amp; ROW()))&amp;"!K86")),"{Template_Name}",substitute(INDIRECT(("H" &amp; ROW()))," ","_")),"&lt;!-- ERROR: invalid template sheet name --&gt;"))</f>
        <v/>
      </c>
      <c s="288" r="C432"/>
      <c s="180" r="D432"/>
      <c s="180" r="E432"/>
      <c s="180" r="F432"/>
      <c s="180" r="G432"/>
      <c s="148" r="H432"/>
      <c s="180" r="I432"/>
      <c s="180" r="J432"/>
      <c s="180" r="K432"/>
      <c s="180" r="L432"/>
      <c s="180" r="M432"/>
      <c s="180" r="N432"/>
      <c s="180" r="O432"/>
      <c s="180" r="P432"/>
      <c s="180" r="Q432"/>
      <c s="180" r="R432"/>
      <c s="180" r="S432"/>
      <c s="180" r="T432"/>
      <c s="180" r="U432"/>
      <c s="180" r="V432"/>
      <c s="180" r="W432"/>
      <c s="180" r="X432"/>
      <c s="180" r="Y432"/>
      <c s="180" r="Z432"/>
      <c s="180" r="AA432"/>
      <c s="180" r="AB432"/>
      <c s="180" r="AC432"/>
      <c s="180" r="AD432"/>
      <c s="180" r="AE432"/>
      <c s="180" r="AF432"/>
      <c s="180" r="AG432"/>
      <c s="180" r="AH432"/>
      <c s="180" r="AI432"/>
      <c s="180" r="AJ432"/>
      <c s="180" r="AK432"/>
      <c s="180" r="AL432"/>
      <c s="180" r="AM432"/>
      <c s="268" r="AN432"/>
      <c s="55" r="AO432"/>
      <c s="288" r="AP432"/>
      <c s="180" r="AQ432"/>
      <c s="180" r="AR432"/>
      <c s="180" r="AS432"/>
      <c s="180" r="AT432"/>
      <c s="268" r="AU432"/>
      <c s="288" r="AV432"/>
      <c s="180" r="AW432"/>
      <c s="79" r="AX432"/>
      <c s="30" r="AY432"/>
      <c s="180" r="AZ432"/>
      <c s="180" r="BA432"/>
      <c s="180" r="BB432"/>
      <c s="180" r="BC432"/>
      <c s="180" r="BD432"/>
      <c s="180" r="BE432"/>
      <c s="268" r="BF432"/>
      <c s="22" r="BG432"/>
    </row>
    <row r="433">
      <c t="str" s="88" r="A433">
        <f>if((left(INDIRECT(("kml!A" &amp; ROW())),5)="&lt;!-- "),mid(INDIRECT(("kml!A" &amp; ROW())),6,(find("-",INDIRECT(("kml!A" &amp; ROW())),5)-7)),if((left(iferror(indirect((indirect(("H" &amp; ROW())) &amp; "!$A$1")),"invalid template"),8)="Template"),"","ERROR: invalid template sheet name"))</f>
        <v>ERROR: invalid template sheet name</v>
      </c>
      <c t="str" s="135" r="B433">
        <f>if((INDIRECT(("H" &amp; ROW()))=""),"",iferror(substitute(indirect((INDIRECT(("H" &amp; ROW()))&amp;"!K86")),"{Template_Name}",substitute(INDIRECT(("H" &amp; ROW()))," ","_")),"&lt;!-- ERROR: invalid template sheet name --&gt;"))</f>
        <v/>
      </c>
      <c s="288" r="C433"/>
      <c s="180" r="D433"/>
      <c s="180" r="E433"/>
      <c s="180" r="F433"/>
      <c s="180" r="G433"/>
      <c s="148" r="H433"/>
      <c s="180" r="I433"/>
      <c s="180" r="J433"/>
      <c s="180" r="K433"/>
      <c s="180" r="L433"/>
      <c s="180" r="M433"/>
      <c s="180" r="N433"/>
      <c s="180" r="O433"/>
      <c s="180" r="P433"/>
      <c s="180" r="Q433"/>
      <c s="180" r="R433"/>
      <c s="180" r="S433"/>
      <c s="180" r="T433"/>
      <c s="180" r="U433"/>
      <c s="180" r="V433"/>
      <c s="180" r="W433"/>
      <c s="180" r="X433"/>
      <c s="180" r="Y433"/>
      <c s="180" r="Z433"/>
      <c s="180" r="AA433"/>
      <c s="180" r="AB433"/>
      <c s="180" r="AC433"/>
      <c s="180" r="AD433"/>
      <c s="180" r="AE433"/>
      <c s="180" r="AF433"/>
      <c s="180" r="AG433"/>
      <c s="180" r="AH433"/>
      <c s="180" r="AI433"/>
      <c s="180" r="AJ433"/>
      <c s="180" r="AK433"/>
      <c s="180" r="AL433"/>
      <c s="180" r="AM433"/>
      <c s="268" r="AN433"/>
      <c s="55" r="AO433"/>
      <c s="288" r="AP433"/>
      <c s="180" r="AQ433"/>
      <c s="180" r="AR433"/>
      <c s="180" r="AS433"/>
      <c s="180" r="AT433"/>
      <c s="268" r="AU433"/>
      <c s="288" r="AV433"/>
      <c s="180" r="AW433"/>
      <c s="79" r="AX433"/>
      <c s="30" r="AY433"/>
      <c s="180" r="AZ433"/>
      <c s="180" r="BA433"/>
      <c s="180" r="BB433"/>
      <c s="180" r="BC433"/>
      <c s="180" r="BD433"/>
      <c s="180" r="BE433"/>
      <c s="268" r="BF433"/>
      <c s="22" r="BG433"/>
    </row>
    <row r="434">
      <c t="str" s="88" r="A434">
        <f>if((left(INDIRECT(("kml!A" &amp; ROW())),5)="&lt;!-- "),mid(INDIRECT(("kml!A" &amp; ROW())),6,(find("-",INDIRECT(("kml!A" &amp; ROW())),5)-7)),if((left(iferror(indirect((indirect(("H" &amp; ROW())) &amp; "!$A$1")),"invalid template"),8)="Template"),"","ERROR: invalid template sheet name"))</f>
        <v>ERROR: invalid template sheet name</v>
      </c>
      <c t="str" s="135" r="B434">
        <f>if((INDIRECT(("H" &amp; ROW()))=""),"",iferror(substitute(indirect((INDIRECT(("H" &amp; ROW()))&amp;"!K86")),"{Template_Name}",substitute(INDIRECT(("H" &amp; ROW()))," ","_")),"&lt;!-- ERROR: invalid template sheet name --&gt;"))</f>
        <v/>
      </c>
      <c s="288" r="C434"/>
      <c s="180" r="D434"/>
      <c s="180" r="E434"/>
      <c s="180" r="F434"/>
      <c s="180" r="G434"/>
      <c s="148" r="H434"/>
      <c s="180" r="I434"/>
      <c s="180" r="J434"/>
      <c s="180" r="K434"/>
      <c s="180" r="L434"/>
      <c s="180" r="M434"/>
      <c s="180" r="N434"/>
      <c s="180" r="O434"/>
      <c s="180" r="P434"/>
      <c s="180" r="Q434"/>
      <c s="180" r="R434"/>
      <c s="180" r="S434"/>
      <c s="180" r="T434"/>
      <c s="180" r="U434"/>
      <c s="180" r="V434"/>
      <c s="180" r="W434"/>
      <c s="180" r="X434"/>
      <c s="180" r="Y434"/>
      <c s="180" r="Z434"/>
      <c s="180" r="AA434"/>
      <c s="180" r="AB434"/>
      <c s="180" r="AC434"/>
      <c s="180" r="AD434"/>
      <c s="180" r="AE434"/>
      <c s="180" r="AF434"/>
      <c s="180" r="AG434"/>
      <c s="180" r="AH434"/>
      <c s="180" r="AI434"/>
      <c s="180" r="AJ434"/>
      <c s="180" r="AK434"/>
      <c s="180" r="AL434"/>
      <c s="180" r="AM434"/>
      <c s="268" r="AN434"/>
      <c s="55" r="AO434"/>
      <c s="288" r="AP434"/>
      <c s="180" r="AQ434"/>
      <c s="180" r="AR434"/>
      <c s="180" r="AS434"/>
      <c s="180" r="AT434"/>
      <c s="268" r="AU434"/>
      <c s="288" r="AV434"/>
      <c s="180" r="AW434"/>
      <c s="79" r="AX434"/>
      <c s="30" r="AY434"/>
      <c s="180" r="AZ434"/>
      <c s="180" r="BA434"/>
      <c s="180" r="BB434"/>
      <c s="180" r="BC434"/>
      <c s="180" r="BD434"/>
      <c s="180" r="BE434"/>
      <c s="268" r="BF434"/>
      <c s="22" r="BG434"/>
    </row>
    <row r="435">
      <c t="str" s="88" r="A435">
        <f>if((left(INDIRECT(("kml!A" &amp; ROW())),5)="&lt;!-- "),mid(INDIRECT(("kml!A" &amp; ROW())),6,(find("-",INDIRECT(("kml!A" &amp; ROW())),5)-7)),if((left(iferror(indirect((indirect(("H" &amp; ROW())) &amp; "!$A$1")),"invalid template"),8)="Template"),"","ERROR: invalid template sheet name"))</f>
        <v>ERROR: invalid template sheet name</v>
      </c>
      <c t="str" s="135" r="B435">
        <f>if((INDIRECT(("H" &amp; ROW()))=""),"",iferror(substitute(indirect((INDIRECT(("H" &amp; ROW()))&amp;"!K86")),"{Template_Name}",substitute(INDIRECT(("H" &amp; ROW()))," ","_")),"&lt;!-- ERROR: invalid template sheet name --&gt;"))</f>
        <v/>
      </c>
      <c s="288" r="C435"/>
      <c s="180" r="D435"/>
      <c s="180" r="E435"/>
      <c s="180" r="F435"/>
      <c s="180" r="G435"/>
      <c s="148" r="H435"/>
      <c s="180" r="I435"/>
      <c s="180" r="J435"/>
      <c s="180" r="K435"/>
      <c s="180" r="L435"/>
      <c s="180" r="M435"/>
      <c s="180" r="N435"/>
      <c s="180" r="O435"/>
      <c s="180" r="P435"/>
      <c s="180" r="Q435"/>
      <c s="180" r="R435"/>
      <c s="180" r="S435"/>
      <c s="180" r="T435"/>
      <c s="180" r="U435"/>
      <c s="180" r="V435"/>
      <c s="180" r="W435"/>
      <c s="180" r="X435"/>
      <c s="180" r="Y435"/>
      <c s="180" r="Z435"/>
      <c s="180" r="AA435"/>
      <c s="180" r="AB435"/>
      <c s="180" r="AC435"/>
      <c s="180" r="AD435"/>
      <c s="180" r="AE435"/>
      <c s="180" r="AF435"/>
      <c s="180" r="AG435"/>
      <c s="180" r="AH435"/>
      <c s="180" r="AI435"/>
      <c s="180" r="AJ435"/>
      <c s="180" r="AK435"/>
      <c s="180" r="AL435"/>
      <c s="180" r="AM435"/>
      <c s="268" r="AN435"/>
      <c s="55" r="AO435"/>
      <c s="288" r="AP435"/>
      <c s="180" r="AQ435"/>
      <c s="180" r="AR435"/>
      <c s="180" r="AS435"/>
      <c s="180" r="AT435"/>
      <c s="268" r="AU435"/>
      <c s="288" r="AV435"/>
      <c s="180" r="AW435"/>
      <c s="79" r="AX435"/>
      <c s="30" r="AY435"/>
      <c s="180" r="AZ435"/>
      <c s="180" r="BA435"/>
      <c s="180" r="BB435"/>
      <c s="180" r="BC435"/>
      <c s="180" r="BD435"/>
      <c s="180" r="BE435"/>
      <c s="268" r="BF435"/>
      <c s="22" r="BG435"/>
    </row>
    <row r="436">
      <c t="str" s="88" r="A436">
        <f>if((left(INDIRECT(("kml!A" &amp; ROW())),5)="&lt;!-- "),mid(INDIRECT(("kml!A" &amp; ROW())),6,(find("-",INDIRECT(("kml!A" &amp; ROW())),5)-7)),if((left(iferror(indirect((indirect(("H" &amp; ROW())) &amp; "!$A$1")),"invalid template"),8)="Template"),"","ERROR: invalid template sheet name"))</f>
        <v>ERROR: invalid template sheet name</v>
      </c>
      <c t="str" s="135" r="B436">
        <f>if((INDIRECT(("H" &amp; ROW()))=""),"",iferror(substitute(indirect((INDIRECT(("H" &amp; ROW()))&amp;"!K86")),"{Template_Name}",substitute(INDIRECT(("H" &amp; ROW()))," ","_")),"&lt;!-- ERROR: invalid template sheet name --&gt;"))</f>
        <v/>
      </c>
      <c s="288" r="C436"/>
      <c s="180" r="D436"/>
      <c s="180" r="E436"/>
      <c s="180" r="F436"/>
      <c s="180" r="G436"/>
      <c s="148" r="H436"/>
      <c s="180" r="I436"/>
      <c s="180" r="J436"/>
      <c s="180" r="K436"/>
      <c s="180" r="L436"/>
      <c s="180" r="M436"/>
      <c s="180" r="N436"/>
      <c s="180" r="O436"/>
      <c s="180" r="P436"/>
      <c s="180" r="Q436"/>
      <c s="180" r="R436"/>
      <c s="180" r="S436"/>
      <c s="180" r="T436"/>
      <c s="180" r="U436"/>
      <c s="180" r="V436"/>
      <c s="180" r="W436"/>
      <c s="180" r="X436"/>
      <c s="180" r="Y436"/>
      <c s="180" r="Z436"/>
      <c s="180" r="AA436"/>
      <c s="180" r="AB436"/>
      <c s="180" r="AC436"/>
      <c s="180" r="AD436"/>
      <c s="180" r="AE436"/>
      <c s="180" r="AF436"/>
      <c s="180" r="AG436"/>
      <c s="180" r="AH436"/>
      <c s="180" r="AI436"/>
      <c s="180" r="AJ436"/>
      <c s="180" r="AK436"/>
      <c s="180" r="AL436"/>
      <c s="180" r="AM436"/>
      <c s="268" r="AN436"/>
      <c s="55" r="AO436"/>
      <c s="288" r="AP436"/>
      <c s="180" r="AQ436"/>
      <c s="180" r="AR436"/>
      <c s="180" r="AS436"/>
      <c s="180" r="AT436"/>
      <c s="268" r="AU436"/>
      <c s="288" r="AV436"/>
      <c s="180" r="AW436"/>
      <c s="79" r="AX436"/>
      <c s="30" r="AY436"/>
      <c s="180" r="AZ436"/>
      <c s="180" r="BA436"/>
      <c s="180" r="BB436"/>
      <c s="180" r="BC436"/>
      <c s="180" r="BD436"/>
      <c s="180" r="BE436"/>
      <c s="268" r="BF436"/>
      <c s="22" r="BG436"/>
    </row>
    <row r="437">
      <c t="str" s="88" r="A437">
        <f>if((left(INDIRECT(("kml!A" &amp; ROW())),5)="&lt;!-- "),mid(INDIRECT(("kml!A" &amp; ROW())),6,(find("-",INDIRECT(("kml!A" &amp; ROW())),5)-7)),if((left(iferror(indirect((indirect(("H" &amp; ROW())) &amp; "!$A$1")),"invalid template"),8)="Template"),"","ERROR: invalid template sheet name"))</f>
        <v>ERROR: invalid template sheet name</v>
      </c>
      <c t="str" s="135" r="B437">
        <f>if((INDIRECT(("H" &amp; ROW()))=""),"",iferror(substitute(indirect((INDIRECT(("H" &amp; ROW()))&amp;"!K86")),"{Template_Name}",substitute(INDIRECT(("H" &amp; ROW()))," ","_")),"&lt;!-- ERROR: invalid template sheet name --&gt;"))</f>
        <v/>
      </c>
      <c s="288" r="C437"/>
      <c s="180" r="D437"/>
      <c s="180" r="E437"/>
      <c s="180" r="F437"/>
      <c s="180" r="G437"/>
      <c s="148" r="H437"/>
      <c s="180" r="I437"/>
      <c s="180" r="J437"/>
      <c s="180" r="K437"/>
      <c s="180" r="L437"/>
      <c s="180" r="M437"/>
      <c s="180" r="N437"/>
      <c s="180" r="O437"/>
      <c s="180" r="P437"/>
      <c s="180" r="Q437"/>
      <c s="180" r="R437"/>
      <c s="180" r="S437"/>
      <c s="180" r="T437"/>
      <c s="180" r="U437"/>
      <c s="180" r="V437"/>
      <c s="180" r="W437"/>
      <c s="180" r="X437"/>
      <c s="180" r="Y437"/>
      <c s="180" r="Z437"/>
      <c s="180" r="AA437"/>
      <c s="180" r="AB437"/>
      <c s="180" r="AC437"/>
      <c s="180" r="AD437"/>
      <c s="180" r="AE437"/>
      <c s="180" r="AF437"/>
      <c s="180" r="AG437"/>
      <c s="180" r="AH437"/>
      <c s="180" r="AI437"/>
      <c s="180" r="AJ437"/>
      <c s="180" r="AK437"/>
      <c s="180" r="AL437"/>
      <c s="180" r="AM437"/>
      <c s="268" r="AN437"/>
      <c s="55" r="AO437"/>
      <c s="288" r="AP437"/>
      <c s="180" r="AQ437"/>
      <c s="180" r="AR437"/>
      <c s="180" r="AS437"/>
      <c s="180" r="AT437"/>
      <c s="268" r="AU437"/>
      <c s="288" r="AV437"/>
      <c s="180" r="AW437"/>
      <c s="79" r="AX437"/>
      <c s="30" r="AY437"/>
      <c s="180" r="AZ437"/>
      <c s="180" r="BA437"/>
      <c s="180" r="BB437"/>
      <c s="180" r="BC437"/>
      <c s="180" r="BD437"/>
      <c s="180" r="BE437"/>
      <c s="268" r="BF437"/>
      <c s="22" r="BG437"/>
    </row>
    <row r="438">
      <c t="str" s="88" r="A438">
        <f>if((left(INDIRECT(("kml!A" &amp; ROW())),5)="&lt;!-- "),mid(INDIRECT(("kml!A" &amp; ROW())),6,(find("-",INDIRECT(("kml!A" &amp; ROW())),5)-7)),if((left(iferror(indirect((indirect(("H" &amp; ROW())) &amp; "!$A$1")),"invalid template"),8)="Template"),"","ERROR: invalid template sheet name"))</f>
        <v>ERROR: invalid template sheet name</v>
      </c>
      <c t="str" s="135" r="B438">
        <f>if((INDIRECT(("H" &amp; ROW()))=""),"",iferror(substitute(indirect((INDIRECT(("H" &amp; ROW()))&amp;"!K86")),"{Template_Name}",substitute(INDIRECT(("H" &amp; ROW()))," ","_")),"&lt;!-- ERROR: invalid template sheet name --&gt;"))</f>
        <v/>
      </c>
      <c s="288" r="C438"/>
      <c s="180" r="D438"/>
      <c s="180" r="E438"/>
      <c s="180" r="F438"/>
      <c s="180" r="G438"/>
      <c s="148" r="H438"/>
      <c s="180" r="I438"/>
      <c s="180" r="J438"/>
      <c s="180" r="K438"/>
      <c s="180" r="L438"/>
      <c s="180" r="M438"/>
      <c s="180" r="N438"/>
      <c s="180" r="O438"/>
      <c s="180" r="P438"/>
      <c s="180" r="Q438"/>
      <c s="180" r="R438"/>
      <c s="180" r="S438"/>
      <c s="180" r="T438"/>
      <c s="180" r="U438"/>
      <c s="180" r="V438"/>
      <c s="180" r="W438"/>
      <c s="180" r="X438"/>
      <c s="180" r="Y438"/>
      <c s="180" r="Z438"/>
      <c s="180" r="AA438"/>
      <c s="180" r="AB438"/>
      <c s="180" r="AC438"/>
      <c s="180" r="AD438"/>
      <c s="180" r="AE438"/>
      <c s="180" r="AF438"/>
      <c s="180" r="AG438"/>
      <c s="180" r="AH438"/>
      <c s="180" r="AI438"/>
      <c s="180" r="AJ438"/>
      <c s="180" r="AK438"/>
      <c s="180" r="AL438"/>
      <c s="180" r="AM438"/>
      <c s="268" r="AN438"/>
      <c s="55" r="AO438"/>
      <c s="288" r="AP438"/>
      <c s="180" r="AQ438"/>
      <c s="180" r="AR438"/>
      <c s="180" r="AS438"/>
      <c s="180" r="AT438"/>
      <c s="268" r="AU438"/>
      <c s="288" r="AV438"/>
      <c s="180" r="AW438"/>
      <c s="79" r="AX438"/>
      <c s="30" r="AY438"/>
      <c s="180" r="AZ438"/>
      <c s="180" r="BA438"/>
      <c s="180" r="BB438"/>
      <c s="180" r="BC438"/>
      <c s="180" r="BD438"/>
      <c s="180" r="BE438"/>
      <c s="268" r="BF438"/>
      <c s="22" r="BG438"/>
    </row>
    <row r="439">
      <c t="str" s="88" r="A439">
        <f>if((left(INDIRECT(("kml!A" &amp; ROW())),5)="&lt;!-- "),mid(INDIRECT(("kml!A" &amp; ROW())),6,(find("-",INDIRECT(("kml!A" &amp; ROW())),5)-7)),if((left(iferror(indirect((indirect(("H" &amp; ROW())) &amp; "!$A$1")),"invalid template"),8)="Template"),"","ERROR: invalid template sheet name"))</f>
        <v>ERROR: invalid template sheet name</v>
      </c>
      <c t="str" s="135" r="B439">
        <f>if((INDIRECT(("H" &amp; ROW()))=""),"",iferror(substitute(indirect((INDIRECT(("H" &amp; ROW()))&amp;"!K86")),"{Template_Name}",substitute(INDIRECT(("H" &amp; ROW()))," ","_")),"&lt;!-- ERROR: invalid template sheet name --&gt;"))</f>
        <v/>
      </c>
      <c s="288" r="C439"/>
      <c s="180" r="D439"/>
      <c s="180" r="E439"/>
      <c s="180" r="F439"/>
      <c s="180" r="G439"/>
      <c s="148" r="H439"/>
      <c s="180" r="I439"/>
      <c s="180" r="J439"/>
      <c s="180" r="K439"/>
      <c s="180" r="L439"/>
      <c s="180" r="M439"/>
      <c s="180" r="N439"/>
      <c s="180" r="O439"/>
      <c s="180" r="P439"/>
      <c s="180" r="Q439"/>
      <c s="180" r="R439"/>
      <c s="180" r="S439"/>
      <c s="180" r="T439"/>
      <c s="180" r="U439"/>
      <c s="180" r="V439"/>
      <c s="180" r="W439"/>
      <c s="180" r="X439"/>
      <c s="180" r="Y439"/>
      <c s="180" r="Z439"/>
      <c s="180" r="AA439"/>
      <c s="180" r="AB439"/>
      <c s="180" r="AC439"/>
      <c s="180" r="AD439"/>
      <c s="180" r="AE439"/>
      <c s="180" r="AF439"/>
      <c s="180" r="AG439"/>
      <c s="180" r="AH439"/>
      <c s="180" r="AI439"/>
      <c s="180" r="AJ439"/>
      <c s="180" r="AK439"/>
      <c s="180" r="AL439"/>
      <c s="180" r="AM439"/>
      <c s="268" r="AN439"/>
      <c s="55" r="AO439"/>
      <c s="288" r="AP439"/>
      <c s="180" r="AQ439"/>
      <c s="180" r="AR439"/>
      <c s="180" r="AS439"/>
      <c s="180" r="AT439"/>
      <c s="268" r="AU439"/>
      <c s="288" r="AV439"/>
      <c s="180" r="AW439"/>
      <c s="79" r="AX439"/>
      <c s="30" r="AY439"/>
      <c s="180" r="AZ439"/>
      <c s="180" r="BA439"/>
      <c s="180" r="BB439"/>
      <c s="180" r="BC439"/>
      <c s="180" r="BD439"/>
      <c s="180" r="BE439"/>
      <c s="268" r="BF439"/>
      <c s="22" r="BG439"/>
    </row>
    <row r="440">
      <c t="str" s="88" r="A440">
        <f>if((left(INDIRECT(("kml!A" &amp; ROW())),5)="&lt;!-- "),mid(INDIRECT(("kml!A" &amp; ROW())),6,(find("-",INDIRECT(("kml!A" &amp; ROW())),5)-7)),if((left(iferror(indirect((indirect(("H" &amp; ROW())) &amp; "!$A$1")),"invalid template"),8)="Template"),"","ERROR: invalid template sheet name"))</f>
        <v>ERROR: invalid template sheet name</v>
      </c>
      <c t="str" s="135" r="B440">
        <f>if((INDIRECT(("H" &amp; ROW()))=""),"",iferror(substitute(indirect((INDIRECT(("H" &amp; ROW()))&amp;"!K86")),"{Template_Name}",substitute(INDIRECT(("H" &amp; ROW()))," ","_")),"&lt;!-- ERROR: invalid template sheet name --&gt;"))</f>
        <v/>
      </c>
      <c s="288" r="C440"/>
      <c s="180" r="D440"/>
      <c s="180" r="E440"/>
      <c s="180" r="F440"/>
      <c s="180" r="G440"/>
      <c s="148" r="H440"/>
      <c s="180" r="I440"/>
      <c s="180" r="J440"/>
      <c s="180" r="K440"/>
      <c s="180" r="L440"/>
      <c s="180" r="M440"/>
      <c s="180" r="N440"/>
      <c s="180" r="O440"/>
      <c s="180" r="P440"/>
      <c s="180" r="Q440"/>
      <c s="180" r="R440"/>
      <c s="180" r="S440"/>
      <c s="180" r="T440"/>
      <c s="180" r="U440"/>
      <c s="180" r="V440"/>
      <c s="180" r="W440"/>
      <c s="180" r="X440"/>
      <c s="180" r="Y440"/>
      <c s="180" r="Z440"/>
      <c s="180" r="AA440"/>
      <c s="180" r="AB440"/>
      <c s="180" r="AC440"/>
      <c s="180" r="AD440"/>
      <c s="180" r="AE440"/>
      <c s="180" r="AF440"/>
      <c s="180" r="AG440"/>
      <c s="180" r="AH440"/>
      <c s="180" r="AI440"/>
      <c s="180" r="AJ440"/>
      <c s="180" r="AK440"/>
      <c s="180" r="AL440"/>
      <c s="180" r="AM440"/>
      <c s="268" r="AN440"/>
      <c s="55" r="AO440"/>
      <c s="288" r="AP440"/>
      <c s="180" r="AQ440"/>
      <c s="180" r="AR440"/>
      <c s="180" r="AS440"/>
      <c s="180" r="AT440"/>
      <c s="268" r="AU440"/>
      <c s="288" r="AV440"/>
      <c s="180" r="AW440"/>
      <c s="79" r="AX440"/>
      <c s="30" r="AY440"/>
      <c s="180" r="AZ440"/>
      <c s="180" r="BA440"/>
      <c s="180" r="BB440"/>
      <c s="180" r="BC440"/>
      <c s="180" r="BD440"/>
      <c s="180" r="BE440"/>
      <c s="268" r="BF440"/>
      <c s="22" r="BG440"/>
    </row>
    <row r="441">
      <c t="str" s="88" r="A441">
        <f>if((left(INDIRECT(("kml!A" &amp; ROW())),5)="&lt;!-- "),mid(INDIRECT(("kml!A" &amp; ROW())),6,(find("-",INDIRECT(("kml!A" &amp; ROW())),5)-7)),if((left(iferror(indirect((indirect(("H" &amp; ROW())) &amp; "!$A$1")),"invalid template"),8)="Template"),"","ERROR: invalid template sheet name"))</f>
        <v>ERROR: invalid template sheet name</v>
      </c>
      <c t="str" s="135" r="B441">
        <f>if((INDIRECT(("H" &amp; ROW()))=""),"",iferror(substitute(indirect((INDIRECT(("H" &amp; ROW()))&amp;"!K86")),"{Template_Name}",substitute(INDIRECT(("H" &amp; ROW()))," ","_")),"&lt;!-- ERROR: invalid template sheet name --&gt;"))</f>
        <v/>
      </c>
      <c s="288" r="C441"/>
      <c s="180" r="D441"/>
      <c s="180" r="E441"/>
      <c s="180" r="F441"/>
      <c s="180" r="G441"/>
      <c s="148" r="H441"/>
      <c s="180" r="I441"/>
      <c s="180" r="J441"/>
      <c s="180" r="K441"/>
      <c s="180" r="L441"/>
      <c s="180" r="M441"/>
      <c s="180" r="N441"/>
      <c s="180" r="O441"/>
      <c s="180" r="P441"/>
      <c s="180" r="Q441"/>
      <c s="180" r="R441"/>
      <c s="180" r="S441"/>
      <c s="180" r="T441"/>
      <c s="180" r="U441"/>
      <c s="180" r="V441"/>
      <c s="180" r="W441"/>
      <c s="180" r="X441"/>
      <c s="180" r="Y441"/>
      <c s="180" r="Z441"/>
      <c s="180" r="AA441"/>
      <c s="180" r="AB441"/>
      <c s="180" r="AC441"/>
      <c s="180" r="AD441"/>
      <c s="180" r="AE441"/>
      <c s="180" r="AF441"/>
      <c s="180" r="AG441"/>
      <c s="180" r="AH441"/>
      <c s="180" r="AI441"/>
      <c s="180" r="AJ441"/>
      <c s="180" r="AK441"/>
      <c s="180" r="AL441"/>
      <c s="180" r="AM441"/>
      <c s="268" r="AN441"/>
      <c s="55" r="AO441"/>
      <c s="288" r="AP441"/>
      <c s="180" r="AQ441"/>
      <c s="180" r="AR441"/>
      <c s="180" r="AS441"/>
      <c s="180" r="AT441"/>
      <c s="268" r="AU441"/>
      <c s="288" r="AV441"/>
      <c s="180" r="AW441"/>
      <c s="79" r="AX441"/>
      <c s="30" r="AY441"/>
      <c s="180" r="AZ441"/>
      <c s="180" r="BA441"/>
      <c s="180" r="BB441"/>
      <c s="180" r="BC441"/>
      <c s="180" r="BD441"/>
      <c s="180" r="BE441"/>
      <c s="268" r="BF441"/>
      <c s="22" r="BG441"/>
    </row>
    <row r="442">
      <c t="str" s="88" r="A442">
        <f>if((left(INDIRECT(("kml!A" &amp; ROW())),5)="&lt;!-- "),mid(INDIRECT(("kml!A" &amp; ROW())),6,(find("-",INDIRECT(("kml!A" &amp; ROW())),5)-7)),if((left(iferror(indirect((indirect(("H" &amp; ROW())) &amp; "!$A$1")),"invalid template"),8)="Template"),"","ERROR: invalid template sheet name"))</f>
        <v>ERROR: invalid template sheet name</v>
      </c>
      <c t="str" s="135" r="B442">
        <f>if((INDIRECT(("H" &amp; ROW()))=""),"",iferror(substitute(indirect((INDIRECT(("H" &amp; ROW()))&amp;"!K86")),"{Template_Name}",substitute(INDIRECT(("H" &amp; ROW()))," ","_")),"&lt;!-- ERROR: invalid template sheet name --&gt;"))</f>
        <v/>
      </c>
      <c s="288" r="C442"/>
      <c s="180" r="D442"/>
      <c s="180" r="E442"/>
      <c s="180" r="F442"/>
      <c s="180" r="G442"/>
      <c s="148" r="H442"/>
      <c s="180" r="I442"/>
      <c s="180" r="J442"/>
      <c s="180" r="K442"/>
      <c s="180" r="L442"/>
      <c s="180" r="M442"/>
      <c s="180" r="N442"/>
      <c s="180" r="O442"/>
      <c s="180" r="P442"/>
      <c s="180" r="Q442"/>
      <c s="180" r="R442"/>
      <c s="180" r="S442"/>
      <c s="180" r="T442"/>
      <c s="180" r="U442"/>
      <c s="180" r="V442"/>
      <c s="180" r="W442"/>
      <c s="180" r="X442"/>
      <c s="180" r="Y442"/>
      <c s="180" r="Z442"/>
      <c s="180" r="AA442"/>
      <c s="180" r="AB442"/>
      <c s="180" r="AC442"/>
      <c s="180" r="AD442"/>
      <c s="180" r="AE442"/>
      <c s="180" r="AF442"/>
      <c s="180" r="AG442"/>
      <c s="180" r="AH442"/>
      <c s="180" r="AI442"/>
      <c s="180" r="AJ442"/>
      <c s="180" r="AK442"/>
      <c s="180" r="AL442"/>
      <c s="180" r="AM442"/>
      <c s="268" r="AN442"/>
      <c s="55" r="AO442"/>
      <c s="288" r="AP442"/>
      <c s="180" r="AQ442"/>
      <c s="180" r="AR442"/>
      <c s="180" r="AS442"/>
      <c s="180" r="AT442"/>
      <c s="268" r="AU442"/>
      <c s="288" r="AV442"/>
      <c s="180" r="AW442"/>
      <c s="79" r="AX442"/>
      <c s="30" r="AY442"/>
      <c s="180" r="AZ442"/>
      <c s="180" r="BA442"/>
      <c s="180" r="BB442"/>
      <c s="180" r="BC442"/>
      <c s="180" r="BD442"/>
      <c s="180" r="BE442"/>
      <c s="268" r="BF442"/>
      <c s="22" r="BG442"/>
    </row>
    <row r="443">
      <c t="str" s="88" r="A443">
        <f>if((left(INDIRECT(("kml!A" &amp; ROW())),5)="&lt;!-- "),mid(INDIRECT(("kml!A" &amp; ROW())),6,(find("-",INDIRECT(("kml!A" &amp; ROW())),5)-7)),if((left(iferror(indirect((indirect(("H" &amp; ROW())) &amp; "!$A$1")),"invalid template"),8)="Template"),"","ERROR: invalid template sheet name"))</f>
        <v>ERROR: invalid template sheet name</v>
      </c>
      <c t="str" s="135" r="B443">
        <f>if((INDIRECT(("H" &amp; ROW()))=""),"",iferror(substitute(indirect((INDIRECT(("H" &amp; ROW()))&amp;"!K86")),"{Template_Name}",substitute(INDIRECT(("H" &amp; ROW()))," ","_")),"&lt;!-- ERROR: invalid template sheet name --&gt;"))</f>
        <v/>
      </c>
      <c s="288" r="C443"/>
      <c s="180" r="D443"/>
      <c s="180" r="E443"/>
      <c s="180" r="F443"/>
      <c s="180" r="G443"/>
      <c s="148" r="H443"/>
      <c s="180" r="I443"/>
      <c s="180" r="J443"/>
      <c s="180" r="K443"/>
      <c s="180" r="L443"/>
      <c s="180" r="M443"/>
      <c s="180" r="N443"/>
      <c s="180" r="O443"/>
      <c s="180" r="P443"/>
      <c s="180" r="Q443"/>
      <c s="180" r="R443"/>
      <c s="180" r="S443"/>
      <c s="180" r="T443"/>
      <c s="180" r="U443"/>
      <c s="180" r="V443"/>
      <c s="180" r="W443"/>
      <c s="180" r="X443"/>
      <c s="180" r="Y443"/>
      <c s="180" r="Z443"/>
      <c s="180" r="AA443"/>
      <c s="180" r="AB443"/>
      <c s="180" r="AC443"/>
      <c s="180" r="AD443"/>
      <c s="180" r="AE443"/>
      <c s="180" r="AF443"/>
      <c s="180" r="AG443"/>
      <c s="180" r="AH443"/>
      <c s="180" r="AI443"/>
      <c s="180" r="AJ443"/>
      <c s="180" r="AK443"/>
      <c s="180" r="AL443"/>
      <c s="180" r="AM443"/>
      <c s="268" r="AN443"/>
      <c s="55" r="AO443"/>
      <c s="288" r="AP443"/>
      <c s="180" r="AQ443"/>
      <c s="180" r="AR443"/>
      <c s="180" r="AS443"/>
      <c s="180" r="AT443"/>
      <c s="268" r="AU443"/>
      <c s="288" r="AV443"/>
      <c s="180" r="AW443"/>
      <c s="79" r="AX443"/>
      <c s="30" r="AY443"/>
      <c s="180" r="AZ443"/>
      <c s="180" r="BA443"/>
      <c s="180" r="BB443"/>
      <c s="180" r="BC443"/>
      <c s="180" r="BD443"/>
      <c s="180" r="BE443"/>
      <c s="268" r="BF443"/>
      <c s="22" r="BG443"/>
    </row>
    <row r="444">
      <c t="str" s="88" r="A444">
        <f>if((left(INDIRECT(("kml!A" &amp; ROW())),5)="&lt;!-- "),mid(INDIRECT(("kml!A" &amp; ROW())),6,(find("-",INDIRECT(("kml!A" &amp; ROW())),5)-7)),if((left(iferror(indirect((indirect(("H" &amp; ROW())) &amp; "!$A$1")),"invalid template"),8)="Template"),"","ERROR: invalid template sheet name"))</f>
        <v>ERROR: invalid template sheet name</v>
      </c>
      <c t="str" s="135" r="B444">
        <f>if((INDIRECT(("H" &amp; ROW()))=""),"",iferror(substitute(indirect((INDIRECT(("H" &amp; ROW()))&amp;"!K86")),"{Template_Name}",substitute(INDIRECT(("H" &amp; ROW()))," ","_")),"&lt;!-- ERROR: invalid template sheet name --&gt;"))</f>
        <v/>
      </c>
      <c s="288" r="C444"/>
      <c s="180" r="D444"/>
      <c s="180" r="E444"/>
      <c s="180" r="F444"/>
      <c s="180" r="G444"/>
      <c s="148" r="H444"/>
      <c s="180" r="I444"/>
      <c s="180" r="J444"/>
      <c s="180" r="K444"/>
      <c s="180" r="L444"/>
      <c s="180" r="M444"/>
      <c s="180" r="N444"/>
      <c s="180" r="O444"/>
      <c s="180" r="P444"/>
      <c s="180" r="Q444"/>
      <c s="180" r="R444"/>
      <c s="180" r="S444"/>
      <c s="180" r="T444"/>
      <c s="180" r="U444"/>
      <c s="180" r="V444"/>
      <c s="180" r="W444"/>
      <c s="180" r="X444"/>
      <c s="180" r="Y444"/>
      <c s="180" r="Z444"/>
      <c s="180" r="AA444"/>
      <c s="180" r="AB444"/>
      <c s="180" r="AC444"/>
      <c s="180" r="AD444"/>
      <c s="180" r="AE444"/>
      <c s="180" r="AF444"/>
      <c s="180" r="AG444"/>
      <c s="180" r="AH444"/>
      <c s="180" r="AI444"/>
      <c s="180" r="AJ444"/>
      <c s="180" r="AK444"/>
      <c s="180" r="AL444"/>
      <c s="180" r="AM444"/>
      <c s="268" r="AN444"/>
      <c s="55" r="AO444"/>
      <c s="288" r="AP444"/>
      <c s="180" r="AQ444"/>
      <c s="180" r="AR444"/>
      <c s="180" r="AS444"/>
      <c s="180" r="AT444"/>
      <c s="268" r="AU444"/>
      <c s="288" r="AV444"/>
      <c s="180" r="AW444"/>
      <c s="79" r="AX444"/>
      <c s="30" r="AY444"/>
      <c s="180" r="AZ444"/>
      <c s="180" r="BA444"/>
      <c s="180" r="BB444"/>
      <c s="180" r="BC444"/>
      <c s="180" r="BD444"/>
      <c s="180" r="BE444"/>
      <c s="268" r="BF444"/>
      <c s="22" r="BG444"/>
    </row>
    <row r="445">
      <c t="str" s="88" r="A445">
        <f>if((left(INDIRECT(("kml!A" &amp; ROW())),5)="&lt;!-- "),mid(INDIRECT(("kml!A" &amp; ROW())),6,(find("-",INDIRECT(("kml!A" &amp; ROW())),5)-7)),if((left(iferror(indirect((indirect(("H" &amp; ROW())) &amp; "!$A$1")),"invalid template"),8)="Template"),"","ERROR: invalid template sheet name"))</f>
        <v>ERROR: invalid template sheet name</v>
      </c>
      <c t="str" s="135" r="B445">
        <f>if((INDIRECT(("H" &amp; ROW()))=""),"",iferror(substitute(indirect((INDIRECT(("H" &amp; ROW()))&amp;"!K86")),"{Template_Name}",substitute(INDIRECT(("H" &amp; ROW()))," ","_")),"&lt;!-- ERROR: invalid template sheet name --&gt;"))</f>
        <v/>
      </c>
      <c s="288" r="C445"/>
      <c s="180" r="D445"/>
      <c s="180" r="E445"/>
      <c s="180" r="F445"/>
      <c s="180" r="G445"/>
      <c s="148" r="H445"/>
      <c s="180" r="I445"/>
      <c s="180" r="J445"/>
      <c s="180" r="K445"/>
      <c s="180" r="L445"/>
      <c s="180" r="M445"/>
      <c s="180" r="N445"/>
      <c s="180" r="O445"/>
      <c s="180" r="P445"/>
      <c s="180" r="Q445"/>
      <c s="180" r="R445"/>
      <c s="180" r="S445"/>
      <c s="180" r="T445"/>
      <c s="180" r="U445"/>
      <c s="180" r="V445"/>
      <c s="180" r="W445"/>
      <c s="180" r="X445"/>
      <c s="180" r="Y445"/>
      <c s="180" r="Z445"/>
      <c s="180" r="AA445"/>
      <c s="180" r="AB445"/>
      <c s="180" r="AC445"/>
      <c s="180" r="AD445"/>
      <c s="180" r="AE445"/>
      <c s="180" r="AF445"/>
      <c s="180" r="AG445"/>
      <c s="180" r="AH445"/>
      <c s="180" r="AI445"/>
      <c s="180" r="AJ445"/>
      <c s="180" r="AK445"/>
      <c s="180" r="AL445"/>
      <c s="180" r="AM445"/>
      <c s="268" r="AN445"/>
      <c s="55" r="AO445"/>
      <c s="288" r="AP445"/>
      <c s="180" r="AQ445"/>
      <c s="180" r="AR445"/>
      <c s="180" r="AS445"/>
      <c s="180" r="AT445"/>
      <c s="268" r="AU445"/>
      <c s="288" r="AV445"/>
      <c s="180" r="AW445"/>
      <c s="79" r="AX445"/>
      <c s="30" r="AY445"/>
      <c s="180" r="AZ445"/>
      <c s="180" r="BA445"/>
      <c s="180" r="BB445"/>
      <c s="180" r="BC445"/>
      <c s="180" r="BD445"/>
      <c s="180" r="BE445"/>
      <c s="268" r="BF445"/>
      <c s="22" r="BG445"/>
    </row>
    <row r="446">
      <c t="str" s="88" r="A446">
        <f>if((left(INDIRECT(("kml!A" &amp; ROW())),5)="&lt;!-- "),mid(INDIRECT(("kml!A" &amp; ROW())),6,(find("-",INDIRECT(("kml!A" &amp; ROW())),5)-7)),if((left(iferror(indirect((indirect(("H" &amp; ROW())) &amp; "!$A$1")),"invalid template"),8)="Template"),"","ERROR: invalid template sheet name"))</f>
        <v>ERROR: invalid template sheet name</v>
      </c>
      <c t="str" s="135" r="B446">
        <f>if((INDIRECT(("H" &amp; ROW()))=""),"",iferror(substitute(indirect((INDIRECT(("H" &amp; ROW()))&amp;"!K86")),"{Template_Name}",substitute(INDIRECT(("H" &amp; ROW()))," ","_")),"&lt;!-- ERROR: invalid template sheet name --&gt;"))</f>
        <v/>
      </c>
      <c s="288" r="C446"/>
      <c s="180" r="D446"/>
      <c s="180" r="E446"/>
      <c s="180" r="F446"/>
      <c s="180" r="G446"/>
      <c s="148" r="H446"/>
      <c s="180" r="I446"/>
      <c s="180" r="J446"/>
      <c s="180" r="K446"/>
      <c s="180" r="L446"/>
      <c s="180" r="M446"/>
      <c s="180" r="N446"/>
      <c s="180" r="O446"/>
      <c s="180" r="P446"/>
      <c s="180" r="Q446"/>
      <c s="180" r="R446"/>
      <c s="180" r="S446"/>
      <c s="180" r="T446"/>
      <c s="180" r="U446"/>
      <c s="180" r="V446"/>
      <c s="180" r="W446"/>
      <c s="180" r="X446"/>
      <c s="180" r="Y446"/>
      <c s="180" r="Z446"/>
      <c s="180" r="AA446"/>
      <c s="180" r="AB446"/>
      <c s="180" r="AC446"/>
      <c s="180" r="AD446"/>
      <c s="180" r="AE446"/>
      <c s="180" r="AF446"/>
      <c s="180" r="AG446"/>
      <c s="180" r="AH446"/>
      <c s="180" r="AI446"/>
      <c s="180" r="AJ446"/>
      <c s="180" r="AK446"/>
      <c s="180" r="AL446"/>
      <c s="180" r="AM446"/>
      <c s="268" r="AN446"/>
      <c s="55" r="AO446"/>
      <c s="288" r="AP446"/>
      <c s="180" r="AQ446"/>
      <c s="180" r="AR446"/>
      <c s="180" r="AS446"/>
      <c s="180" r="AT446"/>
      <c s="268" r="AU446"/>
      <c s="288" r="AV446"/>
      <c s="180" r="AW446"/>
      <c s="79" r="AX446"/>
      <c s="30" r="AY446"/>
      <c s="180" r="AZ446"/>
      <c s="180" r="BA446"/>
      <c s="180" r="BB446"/>
      <c s="180" r="BC446"/>
      <c s="180" r="BD446"/>
      <c s="180" r="BE446"/>
      <c s="268" r="BF446"/>
      <c s="22" r="BG446"/>
    </row>
    <row r="447">
      <c t="str" s="88" r="A447">
        <f>if((left(INDIRECT(("kml!A" &amp; ROW())),5)="&lt;!-- "),mid(INDIRECT(("kml!A" &amp; ROW())),6,(find("-",INDIRECT(("kml!A" &amp; ROW())),5)-7)),if((left(iferror(indirect((indirect(("H" &amp; ROW())) &amp; "!$A$1")),"invalid template"),8)="Template"),"","ERROR: invalid template sheet name"))</f>
        <v>ERROR: invalid template sheet name</v>
      </c>
      <c t="str" s="135" r="B447">
        <f>if((INDIRECT(("H" &amp; ROW()))=""),"",iferror(substitute(indirect((INDIRECT(("H" &amp; ROW()))&amp;"!K86")),"{Template_Name}",substitute(INDIRECT(("H" &amp; ROW()))," ","_")),"&lt;!-- ERROR: invalid template sheet name --&gt;"))</f>
        <v/>
      </c>
      <c s="288" r="C447"/>
      <c s="180" r="D447"/>
      <c s="180" r="E447"/>
      <c s="180" r="F447"/>
      <c s="180" r="G447"/>
      <c s="148" r="H447"/>
      <c s="180" r="I447"/>
      <c s="180" r="J447"/>
      <c s="180" r="K447"/>
      <c s="180" r="L447"/>
      <c s="180" r="M447"/>
      <c s="180" r="N447"/>
      <c s="180" r="O447"/>
      <c s="180" r="P447"/>
      <c s="180" r="Q447"/>
      <c s="180" r="R447"/>
      <c s="180" r="S447"/>
      <c s="180" r="T447"/>
      <c s="180" r="U447"/>
      <c s="180" r="V447"/>
      <c s="180" r="W447"/>
      <c s="180" r="X447"/>
      <c s="180" r="Y447"/>
      <c s="180" r="Z447"/>
      <c s="180" r="AA447"/>
      <c s="180" r="AB447"/>
      <c s="180" r="AC447"/>
      <c s="180" r="AD447"/>
      <c s="180" r="AE447"/>
      <c s="180" r="AF447"/>
      <c s="180" r="AG447"/>
      <c s="180" r="AH447"/>
      <c s="180" r="AI447"/>
      <c s="180" r="AJ447"/>
      <c s="180" r="AK447"/>
      <c s="180" r="AL447"/>
      <c s="180" r="AM447"/>
      <c s="268" r="AN447"/>
      <c s="55" r="AO447"/>
      <c s="288" r="AP447"/>
      <c s="180" r="AQ447"/>
      <c s="180" r="AR447"/>
      <c s="180" r="AS447"/>
      <c s="180" r="AT447"/>
      <c s="268" r="AU447"/>
      <c s="288" r="AV447"/>
      <c s="180" r="AW447"/>
      <c s="79" r="AX447"/>
      <c s="30" r="AY447"/>
      <c s="180" r="AZ447"/>
      <c s="180" r="BA447"/>
      <c s="180" r="BB447"/>
      <c s="180" r="BC447"/>
      <c s="180" r="BD447"/>
      <c s="180" r="BE447"/>
      <c s="268" r="BF447"/>
      <c s="22" r="BG447"/>
    </row>
    <row r="448">
      <c t="str" s="88" r="A448">
        <f>if((left(INDIRECT(("kml!A" &amp; ROW())),5)="&lt;!-- "),mid(INDIRECT(("kml!A" &amp; ROW())),6,(find("-",INDIRECT(("kml!A" &amp; ROW())),5)-7)),if((left(iferror(indirect((indirect(("H" &amp; ROW())) &amp; "!$A$1")),"invalid template"),8)="Template"),"","ERROR: invalid template sheet name"))</f>
        <v>ERROR: invalid template sheet name</v>
      </c>
      <c t="str" s="135" r="B448">
        <f>if((INDIRECT(("H" &amp; ROW()))=""),"",iferror(substitute(indirect((INDIRECT(("H" &amp; ROW()))&amp;"!K86")),"{Template_Name}",substitute(INDIRECT(("H" &amp; ROW()))," ","_")),"&lt;!-- ERROR: invalid template sheet name --&gt;"))</f>
        <v/>
      </c>
      <c s="288" r="C448"/>
      <c s="180" r="D448"/>
      <c s="180" r="E448"/>
      <c s="180" r="F448"/>
      <c s="180" r="G448"/>
      <c s="148" r="H448"/>
      <c s="180" r="I448"/>
      <c s="180" r="J448"/>
      <c s="180" r="K448"/>
      <c s="180" r="L448"/>
      <c s="180" r="M448"/>
      <c s="180" r="N448"/>
      <c s="180" r="O448"/>
      <c s="180" r="P448"/>
      <c s="180" r="Q448"/>
      <c s="180" r="R448"/>
      <c s="180" r="S448"/>
      <c s="180" r="T448"/>
      <c s="180" r="U448"/>
      <c s="180" r="V448"/>
      <c s="180" r="W448"/>
      <c s="180" r="X448"/>
      <c s="180" r="Y448"/>
      <c s="180" r="Z448"/>
      <c s="180" r="AA448"/>
      <c s="180" r="AB448"/>
      <c s="180" r="AC448"/>
      <c s="180" r="AD448"/>
      <c s="180" r="AE448"/>
      <c s="180" r="AF448"/>
      <c s="180" r="AG448"/>
      <c s="180" r="AH448"/>
      <c s="180" r="AI448"/>
      <c s="180" r="AJ448"/>
      <c s="180" r="AK448"/>
      <c s="180" r="AL448"/>
      <c s="180" r="AM448"/>
      <c s="268" r="AN448"/>
      <c s="55" r="AO448"/>
      <c s="288" r="AP448"/>
      <c s="180" r="AQ448"/>
      <c s="180" r="AR448"/>
      <c s="180" r="AS448"/>
      <c s="180" r="AT448"/>
      <c s="268" r="AU448"/>
      <c s="288" r="AV448"/>
      <c s="180" r="AW448"/>
      <c s="79" r="AX448"/>
      <c s="30" r="AY448"/>
      <c s="180" r="AZ448"/>
      <c s="180" r="BA448"/>
      <c s="180" r="BB448"/>
      <c s="180" r="BC448"/>
      <c s="180" r="BD448"/>
      <c s="180" r="BE448"/>
      <c s="268" r="BF448"/>
      <c s="22" r="BG448"/>
    </row>
    <row r="449">
      <c t="str" s="88" r="A449">
        <f>if((left(INDIRECT(("kml!A" &amp; ROW())),5)="&lt;!-- "),mid(INDIRECT(("kml!A" &amp; ROW())),6,(find("-",INDIRECT(("kml!A" &amp; ROW())),5)-7)),if((left(iferror(indirect((indirect(("H" &amp; ROW())) &amp; "!$A$1")),"invalid template"),8)="Template"),"","ERROR: invalid template sheet name"))</f>
        <v>ERROR: invalid template sheet name</v>
      </c>
      <c t="str" s="135" r="B449">
        <f>if((INDIRECT(("H" &amp; ROW()))=""),"",iferror(substitute(indirect((INDIRECT(("H" &amp; ROW()))&amp;"!K86")),"{Template_Name}",substitute(INDIRECT(("H" &amp; ROW()))," ","_")),"&lt;!-- ERROR: invalid template sheet name --&gt;"))</f>
        <v/>
      </c>
      <c s="288" r="C449"/>
      <c s="180" r="D449"/>
      <c s="180" r="E449"/>
      <c s="180" r="F449"/>
      <c s="180" r="G449"/>
      <c s="148" r="H449"/>
      <c s="180" r="I449"/>
      <c s="180" r="J449"/>
      <c s="180" r="K449"/>
      <c s="180" r="L449"/>
      <c s="180" r="M449"/>
      <c s="180" r="N449"/>
      <c s="180" r="O449"/>
      <c s="180" r="P449"/>
      <c s="180" r="Q449"/>
      <c s="180" r="R449"/>
      <c s="180" r="S449"/>
      <c s="180" r="T449"/>
      <c s="180" r="U449"/>
      <c s="180" r="V449"/>
      <c s="180" r="W449"/>
      <c s="180" r="X449"/>
      <c s="180" r="Y449"/>
      <c s="180" r="Z449"/>
      <c s="180" r="AA449"/>
      <c s="180" r="AB449"/>
      <c s="180" r="AC449"/>
      <c s="180" r="AD449"/>
      <c s="180" r="AE449"/>
      <c s="180" r="AF449"/>
      <c s="180" r="AG449"/>
      <c s="180" r="AH449"/>
      <c s="180" r="AI449"/>
      <c s="180" r="AJ449"/>
      <c s="180" r="AK449"/>
      <c s="180" r="AL449"/>
      <c s="180" r="AM449"/>
      <c s="268" r="AN449"/>
      <c s="55" r="AO449"/>
      <c s="288" r="AP449"/>
      <c s="180" r="AQ449"/>
      <c s="180" r="AR449"/>
      <c s="180" r="AS449"/>
      <c s="180" r="AT449"/>
      <c s="268" r="AU449"/>
      <c s="288" r="AV449"/>
      <c s="180" r="AW449"/>
      <c s="79" r="AX449"/>
      <c s="30" r="AY449"/>
      <c s="180" r="AZ449"/>
      <c s="180" r="BA449"/>
      <c s="180" r="BB449"/>
      <c s="180" r="BC449"/>
      <c s="180" r="BD449"/>
      <c s="180" r="BE449"/>
      <c s="268" r="BF449"/>
      <c s="22" r="BG449"/>
    </row>
    <row r="450">
      <c t="str" s="88" r="A450">
        <f>if((left(INDIRECT(("kml!A" &amp; ROW())),5)="&lt;!-- "),mid(INDIRECT(("kml!A" &amp; ROW())),6,(find("-",INDIRECT(("kml!A" &amp; ROW())),5)-7)),if((left(iferror(indirect((indirect(("H" &amp; ROW())) &amp; "!$A$1")),"invalid template"),8)="Template"),"","ERROR: invalid template sheet name"))</f>
        <v>ERROR: invalid template sheet name</v>
      </c>
      <c t="str" s="135" r="B450">
        <f>if((INDIRECT(("H" &amp; ROW()))=""),"",iferror(substitute(indirect((INDIRECT(("H" &amp; ROW()))&amp;"!K86")),"{Template_Name}",substitute(INDIRECT(("H" &amp; ROW()))," ","_")),"&lt;!-- ERROR: invalid template sheet name --&gt;"))</f>
        <v/>
      </c>
      <c s="288" r="C450"/>
      <c s="180" r="D450"/>
      <c s="180" r="E450"/>
      <c s="180" r="F450"/>
      <c s="180" r="G450"/>
      <c s="148" r="H450"/>
      <c s="180" r="I450"/>
      <c s="180" r="J450"/>
      <c s="180" r="K450"/>
      <c s="180" r="L450"/>
      <c s="180" r="M450"/>
      <c s="180" r="N450"/>
      <c s="180" r="O450"/>
      <c s="180" r="P450"/>
      <c s="180" r="Q450"/>
      <c s="180" r="R450"/>
      <c s="180" r="S450"/>
      <c s="180" r="T450"/>
      <c s="180" r="U450"/>
      <c s="180" r="V450"/>
      <c s="180" r="W450"/>
      <c s="180" r="X450"/>
      <c s="180" r="Y450"/>
      <c s="180" r="Z450"/>
      <c s="180" r="AA450"/>
      <c s="180" r="AB450"/>
      <c s="180" r="AC450"/>
      <c s="180" r="AD450"/>
      <c s="180" r="AE450"/>
      <c s="180" r="AF450"/>
      <c s="180" r="AG450"/>
      <c s="180" r="AH450"/>
      <c s="180" r="AI450"/>
      <c s="180" r="AJ450"/>
      <c s="180" r="AK450"/>
      <c s="180" r="AL450"/>
      <c s="180" r="AM450"/>
      <c s="268" r="AN450"/>
      <c s="55" r="AO450"/>
      <c s="288" r="AP450"/>
      <c s="180" r="AQ450"/>
      <c s="180" r="AR450"/>
      <c s="180" r="AS450"/>
      <c s="180" r="AT450"/>
      <c s="268" r="AU450"/>
      <c s="288" r="AV450"/>
      <c s="180" r="AW450"/>
      <c s="79" r="AX450"/>
      <c s="30" r="AY450"/>
      <c s="180" r="AZ450"/>
      <c s="180" r="BA450"/>
      <c s="180" r="BB450"/>
      <c s="180" r="BC450"/>
      <c s="180" r="BD450"/>
      <c s="180" r="BE450"/>
      <c s="268" r="BF450"/>
      <c s="22" r="BG450"/>
    </row>
    <row r="451">
      <c t="str" s="88" r="A451">
        <f>if((left(INDIRECT(("kml!A" &amp; ROW())),5)="&lt;!-- "),mid(INDIRECT(("kml!A" &amp; ROW())),6,(find("-",INDIRECT(("kml!A" &amp; ROW())),5)-7)),if((left(iferror(indirect((indirect(("H" &amp; ROW())) &amp; "!$A$1")),"invalid template"),8)="Template"),"","ERROR: invalid template sheet name"))</f>
        <v>ERROR: invalid template sheet name</v>
      </c>
      <c t="str" s="135" r="B451">
        <f>if((INDIRECT(("H" &amp; ROW()))=""),"",iferror(substitute(indirect((INDIRECT(("H" &amp; ROW()))&amp;"!K86")),"{Template_Name}",substitute(INDIRECT(("H" &amp; ROW()))," ","_")),"&lt;!-- ERROR: invalid template sheet name --&gt;"))</f>
        <v/>
      </c>
      <c s="288" r="C451"/>
      <c s="180" r="D451"/>
      <c s="180" r="E451"/>
      <c s="180" r="F451"/>
      <c s="180" r="G451"/>
      <c s="148" r="H451"/>
      <c s="180" r="I451"/>
      <c s="180" r="J451"/>
      <c s="180" r="K451"/>
      <c s="180" r="L451"/>
      <c s="180" r="M451"/>
      <c s="180" r="N451"/>
      <c s="180" r="O451"/>
      <c s="180" r="P451"/>
      <c s="180" r="Q451"/>
      <c s="180" r="R451"/>
      <c s="180" r="S451"/>
      <c s="180" r="T451"/>
      <c s="180" r="U451"/>
      <c s="180" r="V451"/>
      <c s="180" r="W451"/>
      <c s="180" r="X451"/>
      <c s="180" r="Y451"/>
      <c s="180" r="Z451"/>
      <c s="180" r="AA451"/>
      <c s="180" r="AB451"/>
      <c s="180" r="AC451"/>
      <c s="180" r="AD451"/>
      <c s="180" r="AE451"/>
      <c s="180" r="AF451"/>
      <c s="180" r="AG451"/>
      <c s="180" r="AH451"/>
      <c s="180" r="AI451"/>
      <c s="180" r="AJ451"/>
      <c s="180" r="AK451"/>
      <c s="180" r="AL451"/>
      <c s="180" r="AM451"/>
      <c s="268" r="AN451"/>
      <c s="55" r="AO451"/>
      <c s="288" r="AP451"/>
      <c s="180" r="AQ451"/>
      <c s="180" r="AR451"/>
      <c s="180" r="AS451"/>
      <c s="180" r="AT451"/>
      <c s="268" r="AU451"/>
      <c s="288" r="AV451"/>
      <c s="180" r="AW451"/>
      <c s="79" r="AX451"/>
      <c s="30" r="AY451"/>
      <c s="180" r="AZ451"/>
      <c s="180" r="BA451"/>
      <c s="180" r="BB451"/>
      <c s="180" r="BC451"/>
      <c s="180" r="BD451"/>
      <c s="180" r="BE451"/>
      <c s="268" r="BF451"/>
      <c s="22" r="BG451"/>
    </row>
    <row r="452">
      <c t="str" s="88" r="A452">
        <f>if((left(INDIRECT(("kml!A" &amp; ROW())),5)="&lt;!-- "),mid(INDIRECT(("kml!A" &amp; ROW())),6,(find("-",INDIRECT(("kml!A" &amp; ROW())),5)-7)),if((left(iferror(indirect((indirect(("H" &amp; ROW())) &amp; "!$A$1")),"invalid template"),8)="Template"),"","ERROR: invalid template sheet name"))</f>
        <v>ERROR: invalid template sheet name</v>
      </c>
      <c t="str" s="135" r="B452">
        <f>if((INDIRECT(("H" &amp; ROW()))=""),"",iferror(substitute(indirect((INDIRECT(("H" &amp; ROW()))&amp;"!K86")),"{Template_Name}",substitute(INDIRECT(("H" &amp; ROW()))," ","_")),"&lt;!-- ERROR: invalid template sheet name --&gt;"))</f>
        <v/>
      </c>
      <c s="288" r="C452"/>
      <c s="180" r="D452"/>
      <c s="180" r="E452"/>
      <c s="180" r="F452"/>
      <c s="180" r="G452"/>
      <c s="148" r="H452"/>
      <c s="180" r="I452"/>
      <c s="180" r="J452"/>
      <c s="180" r="K452"/>
      <c s="180" r="L452"/>
      <c s="180" r="M452"/>
      <c s="180" r="N452"/>
      <c s="180" r="O452"/>
      <c s="180" r="P452"/>
      <c s="180" r="Q452"/>
      <c s="180" r="R452"/>
      <c s="180" r="S452"/>
      <c s="180" r="T452"/>
      <c s="180" r="U452"/>
      <c s="180" r="V452"/>
      <c s="180" r="W452"/>
      <c s="180" r="X452"/>
      <c s="180" r="Y452"/>
      <c s="180" r="Z452"/>
      <c s="180" r="AA452"/>
      <c s="180" r="AB452"/>
      <c s="180" r="AC452"/>
      <c s="180" r="AD452"/>
      <c s="180" r="AE452"/>
      <c s="180" r="AF452"/>
      <c s="180" r="AG452"/>
      <c s="180" r="AH452"/>
      <c s="180" r="AI452"/>
      <c s="180" r="AJ452"/>
      <c s="180" r="AK452"/>
      <c s="180" r="AL452"/>
      <c s="180" r="AM452"/>
      <c s="268" r="AN452"/>
      <c s="55" r="AO452"/>
      <c s="288" r="AP452"/>
      <c s="180" r="AQ452"/>
      <c s="180" r="AR452"/>
      <c s="180" r="AS452"/>
      <c s="180" r="AT452"/>
      <c s="268" r="AU452"/>
      <c s="288" r="AV452"/>
      <c s="180" r="AW452"/>
      <c s="79" r="AX452"/>
      <c s="30" r="AY452"/>
      <c s="180" r="AZ452"/>
      <c s="180" r="BA452"/>
      <c s="180" r="BB452"/>
      <c s="180" r="BC452"/>
      <c s="180" r="BD452"/>
      <c s="180" r="BE452"/>
      <c s="268" r="BF452"/>
      <c s="22" r="BG452"/>
    </row>
    <row r="453">
      <c t="str" s="88" r="A453">
        <f>if((left(INDIRECT(("kml!A" &amp; ROW())),5)="&lt;!-- "),mid(INDIRECT(("kml!A" &amp; ROW())),6,(find("-",INDIRECT(("kml!A" &amp; ROW())),5)-7)),if((left(iferror(indirect((indirect(("H" &amp; ROW())) &amp; "!$A$1")),"invalid template"),8)="Template"),"","ERROR: invalid template sheet name"))</f>
        <v>ERROR: invalid template sheet name</v>
      </c>
      <c t="str" s="135" r="B453">
        <f>if((INDIRECT(("H" &amp; ROW()))=""),"",iferror(substitute(indirect((INDIRECT(("H" &amp; ROW()))&amp;"!K86")),"{Template_Name}",substitute(INDIRECT(("H" &amp; ROW()))," ","_")),"&lt;!-- ERROR: invalid template sheet name --&gt;"))</f>
        <v/>
      </c>
      <c s="288" r="C453"/>
      <c s="180" r="D453"/>
      <c s="180" r="E453"/>
      <c s="180" r="F453"/>
      <c s="180" r="G453"/>
      <c s="148" r="H453"/>
      <c s="180" r="I453"/>
      <c s="180" r="J453"/>
      <c s="180" r="K453"/>
      <c s="180" r="L453"/>
      <c s="180" r="M453"/>
      <c s="180" r="N453"/>
      <c s="180" r="O453"/>
      <c s="180" r="P453"/>
      <c s="180" r="Q453"/>
      <c s="180" r="R453"/>
      <c s="180" r="S453"/>
      <c s="180" r="T453"/>
      <c s="180" r="U453"/>
      <c s="180" r="V453"/>
      <c s="180" r="W453"/>
      <c s="180" r="X453"/>
      <c s="180" r="Y453"/>
      <c s="180" r="Z453"/>
      <c s="180" r="AA453"/>
      <c s="180" r="AB453"/>
      <c s="180" r="AC453"/>
      <c s="180" r="AD453"/>
      <c s="180" r="AE453"/>
      <c s="180" r="AF453"/>
      <c s="180" r="AG453"/>
      <c s="180" r="AH453"/>
      <c s="180" r="AI453"/>
      <c s="180" r="AJ453"/>
      <c s="180" r="AK453"/>
      <c s="180" r="AL453"/>
      <c s="180" r="AM453"/>
      <c s="268" r="AN453"/>
      <c s="55" r="AO453"/>
      <c s="288" r="AP453"/>
      <c s="180" r="AQ453"/>
      <c s="180" r="AR453"/>
      <c s="180" r="AS453"/>
      <c s="180" r="AT453"/>
      <c s="268" r="AU453"/>
      <c s="288" r="AV453"/>
      <c s="180" r="AW453"/>
      <c s="79" r="AX453"/>
      <c s="30" r="AY453"/>
      <c s="180" r="AZ453"/>
      <c s="180" r="BA453"/>
      <c s="180" r="BB453"/>
      <c s="180" r="BC453"/>
      <c s="180" r="BD453"/>
      <c s="180" r="BE453"/>
      <c s="268" r="BF453"/>
      <c s="22" r="BG453"/>
    </row>
    <row r="454">
      <c t="str" s="88" r="A454">
        <f>if((left(INDIRECT(("kml!A" &amp; ROW())),5)="&lt;!-- "),mid(INDIRECT(("kml!A" &amp; ROW())),6,(find("-",INDIRECT(("kml!A" &amp; ROW())),5)-7)),if((left(iferror(indirect((indirect(("H" &amp; ROW())) &amp; "!$A$1")),"invalid template"),8)="Template"),"","ERROR: invalid template sheet name"))</f>
        <v>ERROR: invalid template sheet name</v>
      </c>
      <c t="str" s="135" r="B454">
        <f>if((INDIRECT(("H" &amp; ROW()))=""),"",iferror(substitute(indirect((INDIRECT(("H" &amp; ROW()))&amp;"!K86")),"{Template_Name}",substitute(INDIRECT(("H" &amp; ROW()))," ","_")),"&lt;!-- ERROR: invalid template sheet name --&gt;"))</f>
        <v/>
      </c>
      <c s="288" r="C454"/>
      <c s="180" r="D454"/>
      <c s="180" r="E454"/>
      <c s="180" r="F454"/>
      <c s="180" r="G454"/>
      <c s="148" r="H454"/>
      <c s="180" r="I454"/>
      <c s="180" r="J454"/>
      <c s="180" r="K454"/>
      <c s="180" r="L454"/>
      <c s="180" r="M454"/>
      <c s="180" r="N454"/>
      <c s="180" r="O454"/>
      <c s="180" r="P454"/>
      <c s="180" r="Q454"/>
      <c s="180" r="R454"/>
      <c s="180" r="S454"/>
      <c s="180" r="T454"/>
      <c s="180" r="U454"/>
      <c s="180" r="V454"/>
      <c s="180" r="W454"/>
      <c s="180" r="X454"/>
      <c s="180" r="Y454"/>
      <c s="180" r="Z454"/>
      <c s="180" r="AA454"/>
      <c s="180" r="AB454"/>
      <c s="180" r="AC454"/>
      <c s="180" r="AD454"/>
      <c s="180" r="AE454"/>
      <c s="180" r="AF454"/>
      <c s="180" r="AG454"/>
      <c s="180" r="AH454"/>
      <c s="180" r="AI454"/>
      <c s="180" r="AJ454"/>
      <c s="180" r="AK454"/>
      <c s="180" r="AL454"/>
      <c s="180" r="AM454"/>
      <c s="268" r="AN454"/>
      <c s="55" r="AO454"/>
      <c s="288" r="AP454"/>
      <c s="180" r="AQ454"/>
      <c s="180" r="AR454"/>
      <c s="180" r="AS454"/>
      <c s="180" r="AT454"/>
      <c s="268" r="AU454"/>
      <c s="288" r="AV454"/>
      <c s="180" r="AW454"/>
      <c s="79" r="AX454"/>
      <c s="30" r="AY454"/>
      <c s="180" r="AZ454"/>
      <c s="180" r="BA454"/>
      <c s="180" r="BB454"/>
      <c s="180" r="BC454"/>
      <c s="180" r="BD454"/>
      <c s="180" r="BE454"/>
      <c s="268" r="BF454"/>
      <c s="22" r="BG454"/>
    </row>
    <row r="455">
      <c t="str" s="88" r="A455">
        <f>if((left(INDIRECT(("kml!A" &amp; ROW())),5)="&lt;!-- "),mid(INDIRECT(("kml!A" &amp; ROW())),6,(find("-",INDIRECT(("kml!A" &amp; ROW())),5)-7)),if((left(iferror(indirect((indirect(("H" &amp; ROW())) &amp; "!$A$1")),"invalid template"),8)="Template"),"","ERROR: invalid template sheet name"))</f>
        <v>ERROR: invalid template sheet name</v>
      </c>
      <c t="str" s="135" r="B455">
        <f>if((INDIRECT(("H" &amp; ROW()))=""),"",iferror(substitute(indirect((INDIRECT(("H" &amp; ROW()))&amp;"!K86")),"{Template_Name}",substitute(INDIRECT(("H" &amp; ROW()))," ","_")),"&lt;!-- ERROR: invalid template sheet name --&gt;"))</f>
        <v/>
      </c>
      <c s="288" r="C455"/>
      <c s="180" r="D455"/>
      <c s="180" r="E455"/>
      <c s="180" r="F455"/>
      <c s="180" r="G455"/>
      <c s="148" r="H455"/>
      <c s="180" r="I455"/>
      <c s="180" r="J455"/>
      <c s="180" r="K455"/>
      <c s="180" r="L455"/>
      <c s="180" r="M455"/>
      <c s="180" r="N455"/>
      <c s="180" r="O455"/>
      <c s="180" r="P455"/>
      <c s="180" r="Q455"/>
      <c s="180" r="R455"/>
      <c s="180" r="S455"/>
      <c s="180" r="T455"/>
      <c s="180" r="U455"/>
      <c s="180" r="V455"/>
      <c s="180" r="W455"/>
      <c s="180" r="X455"/>
      <c s="180" r="Y455"/>
      <c s="180" r="Z455"/>
      <c s="180" r="AA455"/>
      <c s="180" r="AB455"/>
      <c s="180" r="AC455"/>
      <c s="180" r="AD455"/>
      <c s="180" r="AE455"/>
      <c s="180" r="AF455"/>
      <c s="180" r="AG455"/>
      <c s="180" r="AH455"/>
      <c s="180" r="AI455"/>
      <c s="180" r="AJ455"/>
      <c s="180" r="AK455"/>
      <c s="180" r="AL455"/>
      <c s="180" r="AM455"/>
      <c s="268" r="AN455"/>
      <c s="55" r="AO455"/>
      <c s="288" r="AP455"/>
      <c s="180" r="AQ455"/>
      <c s="180" r="AR455"/>
      <c s="180" r="AS455"/>
      <c s="180" r="AT455"/>
      <c s="268" r="AU455"/>
      <c s="288" r="AV455"/>
      <c s="180" r="AW455"/>
      <c s="79" r="AX455"/>
      <c s="30" r="AY455"/>
      <c s="180" r="AZ455"/>
      <c s="180" r="BA455"/>
      <c s="180" r="BB455"/>
      <c s="180" r="BC455"/>
      <c s="180" r="BD455"/>
      <c s="180" r="BE455"/>
      <c s="268" r="BF455"/>
      <c s="22" r="BG455"/>
    </row>
    <row r="456">
      <c t="str" s="88" r="A456">
        <f>if((left(INDIRECT(("kml!A" &amp; ROW())),5)="&lt;!-- "),mid(INDIRECT(("kml!A" &amp; ROW())),6,(find("-",INDIRECT(("kml!A" &amp; ROW())),5)-7)),if((left(iferror(indirect((indirect(("H" &amp; ROW())) &amp; "!$A$1")),"invalid template"),8)="Template"),"","ERROR: invalid template sheet name"))</f>
        <v>ERROR: invalid template sheet name</v>
      </c>
      <c t="str" s="135" r="B456">
        <f>if((INDIRECT(("H" &amp; ROW()))=""),"",iferror(substitute(indirect((INDIRECT(("H" &amp; ROW()))&amp;"!K86")),"{Template_Name}",substitute(INDIRECT(("H" &amp; ROW()))," ","_")),"&lt;!-- ERROR: invalid template sheet name --&gt;"))</f>
        <v/>
      </c>
      <c s="288" r="C456"/>
      <c s="180" r="D456"/>
      <c s="180" r="E456"/>
      <c s="180" r="F456"/>
      <c s="180" r="G456"/>
      <c s="148" r="H456"/>
      <c s="180" r="I456"/>
      <c s="180" r="J456"/>
      <c s="180" r="K456"/>
      <c s="180" r="L456"/>
      <c s="180" r="M456"/>
      <c s="180" r="N456"/>
      <c s="180" r="O456"/>
      <c s="180" r="P456"/>
      <c s="180" r="Q456"/>
      <c s="180" r="R456"/>
      <c s="180" r="S456"/>
      <c s="180" r="T456"/>
      <c s="180" r="U456"/>
      <c s="180" r="V456"/>
      <c s="180" r="W456"/>
      <c s="180" r="X456"/>
      <c s="180" r="Y456"/>
      <c s="180" r="Z456"/>
      <c s="180" r="AA456"/>
      <c s="180" r="AB456"/>
      <c s="180" r="AC456"/>
      <c s="180" r="AD456"/>
      <c s="180" r="AE456"/>
      <c s="180" r="AF456"/>
      <c s="180" r="AG456"/>
      <c s="180" r="AH456"/>
      <c s="180" r="AI456"/>
      <c s="180" r="AJ456"/>
      <c s="180" r="AK456"/>
      <c s="180" r="AL456"/>
      <c s="180" r="AM456"/>
      <c s="268" r="AN456"/>
      <c s="55" r="AO456"/>
      <c s="288" r="AP456"/>
      <c s="180" r="AQ456"/>
      <c s="180" r="AR456"/>
      <c s="180" r="AS456"/>
      <c s="180" r="AT456"/>
      <c s="268" r="AU456"/>
      <c s="288" r="AV456"/>
      <c s="180" r="AW456"/>
      <c s="79" r="AX456"/>
      <c s="30" r="AY456"/>
      <c s="180" r="AZ456"/>
      <c s="180" r="BA456"/>
      <c s="180" r="BB456"/>
      <c s="180" r="BC456"/>
      <c s="180" r="BD456"/>
      <c s="180" r="BE456"/>
      <c s="268" r="BF456"/>
      <c s="22" r="BG456"/>
    </row>
    <row r="457">
      <c t="str" s="88" r="A457">
        <f>if((left(INDIRECT(("kml!A" &amp; ROW())),5)="&lt;!-- "),mid(INDIRECT(("kml!A" &amp; ROW())),6,(find("-",INDIRECT(("kml!A" &amp; ROW())),5)-7)),if((left(iferror(indirect((indirect(("H" &amp; ROW())) &amp; "!$A$1")),"invalid template"),8)="Template"),"","ERROR: invalid template sheet name"))</f>
        <v>ERROR: invalid template sheet name</v>
      </c>
      <c t="str" s="135" r="B457">
        <f>if((INDIRECT(("H" &amp; ROW()))=""),"",iferror(substitute(indirect((INDIRECT(("H" &amp; ROW()))&amp;"!K86")),"{Template_Name}",substitute(INDIRECT(("H" &amp; ROW()))," ","_")),"&lt;!-- ERROR: invalid template sheet name --&gt;"))</f>
        <v/>
      </c>
      <c s="288" r="C457"/>
      <c s="180" r="D457"/>
      <c s="180" r="E457"/>
      <c s="180" r="F457"/>
      <c s="180" r="G457"/>
      <c s="148" r="H457"/>
      <c s="180" r="I457"/>
      <c s="180" r="J457"/>
      <c s="180" r="K457"/>
      <c s="180" r="L457"/>
      <c s="180" r="M457"/>
      <c s="180" r="N457"/>
      <c s="180" r="O457"/>
      <c s="180" r="P457"/>
      <c s="180" r="Q457"/>
      <c s="180" r="R457"/>
      <c s="180" r="S457"/>
      <c s="180" r="T457"/>
      <c s="180" r="U457"/>
      <c s="180" r="V457"/>
      <c s="180" r="W457"/>
      <c s="180" r="X457"/>
      <c s="180" r="Y457"/>
      <c s="180" r="Z457"/>
      <c s="180" r="AA457"/>
      <c s="180" r="AB457"/>
      <c s="180" r="AC457"/>
      <c s="180" r="AD457"/>
      <c s="180" r="AE457"/>
      <c s="180" r="AF457"/>
      <c s="180" r="AG457"/>
      <c s="180" r="AH457"/>
      <c s="180" r="AI457"/>
      <c s="180" r="AJ457"/>
      <c s="180" r="AK457"/>
      <c s="180" r="AL457"/>
      <c s="180" r="AM457"/>
      <c s="268" r="AN457"/>
      <c s="55" r="AO457"/>
      <c s="288" r="AP457"/>
      <c s="180" r="AQ457"/>
      <c s="180" r="AR457"/>
      <c s="180" r="AS457"/>
      <c s="180" r="AT457"/>
      <c s="268" r="AU457"/>
      <c s="288" r="AV457"/>
      <c s="180" r="AW457"/>
      <c s="79" r="AX457"/>
      <c s="30" r="AY457"/>
      <c s="180" r="AZ457"/>
      <c s="180" r="BA457"/>
      <c s="180" r="BB457"/>
      <c s="180" r="BC457"/>
      <c s="180" r="BD457"/>
      <c s="180" r="BE457"/>
      <c s="268" r="BF457"/>
      <c s="22" r="BG457"/>
    </row>
    <row r="458">
      <c t="str" s="88" r="A458">
        <f>if((left(INDIRECT(("kml!A" &amp; ROW())),5)="&lt;!-- "),mid(INDIRECT(("kml!A" &amp; ROW())),6,(find("-",INDIRECT(("kml!A" &amp; ROW())),5)-7)),if((left(iferror(indirect((indirect(("H" &amp; ROW())) &amp; "!$A$1")),"invalid template"),8)="Template"),"","ERROR: invalid template sheet name"))</f>
        <v>ERROR: invalid template sheet name</v>
      </c>
      <c t="str" s="135" r="B458">
        <f>if((INDIRECT(("H" &amp; ROW()))=""),"",iferror(substitute(indirect((INDIRECT(("H" &amp; ROW()))&amp;"!K86")),"{Template_Name}",substitute(INDIRECT(("H" &amp; ROW()))," ","_")),"&lt;!-- ERROR: invalid template sheet name --&gt;"))</f>
        <v/>
      </c>
      <c s="288" r="C458"/>
      <c s="180" r="D458"/>
      <c s="180" r="E458"/>
      <c s="180" r="F458"/>
      <c s="180" r="G458"/>
      <c s="148" r="H458"/>
      <c s="180" r="I458"/>
      <c s="180" r="J458"/>
      <c s="180" r="K458"/>
      <c s="180" r="L458"/>
      <c s="180" r="M458"/>
      <c s="180" r="N458"/>
      <c s="180" r="O458"/>
      <c s="180" r="P458"/>
      <c s="180" r="Q458"/>
      <c s="180" r="R458"/>
      <c s="180" r="S458"/>
      <c s="180" r="T458"/>
      <c s="180" r="U458"/>
      <c s="180" r="V458"/>
      <c s="180" r="W458"/>
      <c s="180" r="X458"/>
      <c s="180" r="Y458"/>
      <c s="180" r="Z458"/>
      <c s="180" r="AA458"/>
      <c s="180" r="AB458"/>
      <c s="180" r="AC458"/>
      <c s="180" r="AD458"/>
      <c s="180" r="AE458"/>
      <c s="180" r="AF458"/>
      <c s="180" r="AG458"/>
      <c s="180" r="AH458"/>
      <c s="180" r="AI458"/>
      <c s="180" r="AJ458"/>
      <c s="180" r="AK458"/>
      <c s="180" r="AL458"/>
      <c s="180" r="AM458"/>
      <c s="268" r="AN458"/>
      <c s="55" r="AO458"/>
      <c s="288" r="AP458"/>
      <c s="180" r="AQ458"/>
      <c s="180" r="AR458"/>
      <c s="180" r="AS458"/>
      <c s="180" r="AT458"/>
      <c s="268" r="AU458"/>
      <c s="288" r="AV458"/>
      <c s="180" r="AW458"/>
      <c s="79" r="AX458"/>
      <c s="30" r="AY458"/>
      <c s="180" r="AZ458"/>
      <c s="180" r="BA458"/>
      <c s="180" r="BB458"/>
      <c s="180" r="BC458"/>
      <c s="180" r="BD458"/>
      <c s="180" r="BE458"/>
      <c s="268" r="BF458"/>
      <c s="22" r="BG458"/>
    </row>
    <row r="459">
      <c t="str" s="88" r="A459">
        <f>if((left(INDIRECT(("kml!A" &amp; ROW())),5)="&lt;!-- "),mid(INDIRECT(("kml!A" &amp; ROW())),6,(find("-",INDIRECT(("kml!A" &amp; ROW())),5)-7)),if((left(iferror(indirect((indirect(("H" &amp; ROW())) &amp; "!$A$1")),"invalid template"),8)="Template"),"","ERROR: invalid template sheet name"))</f>
        <v>ERROR: invalid template sheet name</v>
      </c>
      <c t="str" s="135" r="B459">
        <f>if((INDIRECT(("H" &amp; ROW()))=""),"",iferror(substitute(indirect((INDIRECT(("H" &amp; ROW()))&amp;"!K86")),"{Template_Name}",substitute(INDIRECT(("H" &amp; ROW()))," ","_")),"&lt;!-- ERROR: invalid template sheet name --&gt;"))</f>
        <v/>
      </c>
      <c s="288" r="C459"/>
      <c s="180" r="D459"/>
      <c s="180" r="E459"/>
      <c s="180" r="F459"/>
      <c s="180" r="G459"/>
      <c s="148" r="H459"/>
      <c s="180" r="I459"/>
      <c s="180" r="J459"/>
      <c s="180" r="K459"/>
      <c s="180" r="L459"/>
      <c s="180" r="M459"/>
      <c s="180" r="N459"/>
      <c s="180" r="O459"/>
      <c s="180" r="P459"/>
      <c s="180" r="Q459"/>
      <c s="180" r="R459"/>
      <c s="180" r="S459"/>
      <c s="180" r="T459"/>
      <c s="180" r="U459"/>
      <c s="180" r="V459"/>
      <c s="180" r="W459"/>
      <c s="180" r="X459"/>
      <c s="180" r="Y459"/>
      <c s="180" r="Z459"/>
      <c s="180" r="AA459"/>
      <c s="180" r="AB459"/>
      <c s="180" r="AC459"/>
      <c s="180" r="AD459"/>
      <c s="180" r="AE459"/>
      <c s="180" r="AF459"/>
      <c s="180" r="AG459"/>
      <c s="180" r="AH459"/>
      <c s="180" r="AI459"/>
      <c s="180" r="AJ459"/>
      <c s="180" r="AK459"/>
      <c s="180" r="AL459"/>
      <c s="180" r="AM459"/>
      <c s="268" r="AN459"/>
      <c s="55" r="AO459"/>
      <c s="288" r="AP459"/>
      <c s="180" r="AQ459"/>
      <c s="180" r="AR459"/>
      <c s="180" r="AS459"/>
      <c s="180" r="AT459"/>
      <c s="268" r="AU459"/>
      <c s="288" r="AV459"/>
      <c s="180" r="AW459"/>
      <c s="79" r="AX459"/>
      <c s="30" r="AY459"/>
      <c s="180" r="AZ459"/>
      <c s="180" r="BA459"/>
      <c s="180" r="BB459"/>
      <c s="180" r="BC459"/>
      <c s="180" r="BD459"/>
      <c s="180" r="BE459"/>
      <c s="268" r="BF459"/>
      <c s="22" r="BG459"/>
    </row>
    <row r="460">
      <c t="str" s="88" r="A460">
        <f>if((left(INDIRECT(("kml!A" &amp; ROW())),5)="&lt;!-- "),mid(INDIRECT(("kml!A" &amp; ROW())),6,(find("-",INDIRECT(("kml!A" &amp; ROW())),5)-7)),if((left(iferror(indirect((indirect(("H" &amp; ROW())) &amp; "!$A$1")),"invalid template"),8)="Template"),"","ERROR: invalid template sheet name"))</f>
        <v>ERROR: invalid template sheet name</v>
      </c>
      <c t="str" s="135" r="B460">
        <f>if((INDIRECT(("H" &amp; ROW()))=""),"",iferror(substitute(indirect((INDIRECT(("H" &amp; ROW()))&amp;"!K86")),"{Template_Name}",substitute(INDIRECT(("H" &amp; ROW()))," ","_")),"&lt;!-- ERROR: invalid template sheet name --&gt;"))</f>
        <v/>
      </c>
      <c s="288" r="C460"/>
      <c s="180" r="D460"/>
      <c s="180" r="E460"/>
      <c s="180" r="F460"/>
      <c s="180" r="G460"/>
      <c s="148" r="H460"/>
      <c s="180" r="I460"/>
      <c s="180" r="J460"/>
      <c s="180" r="K460"/>
      <c s="180" r="L460"/>
      <c s="180" r="M460"/>
      <c s="180" r="N460"/>
      <c s="180" r="O460"/>
      <c s="180" r="P460"/>
      <c s="180" r="Q460"/>
      <c s="180" r="R460"/>
      <c s="180" r="S460"/>
      <c s="180" r="T460"/>
      <c s="180" r="U460"/>
      <c s="180" r="V460"/>
      <c s="180" r="W460"/>
      <c s="180" r="X460"/>
      <c s="180" r="Y460"/>
      <c s="180" r="Z460"/>
      <c s="180" r="AA460"/>
      <c s="180" r="AB460"/>
      <c s="180" r="AC460"/>
      <c s="180" r="AD460"/>
      <c s="180" r="AE460"/>
      <c s="180" r="AF460"/>
      <c s="180" r="AG460"/>
      <c s="180" r="AH460"/>
      <c s="180" r="AI460"/>
      <c s="180" r="AJ460"/>
      <c s="180" r="AK460"/>
      <c s="180" r="AL460"/>
      <c s="180" r="AM460"/>
      <c s="268" r="AN460"/>
      <c s="55" r="AO460"/>
      <c s="288" r="AP460"/>
      <c s="180" r="AQ460"/>
      <c s="180" r="AR460"/>
      <c s="180" r="AS460"/>
      <c s="180" r="AT460"/>
      <c s="268" r="AU460"/>
      <c s="288" r="AV460"/>
      <c s="180" r="AW460"/>
      <c s="79" r="AX460"/>
      <c s="30" r="AY460"/>
      <c s="180" r="AZ460"/>
      <c s="180" r="BA460"/>
      <c s="180" r="BB460"/>
      <c s="180" r="BC460"/>
      <c s="180" r="BD460"/>
      <c s="180" r="BE460"/>
      <c s="268" r="BF460"/>
      <c s="22" r="BG460"/>
    </row>
    <row r="461">
      <c t="str" s="88" r="A461">
        <f>if((left(INDIRECT(("kml!A" &amp; ROW())),5)="&lt;!-- "),mid(INDIRECT(("kml!A" &amp; ROW())),6,(find("-",INDIRECT(("kml!A" &amp; ROW())),5)-7)),if((left(iferror(indirect((indirect(("H" &amp; ROW())) &amp; "!$A$1")),"invalid template"),8)="Template"),"","ERROR: invalid template sheet name"))</f>
        <v>ERROR: invalid template sheet name</v>
      </c>
      <c t="str" s="135" r="B461">
        <f>if((INDIRECT(("H" &amp; ROW()))=""),"",iferror(substitute(indirect((INDIRECT(("H" &amp; ROW()))&amp;"!K86")),"{Template_Name}",substitute(INDIRECT(("H" &amp; ROW()))," ","_")),"&lt;!-- ERROR: invalid template sheet name --&gt;"))</f>
        <v/>
      </c>
      <c s="288" r="C461"/>
      <c s="180" r="D461"/>
      <c s="180" r="E461"/>
      <c s="180" r="F461"/>
      <c s="180" r="G461"/>
      <c s="148" r="H461"/>
      <c s="180" r="I461"/>
      <c s="180" r="J461"/>
      <c s="180" r="K461"/>
      <c s="180" r="L461"/>
      <c s="180" r="M461"/>
      <c s="180" r="N461"/>
      <c s="180" r="O461"/>
      <c s="180" r="P461"/>
      <c s="180" r="Q461"/>
      <c s="180" r="R461"/>
      <c s="180" r="S461"/>
      <c s="180" r="T461"/>
      <c s="180" r="U461"/>
      <c s="180" r="V461"/>
      <c s="180" r="W461"/>
      <c s="180" r="X461"/>
      <c s="180" r="Y461"/>
      <c s="180" r="Z461"/>
      <c s="180" r="AA461"/>
      <c s="180" r="AB461"/>
      <c s="180" r="AC461"/>
      <c s="180" r="AD461"/>
      <c s="180" r="AE461"/>
      <c s="180" r="AF461"/>
      <c s="180" r="AG461"/>
      <c s="180" r="AH461"/>
      <c s="180" r="AI461"/>
      <c s="180" r="AJ461"/>
      <c s="180" r="AK461"/>
      <c s="180" r="AL461"/>
      <c s="180" r="AM461"/>
      <c s="268" r="AN461"/>
      <c s="55" r="AO461"/>
      <c s="288" r="AP461"/>
      <c s="180" r="AQ461"/>
      <c s="180" r="AR461"/>
      <c s="180" r="AS461"/>
      <c s="180" r="AT461"/>
      <c s="268" r="AU461"/>
      <c s="288" r="AV461"/>
      <c s="180" r="AW461"/>
      <c s="79" r="AX461"/>
      <c s="30" r="AY461"/>
      <c s="180" r="AZ461"/>
      <c s="180" r="BA461"/>
      <c s="180" r="BB461"/>
      <c s="180" r="BC461"/>
      <c s="180" r="BD461"/>
      <c s="180" r="BE461"/>
      <c s="268" r="BF461"/>
      <c s="22" r="BG461"/>
    </row>
    <row r="462">
      <c t="str" s="88" r="A462">
        <f>if((left(INDIRECT(("kml!A" &amp; ROW())),5)="&lt;!-- "),mid(INDIRECT(("kml!A" &amp; ROW())),6,(find("-",INDIRECT(("kml!A" &amp; ROW())),5)-7)),if((left(iferror(indirect((indirect(("H" &amp; ROW())) &amp; "!$A$1")),"invalid template"),8)="Template"),"","ERROR: invalid template sheet name"))</f>
        <v>ERROR: invalid template sheet name</v>
      </c>
      <c t="str" s="135" r="B462">
        <f>if((INDIRECT(("H" &amp; ROW()))=""),"",iferror(substitute(indirect((INDIRECT(("H" &amp; ROW()))&amp;"!K86")),"{Template_Name}",substitute(INDIRECT(("H" &amp; ROW()))," ","_")),"&lt;!-- ERROR: invalid template sheet name --&gt;"))</f>
        <v/>
      </c>
      <c s="288" r="C462"/>
      <c s="180" r="D462"/>
      <c s="180" r="E462"/>
      <c s="180" r="F462"/>
      <c s="180" r="G462"/>
      <c s="148" r="H462"/>
      <c s="180" r="I462"/>
      <c s="180" r="J462"/>
      <c s="180" r="K462"/>
      <c s="180" r="L462"/>
      <c s="180" r="M462"/>
      <c s="180" r="N462"/>
      <c s="180" r="O462"/>
      <c s="180" r="P462"/>
      <c s="180" r="Q462"/>
      <c s="180" r="R462"/>
      <c s="180" r="S462"/>
      <c s="180" r="T462"/>
      <c s="180" r="U462"/>
      <c s="180" r="V462"/>
      <c s="180" r="W462"/>
      <c s="180" r="X462"/>
      <c s="180" r="Y462"/>
      <c s="180" r="Z462"/>
      <c s="180" r="AA462"/>
      <c s="180" r="AB462"/>
      <c s="180" r="AC462"/>
      <c s="180" r="AD462"/>
      <c s="180" r="AE462"/>
      <c s="180" r="AF462"/>
      <c s="180" r="AG462"/>
      <c s="180" r="AH462"/>
      <c s="180" r="AI462"/>
      <c s="180" r="AJ462"/>
      <c s="180" r="AK462"/>
      <c s="180" r="AL462"/>
      <c s="180" r="AM462"/>
      <c s="268" r="AN462"/>
      <c s="55" r="AO462"/>
      <c s="288" r="AP462"/>
      <c s="180" r="AQ462"/>
      <c s="180" r="AR462"/>
      <c s="180" r="AS462"/>
      <c s="180" r="AT462"/>
      <c s="268" r="AU462"/>
      <c s="288" r="AV462"/>
      <c s="180" r="AW462"/>
      <c s="79" r="AX462"/>
      <c s="30" r="AY462"/>
      <c s="180" r="AZ462"/>
      <c s="180" r="BA462"/>
      <c s="180" r="BB462"/>
      <c s="180" r="BC462"/>
      <c s="180" r="BD462"/>
      <c s="180" r="BE462"/>
      <c s="268" r="BF462"/>
      <c s="22" r="BG462"/>
    </row>
    <row r="463">
      <c t="str" s="88" r="A463">
        <f>if((left(INDIRECT(("kml!A" &amp; ROW())),5)="&lt;!-- "),mid(INDIRECT(("kml!A" &amp; ROW())),6,(find("-",INDIRECT(("kml!A" &amp; ROW())),5)-7)),if((left(iferror(indirect((indirect(("H" &amp; ROW())) &amp; "!$A$1")),"invalid template"),8)="Template"),"","ERROR: invalid template sheet name"))</f>
        <v>ERROR: invalid template sheet name</v>
      </c>
      <c t="str" s="135" r="B463">
        <f>if((INDIRECT(("H" &amp; ROW()))=""),"",iferror(substitute(indirect((INDIRECT(("H" &amp; ROW()))&amp;"!K86")),"{Template_Name}",substitute(INDIRECT(("H" &amp; ROW()))," ","_")),"&lt;!-- ERROR: invalid template sheet name --&gt;"))</f>
        <v/>
      </c>
      <c s="288" r="C463"/>
      <c s="180" r="D463"/>
      <c s="180" r="E463"/>
      <c s="180" r="F463"/>
      <c s="180" r="G463"/>
      <c s="148" r="H463"/>
      <c s="180" r="I463"/>
      <c s="180" r="J463"/>
      <c s="180" r="K463"/>
      <c s="180" r="L463"/>
      <c s="180" r="M463"/>
      <c s="180" r="N463"/>
      <c s="180" r="O463"/>
      <c s="180" r="P463"/>
      <c s="180" r="Q463"/>
      <c s="180" r="R463"/>
      <c s="180" r="S463"/>
      <c s="180" r="T463"/>
      <c s="180" r="U463"/>
      <c s="180" r="V463"/>
      <c s="180" r="W463"/>
      <c s="180" r="X463"/>
      <c s="180" r="Y463"/>
      <c s="180" r="Z463"/>
      <c s="180" r="AA463"/>
      <c s="180" r="AB463"/>
      <c s="180" r="AC463"/>
      <c s="180" r="AD463"/>
      <c s="180" r="AE463"/>
      <c s="180" r="AF463"/>
      <c s="180" r="AG463"/>
      <c s="180" r="AH463"/>
      <c s="180" r="AI463"/>
      <c s="180" r="AJ463"/>
      <c s="180" r="AK463"/>
      <c s="180" r="AL463"/>
      <c s="180" r="AM463"/>
      <c s="268" r="AN463"/>
      <c s="55" r="AO463"/>
      <c s="288" r="AP463"/>
      <c s="180" r="AQ463"/>
      <c s="180" r="AR463"/>
      <c s="180" r="AS463"/>
      <c s="180" r="AT463"/>
      <c s="268" r="AU463"/>
      <c s="288" r="AV463"/>
      <c s="180" r="AW463"/>
      <c s="79" r="AX463"/>
      <c s="30" r="AY463"/>
      <c s="180" r="AZ463"/>
      <c s="180" r="BA463"/>
      <c s="180" r="BB463"/>
      <c s="180" r="BC463"/>
      <c s="180" r="BD463"/>
      <c s="180" r="BE463"/>
      <c s="268" r="BF463"/>
      <c s="22" r="BG463"/>
    </row>
    <row r="464">
      <c t="str" s="88" r="A464">
        <f>if((left(INDIRECT(("kml!A" &amp; ROW())),5)="&lt;!-- "),mid(INDIRECT(("kml!A" &amp; ROW())),6,(find("-",INDIRECT(("kml!A" &amp; ROW())),5)-7)),if((left(iferror(indirect((indirect(("H" &amp; ROW())) &amp; "!$A$1")),"invalid template"),8)="Template"),"","ERROR: invalid template sheet name"))</f>
        <v>ERROR: invalid template sheet name</v>
      </c>
      <c t="str" s="135" r="B464">
        <f>if((INDIRECT(("H" &amp; ROW()))=""),"",iferror(substitute(indirect((INDIRECT(("H" &amp; ROW()))&amp;"!K86")),"{Template_Name}",substitute(INDIRECT(("H" &amp; ROW()))," ","_")),"&lt;!-- ERROR: invalid template sheet name --&gt;"))</f>
        <v/>
      </c>
      <c s="288" r="C464"/>
      <c s="180" r="D464"/>
      <c s="180" r="E464"/>
      <c s="180" r="F464"/>
      <c s="180" r="G464"/>
      <c s="148" r="H464"/>
      <c s="180" r="I464"/>
      <c s="180" r="J464"/>
      <c s="180" r="K464"/>
      <c s="180" r="L464"/>
      <c s="180" r="M464"/>
      <c s="180" r="N464"/>
      <c s="180" r="O464"/>
      <c s="180" r="P464"/>
      <c s="180" r="Q464"/>
      <c s="180" r="R464"/>
      <c s="180" r="S464"/>
      <c s="180" r="T464"/>
      <c s="180" r="U464"/>
      <c s="180" r="V464"/>
      <c s="180" r="W464"/>
      <c s="180" r="X464"/>
      <c s="180" r="Y464"/>
      <c s="180" r="Z464"/>
      <c s="180" r="AA464"/>
      <c s="180" r="AB464"/>
      <c s="180" r="AC464"/>
      <c s="180" r="AD464"/>
      <c s="180" r="AE464"/>
      <c s="180" r="AF464"/>
      <c s="180" r="AG464"/>
      <c s="180" r="AH464"/>
      <c s="180" r="AI464"/>
      <c s="180" r="AJ464"/>
      <c s="180" r="AK464"/>
      <c s="180" r="AL464"/>
      <c s="180" r="AM464"/>
      <c s="268" r="AN464"/>
      <c s="55" r="AO464"/>
      <c s="288" r="AP464"/>
      <c s="180" r="AQ464"/>
      <c s="180" r="AR464"/>
      <c s="180" r="AS464"/>
      <c s="180" r="AT464"/>
      <c s="268" r="AU464"/>
      <c s="288" r="AV464"/>
      <c s="180" r="AW464"/>
      <c s="79" r="AX464"/>
      <c s="30" r="AY464"/>
      <c s="180" r="AZ464"/>
      <c s="180" r="BA464"/>
      <c s="180" r="BB464"/>
      <c s="180" r="BC464"/>
      <c s="180" r="BD464"/>
      <c s="180" r="BE464"/>
      <c s="268" r="BF464"/>
      <c s="22" r="BG464"/>
    </row>
    <row r="465">
      <c t="str" s="88" r="A465">
        <f>if((left(INDIRECT(("kml!A" &amp; ROW())),5)="&lt;!-- "),mid(INDIRECT(("kml!A" &amp; ROW())),6,(find("-",INDIRECT(("kml!A" &amp; ROW())),5)-7)),if((left(iferror(indirect((indirect(("H" &amp; ROW())) &amp; "!$A$1")),"invalid template"),8)="Template"),"","ERROR: invalid template sheet name"))</f>
        <v>ERROR: invalid template sheet name</v>
      </c>
      <c t="str" s="135" r="B465">
        <f>if((INDIRECT(("H" &amp; ROW()))=""),"",iferror(substitute(indirect((INDIRECT(("H" &amp; ROW()))&amp;"!K86")),"{Template_Name}",substitute(INDIRECT(("H" &amp; ROW()))," ","_")),"&lt;!-- ERROR: invalid template sheet name --&gt;"))</f>
        <v/>
      </c>
      <c s="288" r="C465"/>
      <c s="180" r="D465"/>
      <c s="180" r="E465"/>
      <c s="180" r="F465"/>
      <c s="180" r="G465"/>
      <c s="148" r="H465"/>
      <c s="180" r="I465"/>
      <c s="180" r="J465"/>
      <c s="180" r="K465"/>
      <c s="180" r="L465"/>
      <c s="180" r="M465"/>
      <c s="180" r="N465"/>
      <c s="180" r="O465"/>
      <c s="180" r="P465"/>
      <c s="180" r="Q465"/>
      <c s="180" r="R465"/>
      <c s="180" r="S465"/>
      <c s="180" r="T465"/>
      <c s="180" r="U465"/>
      <c s="180" r="V465"/>
      <c s="180" r="W465"/>
      <c s="180" r="X465"/>
      <c s="180" r="Y465"/>
      <c s="180" r="Z465"/>
      <c s="180" r="AA465"/>
      <c s="180" r="AB465"/>
      <c s="180" r="AC465"/>
      <c s="180" r="AD465"/>
      <c s="180" r="AE465"/>
      <c s="180" r="AF465"/>
      <c s="180" r="AG465"/>
      <c s="180" r="AH465"/>
      <c s="180" r="AI465"/>
      <c s="180" r="AJ465"/>
      <c s="180" r="AK465"/>
      <c s="180" r="AL465"/>
      <c s="180" r="AM465"/>
      <c s="268" r="AN465"/>
      <c s="55" r="AO465"/>
      <c s="288" r="AP465"/>
      <c s="180" r="AQ465"/>
      <c s="180" r="AR465"/>
      <c s="180" r="AS465"/>
      <c s="180" r="AT465"/>
      <c s="268" r="AU465"/>
      <c s="288" r="AV465"/>
      <c s="180" r="AW465"/>
      <c s="79" r="AX465"/>
      <c s="30" r="AY465"/>
      <c s="180" r="AZ465"/>
      <c s="180" r="BA465"/>
      <c s="180" r="BB465"/>
      <c s="180" r="BC465"/>
      <c s="180" r="BD465"/>
      <c s="180" r="BE465"/>
      <c s="268" r="BF465"/>
      <c s="22" r="BG465"/>
    </row>
    <row r="466">
      <c t="str" s="88" r="A466">
        <f>if((left(INDIRECT(("kml!A" &amp; ROW())),5)="&lt;!-- "),mid(INDIRECT(("kml!A" &amp; ROW())),6,(find("-",INDIRECT(("kml!A" &amp; ROW())),5)-7)),if((left(iferror(indirect((indirect(("H" &amp; ROW())) &amp; "!$A$1")),"invalid template"),8)="Template"),"","ERROR: invalid template sheet name"))</f>
        <v>ERROR: invalid template sheet name</v>
      </c>
      <c t="str" s="135" r="B466">
        <f>if((INDIRECT(("H" &amp; ROW()))=""),"",iferror(substitute(indirect((INDIRECT(("H" &amp; ROW()))&amp;"!K86")),"{Template_Name}",substitute(INDIRECT(("H" &amp; ROW()))," ","_")),"&lt;!-- ERROR: invalid template sheet name --&gt;"))</f>
        <v/>
      </c>
      <c s="288" r="C466"/>
      <c s="180" r="D466"/>
      <c s="180" r="E466"/>
      <c s="180" r="F466"/>
      <c s="180" r="G466"/>
      <c s="148" r="H466"/>
      <c s="180" r="I466"/>
      <c s="180" r="J466"/>
      <c s="180" r="K466"/>
      <c s="180" r="L466"/>
      <c s="180" r="M466"/>
      <c s="180" r="N466"/>
      <c s="180" r="O466"/>
      <c s="180" r="P466"/>
      <c s="180" r="Q466"/>
      <c s="180" r="R466"/>
      <c s="180" r="S466"/>
      <c s="180" r="T466"/>
      <c s="180" r="U466"/>
      <c s="180" r="V466"/>
      <c s="180" r="W466"/>
      <c s="180" r="X466"/>
      <c s="180" r="Y466"/>
      <c s="180" r="Z466"/>
      <c s="180" r="AA466"/>
      <c s="180" r="AB466"/>
      <c s="180" r="AC466"/>
      <c s="180" r="AD466"/>
      <c s="180" r="AE466"/>
      <c s="180" r="AF466"/>
      <c s="180" r="AG466"/>
      <c s="180" r="AH466"/>
      <c s="180" r="AI466"/>
      <c s="180" r="AJ466"/>
      <c s="180" r="AK466"/>
      <c s="180" r="AL466"/>
      <c s="180" r="AM466"/>
      <c s="268" r="AN466"/>
      <c s="55" r="AO466"/>
      <c s="288" r="AP466"/>
      <c s="180" r="AQ466"/>
      <c s="180" r="AR466"/>
      <c s="180" r="AS466"/>
      <c s="180" r="AT466"/>
      <c s="268" r="AU466"/>
      <c s="288" r="AV466"/>
      <c s="180" r="AW466"/>
      <c s="79" r="AX466"/>
      <c s="30" r="AY466"/>
      <c s="180" r="AZ466"/>
      <c s="180" r="BA466"/>
      <c s="180" r="BB466"/>
      <c s="180" r="BC466"/>
      <c s="180" r="BD466"/>
      <c s="180" r="BE466"/>
      <c s="268" r="BF466"/>
      <c s="22" r="BG466"/>
    </row>
    <row r="467">
      <c t="str" s="88" r="A467">
        <f>if((left(INDIRECT(("kml!A" &amp; ROW())),5)="&lt;!-- "),mid(INDIRECT(("kml!A" &amp; ROW())),6,(find("-",INDIRECT(("kml!A" &amp; ROW())),5)-7)),if((left(iferror(indirect((indirect(("H" &amp; ROW())) &amp; "!$A$1")),"invalid template"),8)="Template"),"","ERROR: invalid template sheet name"))</f>
        <v>ERROR: invalid template sheet name</v>
      </c>
      <c t="str" s="135" r="B467">
        <f>if((INDIRECT(("H" &amp; ROW()))=""),"",iferror(substitute(indirect((INDIRECT(("H" &amp; ROW()))&amp;"!K86")),"{Template_Name}",substitute(INDIRECT(("H" &amp; ROW()))," ","_")),"&lt;!-- ERROR: invalid template sheet name --&gt;"))</f>
        <v/>
      </c>
      <c s="288" r="C467"/>
      <c s="180" r="D467"/>
      <c s="180" r="E467"/>
      <c s="180" r="F467"/>
      <c s="180" r="G467"/>
      <c s="148" r="H467"/>
      <c s="180" r="I467"/>
      <c s="180" r="J467"/>
      <c s="180" r="K467"/>
      <c s="180" r="L467"/>
      <c s="180" r="M467"/>
      <c s="180" r="N467"/>
      <c s="180" r="O467"/>
      <c s="180" r="P467"/>
      <c s="180" r="Q467"/>
      <c s="180" r="R467"/>
      <c s="180" r="S467"/>
      <c s="180" r="T467"/>
      <c s="180" r="U467"/>
      <c s="180" r="V467"/>
      <c s="180" r="W467"/>
      <c s="180" r="X467"/>
      <c s="180" r="Y467"/>
      <c s="180" r="Z467"/>
      <c s="180" r="AA467"/>
      <c s="180" r="AB467"/>
      <c s="180" r="AC467"/>
      <c s="180" r="AD467"/>
      <c s="180" r="AE467"/>
      <c s="180" r="AF467"/>
      <c s="180" r="AG467"/>
      <c s="180" r="AH467"/>
      <c s="180" r="AI467"/>
      <c s="180" r="AJ467"/>
      <c s="180" r="AK467"/>
      <c s="180" r="AL467"/>
      <c s="180" r="AM467"/>
      <c s="268" r="AN467"/>
      <c s="55" r="AO467"/>
      <c s="288" r="AP467"/>
      <c s="180" r="AQ467"/>
      <c s="180" r="AR467"/>
      <c s="180" r="AS467"/>
      <c s="180" r="AT467"/>
      <c s="268" r="AU467"/>
      <c s="288" r="AV467"/>
      <c s="180" r="AW467"/>
      <c s="79" r="AX467"/>
      <c s="30" r="AY467"/>
      <c s="180" r="AZ467"/>
      <c s="180" r="BA467"/>
      <c s="180" r="BB467"/>
      <c s="180" r="BC467"/>
      <c s="180" r="BD467"/>
      <c s="180" r="BE467"/>
      <c s="268" r="BF467"/>
      <c s="22" r="BG467"/>
    </row>
    <row r="468">
      <c t="str" s="88" r="A468">
        <f>if((left(INDIRECT(("kml!A" &amp; ROW())),5)="&lt;!-- "),mid(INDIRECT(("kml!A" &amp; ROW())),6,(find("-",INDIRECT(("kml!A" &amp; ROW())),5)-7)),if((left(iferror(indirect((indirect(("H" &amp; ROW())) &amp; "!$A$1")),"invalid template"),8)="Template"),"","ERROR: invalid template sheet name"))</f>
        <v>ERROR: invalid template sheet name</v>
      </c>
      <c t="str" s="135" r="B468">
        <f>if((INDIRECT(("H" &amp; ROW()))=""),"",iferror(substitute(indirect((INDIRECT(("H" &amp; ROW()))&amp;"!K86")),"{Template_Name}",substitute(INDIRECT(("H" &amp; ROW()))," ","_")),"&lt;!-- ERROR: invalid template sheet name --&gt;"))</f>
        <v/>
      </c>
      <c s="288" r="C468"/>
      <c s="180" r="D468"/>
      <c s="180" r="E468"/>
      <c s="180" r="F468"/>
      <c s="180" r="G468"/>
      <c s="148" r="H468"/>
      <c s="180" r="I468"/>
      <c s="180" r="J468"/>
      <c s="180" r="K468"/>
      <c s="180" r="L468"/>
      <c s="180" r="M468"/>
      <c s="180" r="N468"/>
      <c s="180" r="O468"/>
      <c s="180" r="P468"/>
      <c s="180" r="Q468"/>
      <c s="180" r="R468"/>
      <c s="180" r="S468"/>
      <c s="180" r="T468"/>
      <c s="180" r="U468"/>
      <c s="180" r="V468"/>
      <c s="180" r="W468"/>
      <c s="180" r="X468"/>
      <c s="180" r="Y468"/>
      <c s="180" r="Z468"/>
      <c s="180" r="AA468"/>
      <c s="180" r="AB468"/>
      <c s="180" r="AC468"/>
      <c s="180" r="AD468"/>
      <c s="180" r="AE468"/>
      <c s="180" r="AF468"/>
      <c s="180" r="AG468"/>
      <c s="180" r="AH468"/>
      <c s="180" r="AI468"/>
      <c s="180" r="AJ468"/>
      <c s="180" r="AK468"/>
      <c s="180" r="AL468"/>
      <c s="180" r="AM468"/>
      <c s="268" r="AN468"/>
      <c s="55" r="AO468"/>
      <c s="288" r="AP468"/>
      <c s="180" r="AQ468"/>
      <c s="180" r="AR468"/>
      <c s="180" r="AS468"/>
      <c s="180" r="AT468"/>
      <c s="268" r="AU468"/>
      <c s="288" r="AV468"/>
      <c s="180" r="AW468"/>
      <c s="79" r="AX468"/>
      <c s="30" r="AY468"/>
      <c s="180" r="AZ468"/>
      <c s="180" r="BA468"/>
      <c s="180" r="BB468"/>
      <c s="180" r="BC468"/>
      <c s="180" r="BD468"/>
      <c s="180" r="BE468"/>
      <c s="268" r="BF468"/>
      <c s="22" r="BG468"/>
    </row>
    <row r="469">
      <c t="str" s="88" r="A469">
        <f>if((left(INDIRECT(("kml!A" &amp; ROW())),5)="&lt;!-- "),mid(INDIRECT(("kml!A" &amp; ROW())),6,(find("-",INDIRECT(("kml!A" &amp; ROW())),5)-7)),if((left(iferror(indirect((indirect(("H" &amp; ROW())) &amp; "!$A$1")),"invalid template"),8)="Template"),"","ERROR: invalid template sheet name"))</f>
        <v>ERROR: invalid template sheet name</v>
      </c>
      <c t="str" s="135" r="B469">
        <f>if((INDIRECT(("H" &amp; ROW()))=""),"",iferror(substitute(indirect((INDIRECT(("H" &amp; ROW()))&amp;"!K86")),"{Template_Name}",substitute(INDIRECT(("H" &amp; ROW()))," ","_")),"&lt;!-- ERROR: invalid template sheet name --&gt;"))</f>
        <v/>
      </c>
      <c s="288" r="C469"/>
      <c s="180" r="D469"/>
      <c s="180" r="E469"/>
      <c s="180" r="F469"/>
      <c s="180" r="G469"/>
      <c s="148" r="H469"/>
      <c s="180" r="I469"/>
      <c s="180" r="J469"/>
      <c s="180" r="K469"/>
      <c s="180" r="L469"/>
      <c s="180" r="M469"/>
      <c s="180" r="N469"/>
      <c s="180" r="O469"/>
      <c s="180" r="P469"/>
      <c s="180" r="Q469"/>
      <c s="180" r="R469"/>
      <c s="180" r="S469"/>
      <c s="180" r="T469"/>
      <c s="180" r="U469"/>
      <c s="180" r="V469"/>
      <c s="180" r="W469"/>
      <c s="180" r="X469"/>
      <c s="180" r="Y469"/>
      <c s="180" r="Z469"/>
      <c s="180" r="AA469"/>
      <c s="180" r="AB469"/>
      <c s="180" r="AC469"/>
      <c s="180" r="AD469"/>
      <c s="180" r="AE469"/>
      <c s="180" r="AF469"/>
      <c s="180" r="AG469"/>
      <c s="180" r="AH469"/>
      <c s="180" r="AI469"/>
      <c s="180" r="AJ469"/>
      <c s="180" r="AK469"/>
      <c s="180" r="AL469"/>
      <c s="180" r="AM469"/>
      <c s="268" r="AN469"/>
      <c s="55" r="AO469"/>
      <c s="288" r="AP469"/>
      <c s="180" r="AQ469"/>
      <c s="180" r="AR469"/>
      <c s="180" r="AS469"/>
      <c s="180" r="AT469"/>
      <c s="268" r="AU469"/>
      <c s="288" r="AV469"/>
      <c s="180" r="AW469"/>
      <c s="79" r="AX469"/>
      <c s="30" r="AY469"/>
      <c s="180" r="AZ469"/>
      <c s="180" r="BA469"/>
      <c s="180" r="BB469"/>
      <c s="180" r="BC469"/>
      <c s="180" r="BD469"/>
      <c s="180" r="BE469"/>
      <c s="268" r="BF469"/>
      <c s="22" r="BG469"/>
    </row>
    <row r="470">
      <c t="str" s="88" r="A470">
        <f>if((left(INDIRECT(("kml!A" &amp; ROW())),5)="&lt;!-- "),mid(INDIRECT(("kml!A" &amp; ROW())),6,(find("-",INDIRECT(("kml!A" &amp; ROW())),5)-7)),if((left(iferror(indirect((indirect(("H" &amp; ROW())) &amp; "!$A$1")),"invalid template"),8)="Template"),"","ERROR: invalid template sheet name"))</f>
        <v>ERROR: invalid template sheet name</v>
      </c>
      <c t="str" s="135" r="B470">
        <f>if((INDIRECT(("H" &amp; ROW()))=""),"",iferror(substitute(indirect((INDIRECT(("H" &amp; ROW()))&amp;"!K86")),"{Template_Name}",substitute(INDIRECT(("H" &amp; ROW()))," ","_")),"&lt;!-- ERROR: invalid template sheet name --&gt;"))</f>
        <v/>
      </c>
      <c s="288" r="C470"/>
      <c s="180" r="D470"/>
      <c s="180" r="E470"/>
      <c s="180" r="F470"/>
      <c s="180" r="G470"/>
      <c s="148" r="H470"/>
      <c s="180" r="I470"/>
      <c s="180" r="J470"/>
      <c s="180" r="K470"/>
      <c s="180" r="L470"/>
      <c s="180" r="M470"/>
      <c s="180" r="N470"/>
      <c s="180" r="O470"/>
      <c s="180" r="P470"/>
      <c s="180" r="Q470"/>
      <c s="180" r="R470"/>
      <c s="180" r="S470"/>
      <c s="180" r="T470"/>
      <c s="180" r="U470"/>
      <c s="180" r="V470"/>
      <c s="180" r="W470"/>
      <c s="180" r="X470"/>
      <c s="180" r="Y470"/>
      <c s="180" r="Z470"/>
      <c s="180" r="AA470"/>
      <c s="180" r="AB470"/>
      <c s="180" r="AC470"/>
      <c s="180" r="AD470"/>
      <c s="180" r="AE470"/>
      <c s="180" r="AF470"/>
      <c s="180" r="AG470"/>
      <c s="180" r="AH470"/>
      <c s="180" r="AI470"/>
      <c s="180" r="AJ470"/>
      <c s="180" r="AK470"/>
      <c s="180" r="AL470"/>
      <c s="180" r="AM470"/>
      <c s="268" r="AN470"/>
      <c s="55" r="AO470"/>
      <c s="288" r="AP470"/>
      <c s="180" r="AQ470"/>
      <c s="180" r="AR470"/>
      <c s="180" r="AS470"/>
      <c s="180" r="AT470"/>
      <c s="268" r="AU470"/>
      <c s="288" r="AV470"/>
      <c s="180" r="AW470"/>
      <c s="79" r="AX470"/>
      <c s="30" r="AY470"/>
      <c s="180" r="AZ470"/>
      <c s="180" r="BA470"/>
      <c s="180" r="BB470"/>
      <c s="180" r="BC470"/>
      <c s="180" r="BD470"/>
      <c s="180" r="BE470"/>
      <c s="268" r="BF470"/>
      <c s="22" r="BG470"/>
    </row>
    <row r="471">
      <c t="str" s="88" r="A471">
        <f>if((left(INDIRECT(("kml!A" &amp; ROW())),5)="&lt;!-- "),mid(INDIRECT(("kml!A" &amp; ROW())),6,(find("-",INDIRECT(("kml!A" &amp; ROW())),5)-7)),if((left(iferror(indirect((indirect(("H" &amp; ROW())) &amp; "!$A$1")),"invalid template"),8)="Template"),"","ERROR: invalid template sheet name"))</f>
        <v>ERROR: invalid template sheet name</v>
      </c>
      <c t="str" s="135" r="B471">
        <f>if((INDIRECT(("H" &amp; ROW()))=""),"",iferror(substitute(indirect((INDIRECT(("H" &amp; ROW()))&amp;"!K86")),"{Template_Name}",substitute(INDIRECT(("H" &amp; ROW()))," ","_")),"&lt;!-- ERROR: invalid template sheet name --&gt;"))</f>
        <v/>
      </c>
      <c s="288" r="C471"/>
      <c s="180" r="D471"/>
      <c s="180" r="E471"/>
      <c s="180" r="F471"/>
      <c s="180" r="G471"/>
      <c s="148" r="H471"/>
      <c s="180" r="I471"/>
      <c s="180" r="J471"/>
      <c s="180" r="K471"/>
      <c s="180" r="L471"/>
      <c s="180" r="M471"/>
      <c s="180" r="N471"/>
      <c s="180" r="O471"/>
      <c s="180" r="P471"/>
      <c s="180" r="Q471"/>
      <c s="180" r="R471"/>
      <c s="180" r="S471"/>
      <c s="180" r="T471"/>
      <c s="180" r="U471"/>
      <c s="180" r="V471"/>
      <c s="180" r="W471"/>
      <c s="180" r="X471"/>
      <c s="180" r="Y471"/>
      <c s="180" r="Z471"/>
      <c s="180" r="AA471"/>
      <c s="180" r="AB471"/>
      <c s="180" r="AC471"/>
      <c s="180" r="AD471"/>
      <c s="180" r="AE471"/>
      <c s="180" r="AF471"/>
      <c s="180" r="AG471"/>
      <c s="180" r="AH471"/>
      <c s="180" r="AI471"/>
      <c s="180" r="AJ471"/>
      <c s="180" r="AK471"/>
      <c s="180" r="AL471"/>
      <c s="180" r="AM471"/>
      <c s="268" r="AN471"/>
      <c s="55" r="AO471"/>
      <c s="288" r="AP471"/>
      <c s="180" r="AQ471"/>
      <c s="180" r="AR471"/>
      <c s="180" r="AS471"/>
      <c s="180" r="AT471"/>
      <c s="268" r="AU471"/>
      <c s="288" r="AV471"/>
      <c s="180" r="AW471"/>
      <c s="79" r="AX471"/>
      <c s="30" r="AY471"/>
      <c s="180" r="AZ471"/>
      <c s="180" r="BA471"/>
      <c s="180" r="BB471"/>
      <c s="180" r="BC471"/>
      <c s="180" r="BD471"/>
      <c s="180" r="BE471"/>
      <c s="268" r="BF471"/>
      <c s="22" r="BG471"/>
    </row>
    <row r="472">
      <c t="str" s="88" r="A472">
        <f>if((left(INDIRECT(("kml!A" &amp; ROW())),5)="&lt;!-- "),mid(INDIRECT(("kml!A" &amp; ROW())),6,(find("-",INDIRECT(("kml!A" &amp; ROW())),5)-7)),if((left(iferror(indirect((indirect(("H" &amp; ROW())) &amp; "!$A$1")),"invalid template"),8)="Template"),"","ERROR: invalid template sheet name"))</f>
        <v>ERROR: invalid template sheet name</v>
      </c>
      <c t="str" s="135" r="B472">
        <f>if((INDIRECT(("H" &amp; ROW()))=""),"",iferror(substitute(indirect((INDIRECT(("H" &amp; ROW()))&amp;"!K86")),"{Template_Name}",substitute(INDIRECT(("H" &amp; ROW()))," ","_")),"&lt;!-- ERROR: invalid template sheet name --&gt;"))</f>
        <v/>
      </c>
      <c s="288" r="C472"/>
      <c s="180" r="D472"/>
      <c s="180" r="E472"/>
      <c s="180" r="F472"/>
      <c s="180" r="G472"/>
      <c s="148" r="H472"/>
      <c s="180" r="I472"/>
      <c s="180" r="J472"/>
      <c s="180" r="K472"/>
      <c s="180" r="L472"/>
      <c s="180" r="M472"/>
      <c s="180" r="N472"/>
      <c s="180" r="O472"/>
      <c s="180" r="P472"/>
      <c s="180" r="Q472"/>
      <c s="180" r="R472"/>
      <c s="180" r="S472"/>
      <c s="180" r="T472"/>
      <c s="180" r="U472"/>
      <c s="180" r="V472"/>
      <c s="180" r="W472"/>
      <c s="180" r="X472"/>
      <c s="180" r="Y472"/>
      <c s="180" r="Z472"/>
      <c s="180" r="AA472"/>
      <c s="180" r="AB472"/>
      <c s="180" r="AC472"/>
      <c s="180" r="AD472"/>
      <c s="180" r="AE472"/>
      <c s="180" r="AF472"/>
      <c s="180" r="AG472"/>
      <c s="180" r="AH472"/>
      <c s="180" r="AI472"/>
      <c s="180" r="AJ472"/>
      <c s="180" r="AK472"/>
      <c s="180" r="AL472"/>
      <c s="180" r="AM472"/>
      <c s="268" r="AN472"/>
      <c s="55" r="AO472"/>
      <c s="288" r="AP472"/>
      <c s="180" r="AQ472"/>
      <c s="180" r="AR472"/>
      <c s="180" r="AS472"/>
      <c s="180" r="AT472"/>
      <c s="268" r="AU472"/>
      <c s="288" r="AV472"/>
      <c s="180" r="AW472"/>
      <c s="79" r="AX472"/>
      <c s="30" r="AY472"/>
      <c s="180" r="AZ472"/>
      <c s="180" r="BA472"/>
      <c s="180" r="BB472"/>
      <c s="180" r="BC472"/>
      <c s="180" r="BD472"/>
      <c s="180" r="BE472"/>
      <c s="268" r="BF472"/>
      <c s="22" r="BG472"/>
    </row>
    <row r="473">
      <c t="str" s="88" r="A473">
        <f>if((left(INDIRECT(("kml!A" &amp; ROW())),5)="&lt;!-- "),mid(INDIRECT(("kml!A" &amp; ROW())),6,(find("-",INDIRECT(("kml!A" &amp; ROW())),5)-7)),if((left(iferror(indirect((indirect(("H" &amp; ROW())) &amp; "!$A$1")),"invalid template"),8)="Template"),"","ERROR: invalid template sheet name"))</f>
        <v>ERROR: invalid template sheet name</v>
      </c>
      <c t="str" s="135" r="B473">
        <f>if((INDIRECT(("H" &amp; ROW()))=""),"",iferror(substitute(indirect((INDIRECT(("H" &amp; ROW()))&amp;"!K86")),"{Template_Name}",substitute(INDIRECT(("H" &amp; ROW()))," ","_")),"&lt;!-- ERROR: invalid template sheet name --&gt;"))</f>
        <v/>
      </c>
      <c s="288" r="C473"/>
      <c s="180" r="D473"/>
      <c s="180" r="E473"/>
      <c s="180" r="F473"/>
      <c s="180" r="G473"/>
      <c s="148" r="H473"/>
      <c s="180" r="I473"/>
      <c s="180" r="J473"/>
      <c s="180" r="K473"/>
      <c s="180" r="L473"/>
      <c s="180" r="M473"/>
      <c s="180" r="N473"/>
      <c s="180" r="O473"/>
      <c s="180" r="P473"/>
      <c s="180" r="Q473"/>
      <c s="180" r="R473"/>
      <c s="180" r="S473"/>
      <c s="180" r="T473"/>
      <c s="180" r="U473"/>
      <c s="180" r="V473"/>
      <c s="180" r="W473"/>
      <c s="180" r="X473"/>
      <c s="180" r="Y473"/>
      <c s="180" r="Z473"/>
      <c s="180" r="AA473"/>
      <c s="180" r="AB473"/>
      <c s="180" r="AC473"/>
      <c s="180" r="AD473"/>
      <c s="180" r="AE473"/>
      <c s="180" r="AF473"/>
      <c s="180" r="AG473"/>
      <c s="180" r="AH473"/>
      <c s="180" r="AI473"/>
      <c s="180" r="AJ473"/>
      <c s="180" r="AK473"/>
      <c s="180" r="AL473"/>
      <c s="180" r="AM473"/>
      <c s="268" r="AN473"/>
      <c s="55" r="AO473"/>
      <c s="288" r="AP473"/>
      <c s="180" r="AQ473"/>
      <c s="180" r="AR473"/>
      <c s="180" r="AS473"/>
      <c s="180" r="AT473"/>
      <c s="268" r="AU473"/>
      <c s="288" r="AV473"/>
      <c s="180" r="AW473"/>
      <c s="79" r="AX473"/>
      <c s="30" r="AY473"/>
      <c s="180" r="AZ473"/>
      <c s="180" r="BA473"/>
      <c s="180" r="BB473"/>
      <c s="180" r="BC473"/>
      <c s="180" r="BD473"/>
      <c s="180" r="BE473"/>
      <c s="268" r="BF473"/>
      <c s="22" r="BG473"/>
    </row>
    <row r="474">
      <c t="str" s="88" r="A474">
        <f>if((left(INDIRECT(("kml!A" &amp; ROW())),5)="&lt;!-- "),mid(INDIRECT(("kml!A" &amp; ROW())),6,(find("-",INDIRECT(("kml!A" &amp; ROW())),5)-7)),if((left(iferror(indirect((indirect(("H" &amp; ROW())) &amp; "!$A$1")),"invalid template"),8)="Template"),"","ERROR: invalid template sheet name"))</f>
        <v>ERROR: invalid template sheet name</v>
      </c>
      <c t="str" s="135" r="B474">
        <f>if((INDIRECT(("H" &amp; ROW()))=""),"",iferror(substitute(indirect((INDIRECT(("H" &amp; ROW()))&amp;"!K86")),"{Template_Name}",substitute(INDIRECT(("H" &amp; ROW()))," ","_")),"&lt;!-- ERROR: invalid template sheet name --&gt;"))</f>
        <v/>
      </c>
      <c s="288" r="C474"/>
      <c s="180" r="D474"/>
      <c s="180" r="E474"/>
      <c s="180" r="F474"/>
      <c s="180" r="G474"/>
      <c s="148" r="H474"/>
      <c s="180" r="I474"/>
      <c s="180" r="J474"/>
      <c s="180" r="K474"/>
      <c s="180" r="L474"/>
      <c s="180" r="M474"/>
      <c s="180" r="N474"/>
      <c s="180" r="O474"/>
      <c s="180" r="P474"/>
      <c s="180" r="Q474"/>
      <c s="180" r="R474"/>
      <c s="180" r="S474"/>
      <c s="180" r="T474"/>
      <c s="180" r="U474"/>
      <c s="180" r="V474"/>
      <c s="180" r="W474"/>
      <c s="180" r="X474"/>
      <c s="180" r="Y474"/>
      <c s="180" r="Z474"/>
      <c s="180" r="AA474"/>
      <c s="180" r="AB474"/>
      <c s="180" r="AC474"/>
      <c s="180" r="AD474"/>
      <c s="180" r="AE474"/>
      <c s="180" r="AF474"/>
      <c s="180" r="AG474"/>
      <c s="180" r="AH474"/>
      <c s="180" r="AI474"/>
      <c s="180" r="AJ474"/>
      <c s="180" r="AK474"/>
      <c s="180" r="AL474"/>
      <c s="180" r="AM474"/>
      <c s="268" r="AN474"/>
      <c s="55" r="AO474"/>
      <c s="288" r="AP474"/>
      <c s="180" r="AQ474"/>
      <c s="180" r="AR474"/>
      <c s="180" r="AS474"/>
      <c s="180" r="AT474"/>
      <c s="268" r="AU474"/>
      <c s="288" r="AV474"/>
      <c s="180" r="AW474"/>
      <c s="79" r="AX474"/>
      <c s="30" r="AY474"/>
      <c s="180" r="AZ474"/>
      <c s="180" r="BA474"/>
      <c s="180" r="BB474"/>
      <c s="180" r="BC474"/>
      <c s="180" r="BD474"/>
      <c s="180" r="BE474"/>
      <c s="268" r="BF474"/>
      <c s="22" r="BG474"/>
    </row>
    <row r="475">
      <c t="str" s="88" r="A475">
        <f>if((left(INDIRECT(("kml!A" &amp; ROW())),5)="&lt;!-- "),mid(INDIRECT(("kml!A" &amp; ROW())),6,(find("-",INDIRECT(("kml!A" &amp; ROW())),5)-7)),if((left(iferror(indirect((indirect(("H" &amp; ROW())) &amp; "!$A$1")),"invalid template"),8)="Template"),"","ERROR: invalid template sheet name"))</f>
        <v>ERROR: invalid template sheet name</v>
      </c>
      <c t="str" s="135" r="B475">
        <f>if((INDIRECT(("H" &amp; ROW()))=""),"",iferror(substitute(indirect((INDIRECT(("H" &amp; ROW()))&amp;"!K86")),"{Template_Name}",substitute(INDIRECT(("H" &amp; ROW()))," ","_")),"&lt;!-- ERROR: invalid template sheet name --&gt;"))</f>
        <v/>
      </c>
      <c s="288" r="C475"/>
      <c s="180" r="D475"/>
      <c s="180" r="E475"/>
      <c s="180" r="F475"/>
      <c s="180" r="G475"/>
      <c s="148" r="H475"/>
      <c s="180" r="I475"/>
      <c s="180" r="J475"/>
      <c s="180" r="K475"/>
      <c s="180" r="L475"/>
      <c s="180" r="M475"/>
      <c s="180" r="N475"/>
      <c s="180" r="O475"/>
      <c s="180" r="P475"/>
      <c s="180" r="Q475"/>
      <c s="180" r="R475"/>
      <c s="180" r="S475"/>
      <c s="180" r="T475"/>
      <c s="180" r="U475"/>
      <c s="180" r="V475"/>
      <c s="180" r="W475"/>
      <c s="180" r="X475"/>
      <c s="180" r="Y475"/>
      <c s="180" r="Z475"/>
      <c s="180" r="AA475"/>
      <c s="180" r="AB475"/>
      <c s="180" r="AC475"/>
      <c s="180" r="AD475"/>
      <c s="180" r="AE475"/>
      <c s="180" r="AF475"/>
      <c s="180" r="AG475"/>
      <c s="180" r="AH475"/>
      <c s="180" r="AI475"/>
      <c s="180" r="AJ475"/>
      <c s="180" r="AK475"/>
      <c s="180" r="AL475"/>
      <c s="180" r="AM475"/>
      <c s="268" r="AN475"/>
      <c s="55" r="AO475"/>
      <c s="288" r="AP475"/>
      <c s="180" r="AQ475"/>
      <c s="180" r="AR475"/>
      <c s="180" r="AS475"/>
      <c s="180" r="AT475"/>
      <c s="268" r="AU475"/>
      <c s="288" r="AV475"/>
      <c s="180" r="AW475"/>
      <c s="79" r="AX475"/>
      <c s="30" r="AY475"/>
      <c s="180" r="AZ475"/>
      <c s="180" r="BA475"/>
      <c s="180" r="BB475"/>
      <c s="180" r="BC475"/>
      <c s="180" r="BD475"/>
      <c s="180" r="BE475"/>
      <c s="268" r="BF475"/>
      <c s="22" r="BG475"/>
    </row>
    <row r="476">
      <c t="str" s="88" r="A476">
        <f>if((left(INDIRECT(("kml!A" &amp; ROW())),5)="&lt;!-- "),mid(INDIRECT(("kml!A" &amp; ROW())),6,(find("-",INDIRECT(("kml!A" &amp; ROW())),5)-7)),if((left(iferror(indirect((indirect(("H" &amp; ROW())) &amp; "!$A$1")),"invalid template"),8)="Template"),"","ERROR: invalid template sheet name"))</f>
        <v>ERROR: invalid template sheet name</v>
      </c>
      <c t="str" s="135" r="B476">
        <f>if((INDIRECT(("H" &amp; ROW()))=""),"",iferror(substitute(indirect((INDIRECT(("H" &amp; ROW()))&amp;"!K86")),"{Template_Name}",substitute(INDIRECT(("H" &amp; ROW()))," ","_")),"&lt;!-- ERROR: invalid template sheet name --&gt;"))</f>
        <v/>
      </c>
      <c s="288" r="C476"/>
      <c s="180" r="D476"/>
      <c s="180" r="E476"/>
      <c s="180" r="F476"/>
      <c s="180" r="G476"/>
      <c s="148" r="H476"/>
      <c s="180" r="I476"/>
      <c s="180" r="J476"/>
      <c s="180" r="K476"/>
      <c s="180" r="L476"/>
      <c s="180" r="M476"/>
      <c s="180" r="N476"/>
      <c s="180" r="O476"/>
      <c s="180" r="P476"/>
      <c s="180" r="Q476"/>
      <c s="180" r="R476"/>
      <c s="180" r="S476"/>
      <c s="180" r="T476"/>
      <c s="180" r="U476"/>
      <c s="180" r="V476"/>
      <c s="180" r="W476"/>
      <c s="180" r="X476"/>
      <c s="180" r="Y476"/>
      <c s="180" r="Z476"/>
      <c s="180" r="AA476"/>
      <c s="180" r="AB476"/>
      <c s="180" r="AC476"/>
      <c s="180" r="AD476"/>
      <c s="180" r="AE476"/>
      <c s="180" r="AF476"/>
      <c s="180" r="AG476"/>
      <c s="180" r="AH476"/>
      <c s="180" r="AI476"/>
      <c s="180" r="AJ476"/>
      <c s="180" r="AK476"/>
      <c s="180" r="AL476"/>
      <c s="180" r="AM476"/>
      <c s="268" r="AN476"/>
      <c s="55" r="AO476"/>
      <c s="288" r="AP476"/>
      <c s="180" r="AQ476"/>
      <c s="180" r="AR476"/>
      <c s="180" r="AS476"/>
      <c s="180" r="AT476"/>
      <c s="268" r="AU476"/>
      <c s="288" r="AV476"/>
      <c s="180" r="AW476"/>
      <c s="79" r="AX476"/>
      <c s="30" r="AY476"/>
      <c s="180" r="AZ476"/>
      <c s="180" r="BA476"/>
      <c s="180" r="BB476"/>
      <c s="180" r="BC476"/>
      <c s="180" r="BD476"/>
      <c s="180" r="BE476"/>
      <c s="268" r="BF476"/>
      <c s="22" r="BG476"/>
    </row>
    <row r="477">
      <c t="str" s="88" r="A477">
        <f>if((left(INDIRECT(("kml!A" &amp; ROW())),5)="&lt;!-- "),mid(INDIRECT(("kml!A" &amp; ROW())),6,(find("-",INDIRECT(("kml!A" &amp; ROW())),5)-7)),if((left(iferror(indirect((indirect(("H" &amp; ROW())) &amp; "!$A$1")),"invalid template"),8)="Template"),"","ERROR: invalid template sheet name"))</f>
        <v>ERROR: invalid template sheet name</v>
      </c>
      <c t="str" s="135" r="B477">
        <f>if((INDIRECT(("H" &amp; ROW()))=""),"",iferror(substitute(indirect((INDIRECT(("H" &amp; ROW()))&amp;"!K86")),"{Template_Name}",substitute(INDIRECT(("H" &amp; ROW()))," ","_")),"&lt;!-- ERROR: invalid template sheet name --&gt;"))</f>
        <v/>
      </c>
      <c s="288" r="C477"/>
      <c s="180" r="D477"/>
      <c s="180" r="E477"/>
      <c s="180" r="F477"/>
      <c s="180" r="G477"/>
      <c s="148" r="H477"/>
      <c s="180" r="I477"/>
      <c s="180" r="J477"/>
      <c s="180" r="K477"/>
      <c s="180" r="L477"/>
      <c s="180" r="M477"/>
      <c s="180" r="N477"/>
      <c s="180" r="O477"/>
      <c s="180" r="P477"/>
      <c s="180" r="Q477"/>
      <c s="180" r="R477"/>
      <c s="180" r="S477"/>
      <c s="180" r="T477"/>
      <c s="180" r="U477"/>
      <c s="180" r="V477"/>
      <c s="180" r="W477"/>
      <c s="180" r="X477"/>
      <c s="180" r="Y477"/>
      <c s="180" r="Z477"/>
      <c s="180" r="AA477"/>
      <c s="180" r="AB477"/>
      <c s="180" r="AC477"/>
      <c s="180" r="AD477"/>
      <c s="180" r="AE477"/>
      <c s="180" r="AF477"/>
      <c s="180" r="AG477"/>
      <c s="180" r="AH477"/>
      <c s="180" r="AI477"/>
      <c s="180" r="AJ477"/>
      <c s="180" r="AK477"/>
      <c s="180" r="AL477"/>
      <c s="180" r="AM477"/>
      <c s="268" r="AN477"/>
      <c s="55" r="AO477"/>
      <c s="288" r="AP477"/>
      <c s="180" r="AQ477"/>
      <c s="180" r="AR477"/>
      <c s="180" r="AS477"/>
      <c s="180" r="AT477"/>
      <c s="268" r="AU477"/>
      <c s="288" r="AV477"/>
      <c s="180" r="AW477"/>
      <c s="79" r="AX477"/>
      <c s="30" r="AY477"/>
      <c s="180" r="AZ477"/>
      <c s="180" r="BA477"/>
      <c s="180" r="BB477"/>
      <c s="180" r="BC477"/>
      <c s="180" r="BD477"/>
      <c s="180" r="BE477"/>
      <c s="268" r="BF477"/>
      <c s="22" r="BG477"/>
    </row>
    <row r="478">
      <c t="str" s="88" r="A478">
        <f>if((left(INDIRECT(("kml!A" &amp; ROW())),5)="&lt;!-- "),mid(INDIRECT(("kml!A" &amp; ROW())),6,(find("-",INDIRECT(("kml!A" &amp; ROW())),5)-7)),if((left(iferror(indirect((indirect(("H" &amp; ROW())) &amp; "!$A$1")),"invalid template"),8)="Template"),"","ERROR: invalid template sheet name"))</f>
        <v>ERROR: invalid template sheet name</v>
      </c>
      <c t="str" s="135" r="B478">
        <f>if((INDIRECT(("H" &amp; ROW()))=""),"",iferror(substitute(indirect((INDIRECT(("H" &amp; ROW()))&amp;"!K86")),"{Template_Name}",substitute(INDIRECT(("H" &amp; ROW()))," ","_")),"&lt;!-- ERROR: invalid template sheet name --&gt;"))</f>
        <v/>
      </c>
      <c s="288" r="C478"/>
      <c s="180" r="D478"/>
      <c s="180" r="E478"/>
      <c s="180" r="F478"/>
      <c s="180" r="G478"/>
      <c s="148" r="H478"/>
      <c s="180" r="I478"/>
      <c s="180" r="J478"/>
      <c s="180" r="K478"/>
      <c s="180" r="L478"/>
      <c s="180" r="M478"/>
      <c s="180" r="N478"/>
      <c s="180" r="O478"/>
      <c s="180" r="P478"/>
      <c s="180" r="Q478"/>
      <c s="180" r="R478"/>
      <c s="180" r="S478"/>
      <c s="180" r="T478"/>
      <c s="180" r="U478"/>
      <c s="180" r="V478"/>
      <c s="180" r="W478"/>
      <c s="180" r="X478"/>
      <c s="180" r="Y478"/>
      <c s="180" r="Z478"/>
      <c s="180" r="AA478"/>
      <c s="180" r="AB478"/>
      <c s="180" r="AC478"/>
      <c s="180" r="AD478"/>
      <c s="180" r="AE478"/>
      <c s="180" r="AF478"/>
      <c s="180" r="AG478"/>
      <c s="180" r="AH478"/>
      <c s="180" r="AI478"/>
      <c s="180" r="AJ478"/>
      <c s="180" r="AK478"/>
      <c s="180" r="AL478"/>
      <c s="180" r="AM478"/>
      <c s="268" r="AN478"/>
      <c s="55" r="AO478"/>
      <c s="288" r="AP478"/>
      <c s="180" r="AQ478"/>
      <c s="180" r="AR478"/>
      <c s="180" r="AS478"/>
      <c s="180" r="AT478"/>
      <c s="268" r="AU478"/>
      <c s="288" r="AV478"/>
      <c s="180" r="AW478"/>
      <c s="79" r="AX478"/>
      <c s="30" r="AY478"/>
      <c s="180" r="AZ478"/>
      <c s="180" r="BA478"/>
      <c s="180" r="BB478"/>
      <c s="180" r="BC478"/>
      <c s="180" r="BD478"/>
      <c s="180" r="BE478"/>
      <c s="268" r="BF478"/>
      <c s="22" r="BG478"/>
    </row>
    <row r="479">
      <c t="str" s="88" r="A479">
        <f>if((left(INDIRECT(("kml!A" &amp; ROW())),5)="&lt;!-- "),mid(INDIRECT(("kml!A" &amp; ROW())),6,(find("-",INDIRECT(("kml!A" &amp; ROW())),5)-7)),if((left(iferror(indirect((indirect(("H" &amp; ROW())) &amp; "!$A$1")),"invalid template"),8)="Template"),"","ERROR: invalid template sheet name"))</f>
        <v>ERROR: invalid template sheet name</v>
      </c>
      <c t="str" s="135" r="B479">
        <f>if((INDIRECT(("H" &amp; ROW()))=""),"",iferror(substitute(indirect((INDIRECT(("H" &amp; ROW()))&amp;"!K86")),"{Template_Name}",substitute(INDIRECT(("H" &amp; ROW()))," ","_")),"&lt;!-- ERROR: invalid template sheet name --&gt;"))</f>
        <v/>
      </c>
      <c s="288" r="C479"/>
      <c s="180" r="D479"/>
      <c s="180" r="E479"/>
      <c s="180" r="F479"/>
      <c s="180" r="G479"/>
      <c s="148" r="H479"/>
      <c s="180" r="I479"/>
      <c s="180" r="J479"/>
      <c s="180" r="K479"/>
      <c s="180" r="L479"/>
      <c s="180" r="M479"/>
      <c s="180" r="N479"/>
      <c s="180" r="O479"/>
      <c s="180" r="P479"/>
      <c s="180" r="Q479"/>
      <c s="180" r="R479"/>
      <c s="180" r="S479"/>
      <c s="180" r="T479"/>
      <c s="180" r="U479"/>
      <c s="180" r="V479"/>
      <c s="180" r="W479"/>
      <c s="180" r="X479"/>
      <c s="180" r="Y479"/>
      <c s="180" r="Z479"/>
      <c s="180" r="AA479"/>
      <c s="180" r="AB479"/>
      <c s="180" r="AC479"/>
      <c s="180" r="AD479"/>
      <c s="180" r="AE479"/>
      <c s="180" r="AF479"/>
      <c s="180" r="AG479"/>
      <c s="180" r="AH479"/>
      <c s="180" r="AI479"/>
      <c s="180" r="AJ479"/>
      <c s="180" r="AK479"/>
      <c s="180" r="AL479"/>
      <c s="180" r="AM479"/>
      <c s="268" r="AN479"/>
      <c s="55" r="AO479"/>
      <c s="288" r="AP479"/>
      <c s="180" r="AQ479"/>
      <c s="180" r="AR479"/>
      <c s="180" r="AS479"/>
      <c s="180" r="AT479"/>
      <c s="268" r="AU479"/>
      <c s="288" r="AV479"/>
      <c s="180" r="AW479"/>
      <c s="79" r="AX479"/>
      <c s="30" r="AY479"/>
      <c s="180" r="AZ479"/>
      <c s="180" r="BA479"/>
      <c s="180" r="BB479"/>
      <c s="180" r="BC479"/>
      <c s="180" r="BD479"/>
      <c s="180" r="BE479"/>
      <c s="268" r="BF479"/>
      <c s="22" r="BG479"/>
    </row>
    <row r="480">
      <c t="str" s="88" r="A480">
        <f>if((left(INDIRECT(("kml!A" &amp; ROW())),5)="&lt;!-- "),mid(INDIRECT(("kml!A" &amp; ROW())),6,(find("-",INDIRECT(("kml!A" &amp; ROW())),5)-7)),if((left(iferror(indirect((indirect(("H" &amp; ROW())) &amp; "!$A$1")),"invalid template"),8)="Template"),"","ERROR: invalid template sheet name"))</f>
        <v>ERROR: invalid template sheet name</v>
      </c>
      <c t="str" s="135" r="B480">
        <f>if((INDIRECT(("H" &amp; ROW()))=""),"",iferror(substitute(indirect((INDIRECT(("H" &amp; ROW()))&amp;"!K86")),"{Template_Name}",substitute(INDIRECT(("H" &amp; ROW()))," ","_")),"&lt;!-- ERROR: invalid template sheet name --&gt;"))</f>
        <v/>
      </c>
      <c s="288" r="C480"/>
      <c s="180" r="D480"/>
      <c s="180" r="E480"/>
      <c s="180" r="F480"/>
      <c s="180" r="G480"/>
      <c s="148" r="H480"/>
      <c s="180" r="I480"/>
      <c s="180" r="J480"/>
      <c s="180" r="K480"/>
      <c s="180" r="L480"/>
      <c s="180" r="M480"/>
      <c s="180" r="N480"/>
      <c s="180" r="O480"/>
      <c s="180" r="P480"/>
      <c s="180" r="Q480"/>
      <c s="180" r="R480"/>
      <c s="180" r="S480"/>
      <c s="180" r="T480"/>
      <c s="180" r="U480"/>
      <c s="180" r="V480"/>
      <c s="180" r="W480"/>
      <c s="180" r="X480"/>
      <c s="180" r="Y480"/>
      <c s="180" r="Z480"/>
      <c s="180" r="AA480"/>
      <c s="180" r="AB480"/>
      <c s="180" r="AC480"/>
      <c s="180" r="AD480"/>
      <c s="180" r="AE480"/>
      <c s="180" r="AF480"/>
      <c s="180" r="AG480"/>
      <c s="180" r="AH480"/>
      <c s="180" r="AI480"/>
      <c s="180" r="AJ480"/>
      <c s="180" r="AK480"/>
      <c s="180" r="AL480"/>
      <c s="180" r="AM480"/>
      <c s="268" r="AN480"/>
      <c s="55" r="AO480"/>
      <c s="288" r="AP480"/>
      <c s="180" r="AQ480"/>
      <c s="180" r="AR480"/>
      <c s="180" r="AS480"/>
      <c s="180" r="AT480"/>
      <c s="268" r="AU480"/>
      <c s="288" r="AV480"/>
      <c s="180" r="AW480"/>
      <c s="79" r="AX480"/>
      <c s="30" r="AY480"/>
      <c s="180" r="AZ480"/>
      <c s="180" r="BA480"/>
      <c s="180" r="BB480"/>
      <c s="180" r="BC480"/>
      <c s="180" r="BD480"/>
      <c s="180" r="BE480"/>
      <c s="268" r="BF480"/>
      <c s="22" r="BG480"/>
    </row>
    <row r="481">
      <c t="str" s="88" r="A481">
        <f>if((left(INDIRECT(("kml!A" &amp; ROW())),5)="&lt;!-- "),mid(INDIRECT(("kml!A" &amp; ROW())),6,(find("-",INDIRECT(("kml!A" &amp; ROW())),5)-7)),if((left(iferror(indirect((indirect(("H" &amp; ROW())) &amp; "!$A$1")),"invalid template"),8)="Template"),"","ERROR: invalid template sheet name"))</f>
        <v>ERROR: invalid template sheet name</v>
      </c>
      <c t="str" s="135" r="B481">
        <f>if((INDIRECT(("H" &amp; ROW()))=""),"",iferror(substitute(indirect((INDIRECT(("H" &amp; ROW()))&amp;"!K86")),"{Template_Name}",substitute(INDIRECT(("H" &amp; ROW()))," ","_")),"&lt;!-- ERROR: invalid template sheet name --&gt;"))</f>
        <v/>
      </c>
      <c s="288" r="C481"/>
      <c s="180" r="D481"/>
      <c s="180" r="E481"/>
      <c s="180" r="F481"/>
      <c s="180" r="G481"/>
      <c s="148" r="H481"/>
      <c s="180" r="I481"/>
      <c s="180" r="J481"/>
      <c s="180" r="K481"/>
      <c s="180" r="L481"/>
      <c s="180" r="M481"/>
      <c s="180" r="N481"/>
      <c s="180" r="O481"/>
      <c s="180" r="P481"/>
      <c s="180" r="Q481"/>
      <c s="180" r="R481"/>
      <c s="180" r="S481"/>
      <c s="180" r="T481"/>
      <c s="180" r="U481"/>
      <c s="180" r="V481"/>
      <c s="180" r="W481"/>
      <c s="180" r="X481"/>
      <c s="180" r="Y481"/>
      <c s="180" r="Z481"/>
      <c s="180" r="AA481"/>
      <c s="180" r="AB481"/>
      <c s="180" r="AC481"/>
      <c s="180" r="AD481"/>
      <c s="180" r="AE481"/>
      <c s="180" r="AF481"/>
      <c s="180" r="AG481"/>
      <c s="180" r="AH481"/>
      <c s="180" r="AI481"/>
      <c s="180" r="AJ481"/>
      <c s="180" r="AK481"/>
      <c s="180" r="AL481"/>
      <c s="180" r="AM481"/>
      <c s="268" r="AN481"/>
      <c s="55" r="AO481"/>
      <c s="288" r="AP481"/>
      <c s="180" r="AQ481"/>
      <c s="180" r="AR481"/>
      <c s="180" r="AS481"/>
      <c s="180" r="AT481"/>
      <c s="268" r="AU481"/>
      <c s="288" r="AV481"/>
      <c s="180" r="AW481"/>
      <c s="79" r="AX481"/>
      <c s="30" r="AY481"/>
      <c s="180" r="AZ481"/>
      <c s="180" r="BA481"/>
      <c s="180" r="BB481"/>
      <c s="180" r="BC481"/>
      <c s="180" r="BD481"/>
      <c s="180" r="BE481"/>
      <c s="268" r="BF481"/>
      <c s="22" r="BG481"/>
    </row>
    <row r="482">
      <c t="str" s="88" r="A482">
        <f>if((left(INDIRECT(("kml!A" &amp; ROW())),5)="&lt;!-- "),mid(INDIRECT(("kml!A" &amp; ROW())),6,(find("-",INDIRECT(("kml!A" &amp; ROW())),5)-7)),if((left(iferror(indirect((indirect(("H" &amp; ROW())) &amp; "!$A$1")),"invalid template"),8)="Template"),"","ERROR: invalid template sheet name"))</f>
        <v>ERROR: invalid template sheet name</v>
      </c>
      <c t="str" s="135" r="B482">
        <f>if((INDIRECT(("H" &amp; ROW()))=""),"",iferror(substitute(indirect((INDIRECT(("H" &amp; ROW()))&amp;"!K86")),"{Template_Name}",substitute(INDIRECT(("H" &amp; ROW()))," ","_")),"&lt;!-- ERROR: invalid template sheet name --&gt;"))</f>
        <v/>
      </c>
      <c s="288" r="C482"/>
      <c s="180" r="D482"/>
      <c s="180" r="E482"/>
      <c s="180" r="F482"/>
      <c s="180" r="G482"/>
      <c s="148" r="H482"/>
      <c s="180" r="I482"/>
      <c s="180" r="J482"/>
      <c s="180" r="K482"/>
      <c s="180" r="L482"/>
      <c s="180" r="M482"/>
      <c s="180" r="N482"/>
      <c s="180" r="O482"/>
      <c s="180" r="P482"/>
      <c s="180" r="Q482"/>
      <c s="180" r="R482"/>
      <c s="180" r="S482"/>
      <c s="180" r="T482"/>
      <c s="180" r="U482"/>
      <c s="180" r="V482"/>
      <c s="180" r="W482"/>
      <c s="180" r="X482"/>
      <c s="180" r="Y482"/>
      <c s="180" r="Z482"/>
      <c s="180" r="AA482"/>
      <c s="180" r="AB482"/>
      <c s="180" r="AC482"/>
      <c s="180" r="AD482"/>
      <c s="180" r="AE482"/>
      <c s="180" r="AF482"/>
      <c s="180" r="AG482"/>
      <c s="180" r="AH482"/>
      <c s="180" r="AI482"/>
      <c s="180" r="AJ482"/>
      <c s="180" r="AK482"/>
      <c s="180" r="AL482"/>
      <c s="180" r="AM482"/>
      <c s="268" r="AN482"/>
      <c s="55" r="AO482"/>
      <c s="288" r="AP482"/>
      <c s="180" r="AQ482"/>
      <c s="180" r="AR482"/>
      <c s="180" r="AS482"/>
      <c s="180" r="AT482"/>
      <c s="268" r="AU482"/>
      <c s="288" r="AV482"/>
      <c s="180" r="AW482"/>
      <c s="79" r="AX482"/>
      <c s="30" r="AY482"/>
      <c s="180" r="AZ482"/>
      <c s="180" r="BA482"/>
      <c s="180" r="BB482"/>
      <c s="180" r="BC482"/>
      <c s="180" r="BD482"/>
      <c s="180" r="BE482"/>
      <c s="268" r="BF482"/>
      <c s="22" r="BG482"/>
    </row>
    <row r="483">
      <c t="str" s="88" r="A483">
        <f>if((left(INDIRECT(("kml!A" &amp; ROW())),5)="&lt;!-- "),mid(INDIRECT(("kml!A" &amp; ROW())),6,(find("-",INDIRECT(("kml!A" &amp; ROW())),5)-7)),if((left(iferror(indirect((indirect(("H" &amp; ROW())) &amp; "!$A$1")),"invalid template"),8)="Template"),"","ERROR: invalid template sheet name"))</f>
        <v>ERROR: invalid template sheet name</v>
      </c>
      <c t="str" s="135" r="B483">
        <f>if((INDIRECT(("H" &amp; ROW()))=""),"",iferror(substitute(indirect((INDIRECT(("H" &amp; ROW()))&amp;"!K86")),"{Template_Name}",substitute(INDIRECT(("H" &amp; ROW()))," ","_")),"&lt;!-- ERROR: invalid template sheet name --&gt;"))</f>
        <v/>
      </c>
      <c s="288" r="C483"/>
      <c s="180" r="D483"/>
      <c s="180" r="E483"/>
      <c s="180" r="F483"/>
      <c s="180" r="G483"/>
      <c s="148" r="H483"/>
      <c s="180" r="I483"/>
      <c s="180" r="J483"/>
      <c s="180" r="K483"/>
      <c s="180" r="L483"/>
      <c s="180" r="M483"/>
      <c s="180" r="N483"/>
      <c s="180" r="O483"/>
      <c s="180" r="P483"/>
      <c s="180" r="Q483"/>
      <c s="180" r="R483"/>
      <c s="180" r="S483"/>
      <c s="180" r="T483"/>
      <c s="180" r="U483"/>
      <c s="180" r="V483"/>
      <c s="180" r="W483"/>
      <c s="180" r="X483"/>
      <c s="180" r="Y483"/>
      <c s="180" r="Z483"/>
      <c s="180" r="AA483"/>
      <c s="180" r="AB483"/>
      <c s="180" r="AC483"/>
      <c s="180" r="AD483"/>
      <c s="180" r="AE483"/>
      <c s="180" r="AF483"/>
      <c s="180" r="AG483"/>
      <c s="180" r="AH483"/>
      <c s="180" r="AI483"/>
      <c s="180" r="AJ483"/>
      <c s="180" r="AK483"/>
      <c s="180" r="AL483"/>
      <c s="180" r="AM483"/>
      <c s="268" r="AN483"/>
      <c s="55" r="AO483"/>
      <c s="288" r="AP483"/>
      <c s="180" r="AQ483"/>
      <c s="180" r="AR483"/>
      <c s="180" r="AS483"/>
      <c s="180" r="AT483"/>
      <c s="268" r="AU483"/>
      <c s="288" r="AV483"/>
      <c s="180" r="AW483"/>
      <c s="79" r="AX483"/>
      <c s="30" r="AY483"/>
      <c s="180" r="AZ483"/>
      <c s="180" r="BA483"/>
      <c s="180" r="BB483"/>
      <c s="180" r="BC483"/>
      <c s="180" r="BD483"/>
      <c s="180" r="BE483"/>
      <c s="268" r="BF483"/>
      <c s="22" r="BG483"/>
    </row>
    <row r="484">
      <c t="str" s="88" r="A484">
        <f>if((left(INDIRECT(("kml!A" &amp; ROW())),5)="&lt;!-- "),mid(INDIRECT(("kml!A" &amp; ROW())),6,(find("-",INDIRECT(("kml!A" &amp; ROW())),5)-7)),if((left(iferror(indirect((indirect(("H" &amp; ROW())) &amp; "!$A$1")),"invalid template"),8)="Template"),"","ERROR: invalid template sheet name"))</f>
        <v>ERROR: invalid template sheet name</v>
      </c>
      <c t="str" s="135" r="B484">
        <f>if((INDIRECT(("H" &amp; ROW()))=""),"",iferror(substitute(indirect((INDIRECT(("H" &amp; ROW()))&amp;"!K86")),"{Template_Name}",substitute(INDIRECT(("H" &amp; ROW()))," ","_")),"&lt;!-- ERROR: invalid template sheet name --&gt;"))</f>
        <v/>
      </c>
      <c s="288" r="C484"/>
      <c s="180" r="D484"/>
      <c s="180" r="E484"/>
      <c s="180" r="F484"/>
      <c s="180" r="G484"/>
      <c s="148" r="H484"/>
      <c s="180" r="I484"/>
      <c s="180" r="J484"/>
      <c s="180" r="K484"/>
      <c s="180" r="L484"/>
      <c s="180" r="M484"/>
      <c s="180" r="N484"/>
      <c s="180" r="O484"/>
      <c s="180" r="P484"/>
      <c s="180" r="Q484"/>
      <c s="180" r="R484"/>
      <c s="180" r="S484"/>
      <c s="180" r="T484"/>
      <c s="180" r="U484"/>
      <c s="180" r="V484"/>
      <c s="180" r="W484"/>
      <c s="180" r="X484"/>
      <c s="180" r="Y484"/>
      <c s="180" r="Z484"/>
      <c s="180" r="AA484"/>
      <c s="180" r="AB484"/>
      <c s="180" r="AC484"/>
      <c s="180" r="AD484"/>
      <c s="180" r="AE484"/>
      <c s="180" r="AF484"/>
      <c s="180" r="AG484"/>
      <c s="180" r="AH484"/>
      <c s="180" r="AI484"/>
      <c s="180" r="AJ484"/>
      <c s="180" r="AK484"/>
      <c s="180" r="AL484"/>
      <c s="180" r="AM484"/>
      <c s="268" r="AN484"/>
      <c s="55" r="AO484"/>
      <c s="288" r="AP484"/>
      <c s="180" r="AQ484"/>
      <c s="180" r="AR484"/>
      <c s="180" r="AS484"/>
      <c s="180" r="AT484"/>
      <c s="268" r="AU484"/>
      <c s="288" r="AV484"/>
      <c s="180" r="AW484"/>
      <c s="79" r="AX484"/>
      <c s="30" r="AY484"/>
      <c s="180" r="AZ484"/>
      <c s="180" r="BA484"/>
      <c s="180" r="BB484"/>
      <c s="180" r="BC484"/>
      <c s="180" r="BD484"/>
      <c s="180" r="BE484"/>
      <c s="268" r="BF484"/>
      <c s="22" r="BG484"/>
    </row>
    <row r="485">
      <c t="str" s="88" r="A485">
        <f>if((left(INDIRECT(("kml!A" &amp; ROW())),5)="&lt;!-- "),mid(INDIRECT(("kml!A" &amp; ROW())),6,(find("-",INDIRECT(("kml!A" &amp; ROW())),5)-7)),if((left(iferror(indirect((indirect(("H" &amp; ROW())) &amp; "!$A$1")),"invalid template"),8)="Template"),"","ERROR: invalid template sheet name"))</f>
        <v>ERROR: invalid template sheet name</v>
      </c>
      <c t="str" s="135" r="B485">
        <f>if((INDIRECT(("H" &amp; ROW()))=""),"",iferror(substitute(indirect((INDIRECT(("H" &amp; ROW()))&amp;"!K86")),"{Template_Name}",substitute(INDIRECT(("H" &amp; ROW()))," ","_")),"&lt;!-- ERROR: invalid template sheet name --&gt;"))</f>
        <v/>
      </c>
      <c s="288" r="C485"/>
      <c s="180" r="D485"/>
      <c s="180" r="E485"/>
      <c s="180" r="F485"/>
      <c s="180" r="G485"/>
      <c s="148" r="H485"/>
      <c s="180" r="I485"/>
      <c s="180" r="J485"/>
      <c s="180" r="K485"/>
      <c s="180" r="L485"/>
      <c s="180" r="M485"/>
      <c s="180" r="N485"/>
      <c s="180" r="O485"/>
      <c s="180" r="P485"/>
      <c s="180" r="Q485"/>
      <c s="180" r="R485"/>
      <c s="180" r="S485"/>
      <c s="180" r="T485"/>
      <c s="180" r="U485"/>
      <c s="180" r="V485"/>
      <c s="180" r="W485"/>
      <c s="180" r="X485"/>
      <c s="180" r="Y485"/>
      <c s="180" r="Z485"/>
      <c s="180" r="AA485"/>
      <c s="180" r="AB485"/>
      <c s="180" r="AC485"/>
      <c s="180" r="AD485"/>
      <c s="180" r="AE485"/>
      <c s="180" r="AF485"/>
      <c s="180" r="AG485"/>
      <c s="180" r="AH485"/>
      <c s="180" r="AI485"/>
      <c s="180" r="AJ485"/>
      <c s="180" r="AK485"/>
      <c s="180" r="AL485"/>
      <c s="180" r="AM485"/>
      <c s="268" r="AN485"/>
      <c s="55" r="AO485"/>
      <c s="288" r="AP485"/>
      <c s="180" r="AQ485"/>
      <c s="180" r="AR485"/>
      <c s="180" r="AS485"/>
      <c s="180" r="AT485"/>
      <c s="268" r="AU485"/>
      <c s="288" r="AV485"/>
      <c s="180" r="AW485"/>
      <c s="79" r="AX485"/>
      <c s="30" r="AY485"/>
      <c s="180" r="AZ485"/>
      <c s="180" r="BA485"/>
      <c s="180" r="BB485"/>
      <c s="180" r="BC485"/>
      <c s="180" r="BD485"/>
      <c s="180" r="BE485"/>
      <c s="268" r="BF485"/>
      <c s="22" r="BG485"/>
    </row>
    <row r="486">
      <c t="str" s="88" r="A486">
        <f>if((left(INDIRECT(("kml!A" &amp; ROW())),5)="&lt;!-- "),mid(INDIRECT(("kml!A" &amp; ROW())),6,(find("-",INDIRECT(("kml!A" &amp; ROW())),5)-7)),if((left(iferror(indirect((indirect(("H" &amp; ROW())) &amp; "!$A$1")),"invalid template"),8)="Template"),"","ERROR: invalid template sheet name"))</f>
        <v>ERROR: invalid template sheet name</v>
      </c>
      <c t="str" s="135" r="B486">
        <f>if((INDIRECT(("H" &amp; ROW()))=""),"",iferror(substitute(indirect((INDIRECT(("H" &amp; ROW()))&amp;"!K86")),"{Template_Name}",substitute(INDIRECT(("H" &amp; ROW()))," ","_")),"&lt;!-- ERROR: invalid template sheet name --&gt;"))</f>
        <v/>
      </c>
      <c s="288" r="C486"/>
      <c s="180" r="D486"/>
      <c s="180" r="E486"/>
      <c s="180" r="F486"/>
      <c s="180" r="G486"/>
      <c s="148" r="H486"/>
      <c s="180" r="I486"/>
      <c s="180" r="J486"/>
      <c s="180" r="K486"/>
      <c s="180" r="L486"/>
      <c s="180" r="M486"/>
      <c s="180" r="N486"/>
      <c s="180" r="O486"/>
      <c s="180" r="P486"/>
      <c s="180" r="Q486"/>
      <c s="180" r="R486"/>
      <c s="180" r="S486"/>
      <c s="180" r="T486"/>
      <c s="180" r="U486"/>
      <c s="180" r="V486"/>
      <c s="180" r="W486"/>
      <c s="180" r="X486"/>
      <c s="180" r="Y486"/>
      <c s="180" r="Z486"/>
      <c s="180" r="AA486"/>
      <c s="180" r="AB486"/>
      <c s="180" r="AC486"/>
      <c s="180" r="AD486"/>
      <c s="180" r="AE486"/>
      <c s="180" r="AF486"/>
      <c s="180" r="AG486"/>
      <c s="180" r="AH486"/>
      <c s="180" r="AI486"/>
      <c s="180" r="AJ486"/>
      <c s="180" r="AK486"/>
      <c s="180" r="AL486"/>
      <c s="180" r="AM486"/>
      <c s="268" r="AN486"/>
      <c s="55" r="AO486"/>
      <c s="288" r="AP486"/>
      <c s="180" r="AQ486"/>
      <c s="180" r="AR486"/>
      <c s="180" r="AS486"/>
      <c s="180" r="AT486"/>
      <c s="268" r="AU486"/>
      <c s="288" r="AV486"/>
      <c s="180" r="AW486"/>
      <c s="79" r="AX486"/>
      <c s="30" r="AY486"/>
      <c s="180" r="AZ486"/>
      <c s="180" r="BA486"/>
      <c s="180" r="BB486"/>
      <c s="180" r="BC486"/>
      <c s="180" r="BD486"/>
      <c s="180" r="BE486"/>
      <c s="268" r="BF486"/>
      <c s="22" r="BG486"/>
    </row>
    <row r="487">
      <c t="str" s="88" r="A487">
        <f>if((left(INDIRECT(("kml!A" &amp; ROW())),5)="&lt;!-- "),mid(INDIRECT(("kml!A" &amp; ROW())),6,(find("-",INDIRECT(("kml!A" &amp; ROW())),5)-7)),if((left(iferror(indirect((indirect(("H" &amp; ROW())) &amp; "!$A$1")),"invalid template"),8)="Template"),"","ERROR: invalid template sheet name"))</f>
        <v>ERROR: invalid template sheet name</v>
      </c>
      <c t="str" s="135" r="B487">
        <f>if((INDIRECT(("H" &amp; ROW()))=""),"",iferror(substitute(indirect((INDIRECT(("H" &amp; ROW()))&amp;"!K86")),"{Template_Name}",substitute(INDIRECT(("H" &amp; ROW()))," ","_")),"&lt;!-- ERROR: invalid template sheet name --&gt;"))</f>
        <v/>
      </c>
      <c s="288" r="C487"/>
      <c s="180" r="D487"/>
      <c s="180" r="E487"/>
      <c s="180" r="F487"/>
      <c s="180" r="G487"/>
      <c s="148" r="H487"/>
      <c s="180" r="I487"/>
      <c s="180" r="J487"/>
      <c s="180" r="K487"/>
      <c s="180" r="L487"/>
      <c s="180" r="M487"/>
      <c s="180" r="N487"/>
      <c s="180" r="O487"/>
      <c s="180" r="P487"/>
      <c s="180" r="Q487"/>
      <c s="180" r="R487"/>
      <c s="180" r="S487"/>
      <c s="180" r="T487"/>
      <c s="180" r="U487"/>
      <c s="180" r="V487"/>
      <c s="180" r="W487"/>
      <c s="180" r="X487"/>
      <c s="180" r="Y487"/>
      <c s="180" r="Z487"/>
      <c s="180" r="AA487"/>
      <c s="180" r="AB487"/>
      <c s="180" r="AC487"/>
      <c s="180" r="AD487"/>
      <c s="180" r="AE487"/>
      <c s="180" r="AF487"/>
      <c s="180" r="AG487"/>
      <c s="180" r="AH487"/>
      <c s="180" r="AI487"/>
      <c s="180" r="AJ487"/>
      <c s="180" r="AK487"/>
      <c s="180" r="AL487"/>
      <c s="180" r="AM487"/>
      <c s="268" r="AN487"/>
      <c s="55" r="AO487"/>
      <c s="288" r="AP487"/>
      <c s="180" r="AQ487"/>
      <c s="180" r="AR487"/>
      <c s="180" r="AS487"/>
      <c s="180" r="AT487"/>
      <c s="268" r="AU487"/>
      <c s="288" r="AV487"/>
      <c s="180" r="AW487"/>
      <c s="79" r="AX487"/>
      <c s="30" r="AY487"/>
      <c s="180" r="AZ487"/>
      <c s="180" r="BA487"/>
      <c s="180" r="BB487"/>
      <c s="180" r="BC487"/>
      <c s="180" r="BD487"/>
      <c s="180" r="BE487"/>
      <c s="268" r="BF487"/>
      <c s="22" r="BG487"/>
    </row>
    <row r="488">
      <c t="str" s="88" r="A488">
        <f>if((left(INDIRECT(("kml!A" &amp; ROW())),5)="&lt;!-- "),mid(INDIRECT(("kml!A" &amp; ROW())),6,(find("-",INDIRECT(("kml!A" &amp; ROW())),5)-7)),if((left(iferror(indirect((indirect(("H" &amp; ROW())) &amp; "!$A$1")),"invalid template"),8)="Template"),"","ERROR: invalid template sheet name"))</f>
        <v>ERROR: invalid template sheet name</v>
      </c>
      <c t="str" s="135" r="B488">
        <f>if((INDIRECT(("H" &amp; ROW()))=""),"",iferror(substitute(indirect((INDIRECT(("H" &amp; ROW()))&amp;"!K86")),"{Template_Name}",substitute(INDIRECT(("H" &amp; ROW()))," ","_")),"&lt;!-- ERROR: invalid template sheet name --&gt;"))</f>
        <v/>
      </c>
      <c s="288" r="C488"/>
      <c s="180" r="D488"/>
      <c s="180" r="E488"/>
      <c s="180" r="F488"/>
      <c s="180" r="G488"/>
      <c s="148" r="H488"/>
      <c s="180" r="I488"/>
      <c s="180" r="J488"/>
      <c s="180" r="K488"/>
      <c s="180" r="L488"/>
      <c s="180" r="M488"/>
      <c s="180" r="N488"/>
      <c s="180" r="O488"/>
      <c s="180" r="P488"/>
      <c s="180" r="Q488"/>
      <c s="180" r="R488"/>
      <c s="180" r="S488"/>
      <c s="180" r="T488"/>
      <c s="180" r="U488"/>
      <c s="180" r="V488"/>
      <c s="180" r="W488"/>
      <c s="180" r="X488"/>
      <c s="180" r="Y488"/>
      <c s="180" r="Z488"/>
      <c s="180" r="AA488"/>
      <c s="180" r="AB488"/>
      <c s="180" r="AC488"/>
      <c s="180" r="AD488"/>
      <c s="180" r="AE488"/>
      <c s="180" r="AF488"/>
      <c s="180" r="AG488"/>
      <c s="180" r="AH488"/>
      <c s="180" r="AI488"/>
      <c s="180" r="AJ488"/>
      <c s="180" r="AK488"/>
      <c s="180" r="AL488"/>
      <c s="180" r="AM488"/>
      <c s="268" r="AN488"/>
      <c s="55" r="AO488"/>
      <c s="288" r="AP488"/>
      <c s="180" r="AQ488"/>
      <c s="180" r="AR488"/>
      <c s="180" r="AS488"/>
      <c s="180" r="AT488"/>
      <c s="268" r="AU488"/>
      <c s="288" r="AV488"/>
      <c s="180" r="AW488"/>
      <c s="79" r="AX488"/>
      <c s="30" r="AY488"/>
      <c s="180" r="AZ488"/>
      <c s="180" r="BA488"/>
      <c s="180" r="BB488"/>
      <c s="180" r="BC488"/>
      <c s="180" r="BD488"/>
      <c s="180" r="BE488"/>
      <c s="268" r="BF488"/>
      <c s="22" r="BG488"/>
    </row>
    <row r="489">
      <c t="str" s="88" r="A489">
        <f>if((left(INDIRECT(("kml!A" &amp; ROW())),5)="&lt;!-- "),mid(INDIRECT(("kml!A" &amp; ROW())),6,(find("-",INDIRECT(("kml!A" &amp; ROW())),5)-7)),if((left(iferror(indirect((indirect(("H" &amp; ROW())) &amp; "!$A$1")),"invalid template"),8)="Template"),"","ERROR: invalid template sheet name"))</f>
        <v>ERROR: invalid template sheet name</v>
      </c>
      <c t="str" s="135" r="B489">
        <f>if((INDIRECT(("H" &amp; ROW()))=""),"",iferror(substitute(indirect((INDIRECT(("H" &amp; ROW()))&amp;"!K86")),"{Template_Name}",substitute(INDIRECT(("H" &amp; ROW()))," ","_")),"&lt;!-- ERROR: invalid template sheet name --&gt;"))</f>
        <v/>
      </c>
      <c s="288" r="C489"/>
      <c s="180" r="D489"/>
      <c s="180" r="E489"/>
      <c s="180" r="F489"/>
      <c s="180" r="G489"/>
      <c s="148" r="H489"/>
      <c s="180" r="I489"/>
      <c s="180" r="J489"/>
      <c s="180" r="K489"/>
      <c s="180" r="L489"/>
      <c s="180" r="M489"/>
      <c s="180" r="N489"/>
      <c s="180" r="O489"/>
      <c s="180" r="P489"/>
      <c s="180" r="Q489"/>
      <c s="180" r="R489"/>
      <c s="180" r="S489"/>
      <c s="180" r="T489"/>
      <c s="180" r="U489"/>
      <c s="180" r="V489"/>
      <c s="180" r="W489"/>
      <c s="180" r="X489"/>
      <c s="180" r="Y489"/>
      <c s="180" r="Z489"/>
      <c s="180" r="AA489"/>
      <c s="180" r="AB489"/>
      <c s="180" r="AC489"/>
      <c s="180" r="AD489"/>
      <c s="180" r="AE489"/>
      <c s="180" r="AF489"/>
      <c s="180" r="AG489"/>
      <c s="180" r="AH489"/>
      <c s="180" r="AI489"/>
      <c s="180" r="AJ489"/>
      <c s="180" r="AK489"/>
      <c s="180" r="AL489"/>
      <c s="180" r="AM489"/>
      <c s="268" r="AN489"/>
      <c s="55" r="AO489"/>
      <c s="288" r="AP489"/>
      <c s="180" r="AQ489"/>
      <c s="180" r="AR489"/>
      <c s="180" r="AS489"/>
      <c s="180" r="AT489"/>
      <c s="268" r="AU489"/>
      <c s="288" r="AV489"/>
      <c s="180" r="AW489"/>
      <c s="79" r="AX489"/>
      <c s="30" r="AY489"/>
      <c s="180" r="AZ489"/>
      <c s="180" r="BA489"/>
      <c s="180" r="BB489"/>
      <c s="180" r="BC489"/>
      <c s="180" r="BD489"/>
      <c s="180" r="BE489"/>
      <c s="268" r="BF489"/>
      <c s="22" r="BG489"/>
    </row>
    <row r="490">
      <c t="str" s="88" r="A490">
        <f>if((left(INDIRECT(("kml!A" &amp; ROW())),5)="&lt;!-- "),mid(INDIRECT(("kml!A" &amp; ROW())),6,(find("-",INDIRECT(("kml!A" &amp; ROW())),5)-7)),if((left(iferror(indirect((indirect(("H" &amp; ROW())) &amp; "!$A$1")),"invalid template"),8)="Template"),"","ERROR: invalid template sheet name"))</f>
        <v>ERROR: invalid template sheet name</v>
      </c>
      <c t="str" s="135" r="B490">
        <f>if((INDIRECT(("H" &amp; ROW()))=""),"",iferror(substitute(indirect((INDIRECT(("H" &amp; ROW()))&amp;"!K86")),"{Template_Name}",substitute(INDIRECT(("H" &amp; ROW()))," ","_")),"&lt;!-- ERROR: invalid template sheet name --&gt;"))</f>
        <v/>
      </c>
      <c s="288" r="C490"/>
      <c s="180" r="D490"/>
      <c s="180" r="E490"/>
      <c s="180" r="F490"/>
      <c s="180" r="G490"/>
      <c s="148" r="H490"/>
      <c s="180" r="I490"/>
      <c s="180" r="J490"/>
      <c s="180" r="K490"/>
      <c s="180" r="L490"/>
      <c s="180" r="M490"/>
      <c s="180" r="N490"/>
      <c s="180" r="O490"/>
      <c s="180" r="P490"/>
      <c s="180" r="Q490"/>
      <c s="180" r="R490"/>
      <c s="180" r="S490"/>
      <c s="180" r="T490"/>
      <c s="180" r="U490"/>
      <c s="180" r="V490"/>
      <c s="180" r="W490"/>
      <c s="180" r="X490"/>
      <c s="180" r="Y490"/>
      <c s="180" r="Z490"/>
      <c s="180" r="AA490"/>
      <c s="180" r="AB490"/>
      <c s="180" r="AC490"/>
      <c s="180" r="AD490"/>
      <c s="180" r="AE490"/>
      <c s="180" r="AF490"/>
      <c s="180" r="AG490"/>
      <c s="180" r="AH490"/>
      <c s="180" r="AI490"/>
      <c s="180" r="AJ490"/>
      <c s="180" r="AK490"/>
      <c s="180" r="AL490"/>
      <c s="180" r="AM490"/>
      <c s="268" r="AN490"/>
      <c s="55" r="AO490"/>
      <c s="288" r="AP490"/>
      <c s="180" r="AQ490"/>
      <c s="180" r="AR490"/>
      <c s="180" r="AS490"/>
      <c s="180" r="AT490"/>
      <c s="268" r="AU490"/>
      <c s="288" r="AV490"/>
      <c s="180" r="AW490"/>
      <c s="79" r="AX490"/>
      <c s="30" r="AY490"/>
      <c s="180" r="AZ490"/>
      <c s="180" r="BA490"/>
      <c s="180" r="BB490"/>
      <c s="180" r="BC490"/>
      <c s="180" r="BD490"/>
      <c s="180" r="BE490"/>
      <c s="268" r="BF490"/>
      <c s="22" r="BG490"/>
    </row>
    <row r="491">
      <c t="str" s="88" r="A491">
        <f>if((left(INDIRECT(("kml!A" &amp; ROW())),5)="&lt;!-- "),mid(INDIRECT(("kml!A" &amp; ROW())),6,(find("-",INDIRECT(("kml!A" &amp; ROW())),5)-7)),if((left(iferror(indirect((indirect(("H" &amp; ROW())) &amp; "!$A$1")),"invalid template"),8)="Template"),"","ERROR: invalid template sheet name"))</f>
        <v>ERROR: invalid template sheet name</v>
      </c>
      <c t="str" s="135" r="B491">
        <f>if((INDIRECT(("H" &amp; ROW()))=""),"",iferror(substitute(indirect((INDIRECT(("H" &amp; ROW()))&amp;"!K86")),"{Template_Name}",substitute(INDIRECT(("H" &amp; ROW()))," ","_")),"&lt;!-- ERROR: invalid template sheet name --&gt;"))</f>
        <v/>
      </c>
      <c s="288" r="C491"/>
      <c s="180" r="D491"/>
      <c s="180" r="E491"/>
      <c s="180" r="F491"/>
      <c s="180" r="G491"/>
      <c s="148" r="H491"/>
      <c s="180" r="I491"/>
      <c s="180" r="J491"/>
      <c s="180" r="K491"/>
      <c s="180" r="L491"/>
      <c s="180" r="M491"/>
      <c s="180" r="N491"/>
      <c s="180" r="O491"/>
      <c s="180" r="P491"/>
      <c s="180" r="Q491"/>
      <c s="180" r="R491"/>
      <c s="180" r="S491"/>
      <c s="180" r="T491"/>
      <c s="180" r="U491"/>
      <c s="180" r="V491"/>
      <c s="180" r="W491"/>
      <c s="180" r="X491"/>
      <c s="180" r="Y491"/>
      <c s="180" r="Z491"/>
      <c s="180" r="AA491"/>
      <c s="180" r="AB491"/>
      <c s="180" r="AC491"/>
      <c s="180" r="AD491"/>
      <c s="180" r="AE491"/>
      <c s="180" r="AF491"/>
      <c s="180" r="AG491"/>
      <c s="180" r="AH491"/>
      <c s="180" r="AI491"/>
      <c s="180" r="AJ491"/>
      <c s="180" r="AK491"/>
      <c s="180" r="AL491"/>
      <c s="180" r="AM491"/>
      <c s="268" r="AN491"/>
      <c s="55" r="AO491"/>
      <c s="288" r="AP491"/>
      <c s="180" r="AQ491"/>
      <c s="180" r="AR491"/>
      <c s="180" r="AS491"/>
      <c s="180" r="AT491"/>
      <c s="268" r="AU491"/>
      <c s="288" r="AV491"/>
      <c s="180" r="AW491"/>
      <c s="79" r="AX491"/>
      <c s="30" r="AY491"/>
      <c s="180" r="AZ491"/>
      <c s="180" r="BA491"/>
      <c s="180" r="BB491"/>
      <c s="180" r="BC491"/>
      <c s="180" r="BD491"/>
      <c s="180" r="BE491"/>
      <c s="268" r="BF491"/>
      <c s="22" r="BG491"/>
    </row>
    <row r="492">
      <c t="str" s="88" r="A492">
        <f>if((left(INDIRECT(("kml!A" &amp; ROW())),5)="&lt;!-- "),mid(INDIRECT(("kml!A" &amp; ROW())),6,(find("-",INDIRECT(("kml!A" &amp; ROW())),5)-7)),if((left(iferror(indirect((indirect(("H" &amp; ROW())) &amp; "!$A$1")),"invalid template"),8)="Template"),"","ERROR: invalid template sheet name"))</f>
        <v>ERROR: invalid template sheet name</v>
      </c>
      <c t="str" s="135" r="B492">
        <f>if((INDIRECT(("H" &amp; ROW()))=""),"",iferror(substitute(indirect((INDIRECT(("H" &amp; ROW()))&amp;"!K86")),"{Template_Name}",substitute(INDIRECT(("H" &amp; ROW()))," ","_")),"&lt;!-- ERROR: invalid template sheet name --&gt;"))</f>
        <v/>
      </c>
      <c s="288" r="C492"/>
      <c s="180" r="D492"/>
      <c s="180" r="E492"/>
      <c s="180" r="F492"/>
      <c s="180" r="G492"/>
      <c s="148" r="H492"/>
      <c s="180" r="I492"/>
      <c s="180" r="J492"/>
      <c s="180" r="K492"/>
      <c s="180" r="L492"/>
      <c s="180" r="M492"/>
      <c s="180" r="N492"/>
      <c s="180" r="O492"/>
      <c s="180" r="P492"/>
      <c s="180" r="Q492"/>
      <c s="180" r="R492"/>
      <c s="180" r="S492"/>
      <c s="180" r="T492"/>
      <c s="180" r="U492"/>
      <c s="180" r="V492"/>
      <c s="180" r="W492"/>
      <c s="180" r="X492"/>
      <c s="180" r="Y492"/>
      <c s="180" r="Z492"/>
      <c s="180" r="AA492"/>
      <c s="180" r="AB492"/>
      <c s="180" r="AC492"/>
      <c s="180" r="AD492"/>
      <c s="180" r="AE492"/>
      <c s="180" r="AF492"/>
      <c s="180" r="AG492"/>
      <c s="180" r="AH492"/>
      <c s="180" r="AI492"/>
      <c s="180" r="AJ492"/>
      <c s="180" r="AK492"/>
      <c s="180" r="AL492"/>
      <c s="180" r="AM492"/>
      <c s="268" r="AN492"/>
      <c s="55" r="AO492"/>
      <c s="288" r="AP492"/>
      <c s="180" r="AQ492"/>
      <c s="180" r="AR492"/>
      <c s="180" r="AS492"/>
      <c s="180" r="AT492"/>
      <c s="268" r="AU492"/>
      <c s="288" r="AV492"/>
      <c s="180" r="AW492"/>
      <c s="79" r="AX492"/>
      <c s="30" r="AY492"/>
      <c s="180" r="AZ492"/>
      <c s="180" r="BA492"/>
      <c s="180" r="BB492"/>
      <c s="180" r="BC492"/>
      <c s="180" r="BD492"/>
      <c s="180" r="BE492"/>
      <c s="268" r="BF492"/>
      <c s="22" r="BG492"/>
    </row>
    <row r="493">
      <c t="str" s="88" r="A493">
        <f>if((left(INDIRECT(("kml!A" &amp; ROW())),5)="&lt;!-- "),mid(INDIRECT(("kml!A" &amp; ROW())),6,(find("-",INDIRECT(("kml!A" &amp; ROW())),5)-7)),if((left(iferror(indirect((indirect(("H" &amp; ROW())) &amp; "!$A$1")),"invalid template"),8)="Template"),"","ERROR: invalid template sheet name"))</f>
        <v>ERROR: invalid template sheet name</v>
      </c>
      <c t="str" s="135" r="B493">
        <f>if((INDIRECT(("H" &amp; ROW()))=""),"",iferror(substitute(indirect((INDIRECT(("H" &amp; ROW()))&amp;"!K86")),"{Template_Name}",substitute(INDIRECT(("H" &amp; ROW()))," ","_")),"&lt;!-- ERROR: invalid template sheet name --&gt;"))</f>
        <v/>
      </c>
      <c s="288" r="C493"/>
      <c s="180" r="D493"/>
      <c s="180" r="E493"/>
      <c s="180" r="F493"/>
      <c s="180" r="G493"/>
      <c s="148" r="H493"/>
      <c s="180" r="I493"/>
      <c s="180" r="J493"/>
      <c s="180" r="K493"/>
      <c s="180" r="L493"/>
      <c s="180" r="M493"/>
      <c s="180" r="N493"/>
      <c s="180" r="O493"/>
      <c s="180" r="P493"/>
      <c s="180" r="Q493"/>
      <c s="180" r="R493"/>
      <c s="180" r="S493"/>
      <c s="180" r="T493"/>
      <c s="180" r="U493"/>
      <c s="180" r="V493"/>
      <c s="180" r="W493"/>
      <c s="180" r="X493"/>
      <c s="180" r="Y493"/>
      <c s="180" r="Z493"/>
      <c s="180" r="AA493"/>
      <c s="180" r="AB493"/>
      <c s="180" r="AC493"/>
      <c s="180" r="AD493"/>
      <c s="180" r="AE493"/>
      <c s="180" r="AF493"/>
      <c s="180" r="AG493"/>
      <c s="180" r="AH493"/>
      <c s="180" r="AI493"/>
      <c s="180" r="AJ493"/>
      <c s="180" r="AK493"/>
      <c s="180" r="AL493"/>
      <c s="180" r="AM493"/>
      <c s="268" r="AN493"/>
      <c s="55" r="AO493"/>
      <c s="288" r="AP493"/>
      <c s="180" r="AQ493"/>
      <c s="180" r="AR493"/>
      <c s="180" r="AS493"/>
      <c s="180" r="AT493"/>
      <c s="268" r="AU493"/>
      <c s="288" r="AV493"/>
      <c s="180" r="AW493"/>
      <c s="79" r="AX493"/>
      <c s="30" r="AY493"/>
      <c s="180" r="AZ493"/>
      <c s="180" r="BA493"/>
      <c s="180" r="BB493"/>
      <c s="180" r="BC493"/>
      <c s="180" r="BD493"/>
      <c s="180" r="BE493"/>
      <c s="268" r="BF493"/>
      <c s="22" r="BG493"/>
    </row>
    <row r="494">
      <c t="str" s="88" r="A494">
        <f>if((left(INDIRECT(("kml!A" &amp; ROW())),5)="&lt;!-- "),mid(INDIRECT(("kml!A" &amp; ROW())),6,(find("-",INDIRECT(("kml!A" &amp; ROW())),5)-7)),if((left(iferror(indirect((indirect(("H" &amp; ROW())) &amp; "!$A$1")),"invalid template"),8)="Template"),"","ERROR: invalid template sheet name"))</f>
        <v>ERROR: invalid template sheet name</v>
      </c>
      <c t="str" s="135" r="B494">
        <f>if((INDIRECT(("H" &amp; ROW()))=""),"",iferror(substitute(indirect((INDIRECT(("H" &amp; ROW()))&amp;"!K86")),"{Template_Name}",substitute(INDIRECT(("H" &amp; ROW()))," ","_")),"&lt;!-- ERROR: invalid template sheet name --&gt;"))</f>
        <v/>
      </c>
      <c s="288" r="C494"/>
      <c s="180" r="D494"/>
      <c s="180" r="E494"/>
      <c s="180" r="F494"/>
      <c s="180" r="G494"/>
      <c s="148" r="H494"/>
      <c s="180" r="I494"/>
      <c s="180" r="J494"/>
      <c s="180" r="K494"/>
      <c s="180" r="L494"/>
      <c s="180" r="M494"/>
      <c s="180" r="N494"/>
      <c s="180" r="O494"/>
      <c s="180" r="P494"/>
      <c s="180" r="Q494"/>
      <c s="180" r="R494"/>
      <c s="180" r="S494"/>
      <c s="180" r="T494"/>
      <c s="180" r="U494"/>
      <c s="180" r="V494"/>
      <c s="180" r="W494"/>
      <c s="180" r="X494"/>
      <c s="180" r="Y494"/>
      <c s="180" r="Z494"/>
      <c s="180" r="AA494"/>
      <c s="180" r="AB494"/>
      <c s="180" r="AC494"/>
      <c s="180" r="AD494"/>
      <c s="180" r="AE494"/>
      <c s="180" r="AF494"/>
      <c s="180" r="AG494"/>
      <c s="180" r="AH494"/>
      <c s="180" r="AI494"/>
      <c s="180" r="AJ494"/>
      <c s="180" r="AK494"/>
      <c s="180" r="AL494"/>
      <c s="180" r="AM494"/>
      <c s="268" r="AN494"/>
      <c s="55" r="AO494"/>
      <c s="288" r="AP494"/>
      <c s="180" r="AQ494"/>
      <c s="180" r="AR494"/>
      <c s="180" r="AS494"/>
      <c s="180" r="AT494"/>
      <c s="268" r="AU494"/>
      <c s="288" r="AV494"/>
      <c s="180" r="AW494"/>
      <c s="79" r="AX494"/>
      <c s="30" r="AY494"/>
      <c s="180" r="AZ494"/>
      <c s="180" r="BA494"/>
      <c s="180" r="BB494"/>
      <c s="180" r="BC494"/>
      <c s="180" r="BD494"/>
      <c s="180" r="BE494"/>
      <c s="268" r="BF494"/>
      <c s="22" r="BG494"/>
    </row>
    <row r="495">
      <c t="str" s="88" r="A495">
        <f>if((left(INDIRECT(("kml!A" &amp; ROW())),5)="&lt;!-- "),mid(INDIRECT(("kml!A" &amp; ROW())),6,(find("-",INDIRECT(("kml!A" &amp; ROW())),5)-7)),if((left(iferror(indirect((indirect(("H" &amp; ROW())) &amp; "!$A$1")),"invalid template"),8)="Template"),"","ERROR: invalid template sheet name"))</f>
        <v>ERROR: invalid template sheet name</v>
      </c>
      <c t="str" s="135" r="B495">
        <f>if((INDIRECT(("H" &amp; ROW()))=""),"",iferror(substitute(indirect((INDIRECT(("H" &amp; ROW()))&amp;"!K86")),"{Template_Name}",substitute(INDIRECT(("H" &amp; ROW()))," ","_")),"&lt;!-- ERROR: invalid template sheet name --&gt;"))</f>
        <v/>
      </c>
      <c s="288" r="C495"/>
      <c s="180" r="D495"/>
      <c s="180" r="E495"/>
      <c s="180" r="F495"/>
      <c s="180" r="G495"/>
      <c s="148" r="H495"/>
      <c s="180" r="I495"/>
      <c s="180" r="J495"/>
      <c s="180" r="K495"/>
      <c s="180" r="L495"/>
      <c s="180" r="M495"/>
      <c s="180" r="N495"/>
      <c s="180" r="O495"/>
      <c s="180" r="P495"/>
      <c s="180" r="Q495"/>
      <c s="180" r="R495"/>
      <c s="180" r="S495"/>
      <c s="180" r="T495"/>
      <c s="180" r="U495"/>
      <c s="180" r="V495"/>
      <c s="180" r="W495"/>
      <c s="180" r="X495"/>
      <c s="180" r="Y495"/>
      <c s="180" r="Z495"/>
      <c s="180" r="AA495"/>
      <c s="180" r="AB495"/>
      <c s="180" r="AC495"/>
      <c s="180" r="AD495"/>
      <c s="180" r="AE495"/>
      <c s="180" r="AF495"/>
      <c s="180" r="AG495"/>
      <c s="180" r="AH495"/>
      <c s="180" r="AI495"/>
      <c s="180" r="AJ495"/>
      <c s="180" r="AK495"/>
      <c s="180" r="AL495"/>
      <c s="180" r="AM495"/>
      <c s="268" r="AN495"/>
      <c s="55" r="AO495"/>
      <c s="288" r="AP495"/>
      <c s="180" r="AQ495"/>
      <c s="180" r="AR495"/>
      <c s="180" r="AS495"/>
      <c s="180" r="AT495"/>
      <c s="268" r="AU495"/>
      <c s="288" r="AV495"/>
      <c s="180" r="AW495"/>
      <c s="79" r="AX495"/>
      <c s="30" r="AY495"/>
      <c s="180" r="AZ495"/>
      <c s="180" r="BA495"/>
      <c s="180" r="BB495"/>
      <c s="180" r="BC495"/>
      <c s="180" r="BD495"/>
      <c s="180" r="BE495"/>
      <c s="268" r="BF495"/>
      <c s="22" r="BG495"/>
    </row>
    <row r="496">
      <c t="str" s="88" r="A496">
        <f>if((left(INDIRECT(("kml!A" &amp; ROW())),5)="&lt;!-- "),mid(INDIRECT(("kml!A" &amp; ROW())),6,(find("-",INDIRECT(("kml!A" &amp; ROW())),5)-7)),if((left(iferror(indirect((indirect(("H" &amp; ROW())) &amp; "!$A$1")),"invalid template"),8)="Template"),"","ERROR: invalid template sheet name"))</f>
        <v>ERROR: invalid template sheet name</v>
      </c>
      <c t="str" s="135" r="B496">
        <f>if((INDIRECT(("H" &amp; ROW()))=""),"",iferror(substitute(indirect((INDIRECT(("H" &amp; ROW()))&amp;"!K86")),"{Template_Name}",substitute(INDIRECT(("H" &amp; ROW()))," ","_")),"&lt;!-- ERROR: invalid template sheet name --&gt;"))</f>
        <v/>
      </c>
      <c s="288" r="C496"/>
      <c s="180" r="D496"/>
      <c s="180" r="E496"/>
      <c s="180" r="F496"/>
      <c s="180" r="G496"/>
      <c s="148" r="H496"/>
      <c s="180" r="I496"/>
      <c s="180" r="J496"/>
      <c s="180" r="K496"/>
      <c s="180" r="L496"/>
      <c s="180" r="M496"/>
      <c s="180" r="N496"/>
      <c s="180" r="O496"/>
      <c s="180" r="P496"/>
      <c s="180" r="Q496"/>
      <c s="180" r="R496"/>
      <c s="180" r="S496"/>
      <c s="180" r="T496"/>
      <c s="180" r="U496"/>
      <c s="180" r="V496"/>
      <c s="180" r="W496"/>
      <c s="180" r="X496"/>
      <c s="180" r="Y496"/>
      <c s="180" r="Z496"/>
      <c s="180" r="AA496"/>
      <c s="180" r="AB496"/>
      <c s="180" r="AC496"/>
      <c s="180" r="AD496"/>
      <c s="180" r="AE496"/>
      <c s="180" r="AF496"/>
      <c s="180" r="AG496"/>
      <c s="180" r="AH496"/>
      <c s="180" r="AI496"/>
      <c s="180" r="AJ496"/>
      <c s="180" r="AK496"/>
      <c s="180" r="AL496"/>
      <c s="180" r="AM496"/>
      <c s="268" r="AN496"/>
      <c s="55" r="AO496"/>
      <c s="288" r="AP496"/>
      <c s="180" r="AQ496"/>
      <c s="180" r="AR496"/>
      <c s="180" r="AS496"/>
      <c s="180" r="AT496"/>
      <c s="268" r="AU496"/>
      <c s="288" r="AV496"/>
      <c s="180" r="AW496"/>
      <c s="79" r="AX496"/>
      <c s="30" r="AY496"/>
      <c s="180" r="AZ496"/>
      <c s="180" r="BA496"/>
      <c s="180" r="BB496"/>
      <c s="180" r="BC496"/>
      <c s="180" r="BD496"/>
      <c s="180" r="BE496"/>
      <c s="268" r="BF496"/>
      <c s="22" r="BG496"/>
    </row>
    <row r="497">
      <c t="str" s="88" r="A497">
        <f>if((left(INDIRECT(("kml!A" &amp; ROW())),5)="&lt;!-- "),mid(INDIRECT(("kml!A" &amp; ROW())),6,(find("-",INDIRECT(("kml!A" &amp; ROW())),5)-7)),if((left(iferror(indirect((indirect(("H" &amp; ROW())) &amp; "!$A$1")),"invalid template"),8)="Template"),"","ERROR: invalid template sheet name"))</f>
        <v>ERROR: invalid template sheet name</v>
      </c>
      <c t="str" s="135" r="B497">
        <f>if((INDIRECT(("H" &amp; ROW()))=""),"",iferror(substitute(indirect((INDIRECT(("H" &amp; ROW()))&amp;"!K86")),"{Template_Name}",substitute(INDIRECT(("H" &amp; ROW()))," ","_")),"&lt;!-- ERROR: invalid template sheet name --&gt;"))</f>
        <v/>
      </c>
      <c s="288" r="C497"/>
      <c s="180" r="D497"/>
      <c s="180" r="E497"/>
      <c s="180" r="F497"/>
      <c s="180" r="G497"/>
      <c s="148" r="H497"/>
      <c s="180" r="I497"/>
      <c s="180" r="J497"/>
      <c s="180" r="K497"/>
      <c s="180" r="L497"/>
      <c s="180" r="M497"/>
      <c s="180" r="N497"/>
      <c s="180" r="O497"/>
      <c s="180" r="P497"/>
      <c s="180" r="Q497"/>
      <c s="180" r="R497"/>
      <c s="180" r="S497"/>
      <c s="180" r="T497"/>
      <c s="180" r="U497"/>
      <c s="180" r="V497"/>
      <c s="180" r="W497"/>
      <c s="180" r="X497"/>
      <c s="180" r="Y497"/>
      <c s="180" r="Z497"/>
      <c s="180" r="AA497"/>
      <c s="180" r="AB497"/>
      <c s="180" r="AC497"/>
      <c s="180" r="AD497"/>
      <c s="180" r="AE497"/>
      <c s="180" r="AF497"/>
      <c s="180" r="AG497"/>
      <c s="180" r="AH497"/>
      <c s="180" r="AI497"/>
      <c s="180" r="AJ497"/>
      <c s="180" r="AK497"/>
      <c s="180" r="AL497"/>
      <c s="180" r="AM497"/>
      <c s="268" r="AN497"/>
      <c s="55" r="AO497"/>
      <c s="288" r="AP497"/>
      <c s="180" r="AQ497"/>
      <c s="180" r="AR497"/>
      <c s="180" r="AS497"/>
      <c s="180" r="AT497"/>
      <c s="268" r="AU497"/>
      <c s="288" r="AV497"/>
      <c s="180" r="AW497"/>
      <c s="79" r="AX497"/>
      <c s="30" r="AY497"/>
      <c s="180" r="AZ497"/>
      <c s="180" r="BA497"/>
      <c s="180" r="BB497"/>
      <c s="180" r="BC497"/>
      <c s="180" r="BD497"/>
      <c s="180" r="BE497"/>
      <c s="268" r="BF497"/>
      <c s="22" r="BG497"/>
    </row>
    <row r="498">
      <c t="str" s="88" r="A498">
        <f>if((left(INDIRECT(("kml!A" &amp; ROW())),5)="&lt;!-- "),mid(INDIRECT(("kml!A" &amp; ROW())),6,(find("-",INDIRECT(("kml!A" &amp; ROW())),5)-7)),if((left(iferror(indirect((indirect(("H" &amp; ROW())) &amp; "!$A$1")),"invalid template"),8)="Template"),"","ERROR: invalid template sheet name"))</f>
        <v>ERROR: invalid template sheet name</v>
      </c>
      <c t="str" s="135" r="B498">
        <f>if((INDIRECT(("H" &amp; ROW()))=""),"",iferror(substitute(indirect((INDIRECT(("H" &amp; ROW()))&amp;"!K86")),"{Template_Name}",substitute(INDIRECT(("H" &amp; ROW()))," ","_")),"&lt;!-- ERROR: invalid template sheet name --&gt;"))</f>
        <v/>
      </c>
      <c s="288" r="C498"/>
      <c s="180" r="D498"/>
      <c s="180" r="E498"/>
      <c s="180" r="F498"/>
      <c s="180" r="G498"/>
      <c s="148" r="H498"/>
      <c s="180" r="I498"/>
      <c s="180" r="J498"/>
      <c s="180" r="K498"/>
      <c s="180" r="L498"/>
      <c s="180" r="M498"/>
      <c s="180" r="N498"/>
      <c s="180" r="O498"/>
      <c s="180" r="P498"/>
      <c s="180" r="Q498"/>
      <c s="180" r="R498"/>
      <c s="180" r="S498"/>
      <c s="180" r="T498"/>
      <c s="180" r="U498"/>
      <c s="180" r="V498"/>
      <c s="180" r="W498"/>
      <c s="180" r="X498"/>
      <c s="180" r="Y498"/>
      <c s="180" r="Z498"/>
      <c s="180" r="AA498"/>
      <c s="180" r="AB498"/>
      <c s="180" r="AC498"/>
      <c s="180" r="AD498"/>
      <c s="180" r="AE498"/>
      <c s="180" r="AF498"/>
      <c s="180" r="AG498"/>
      <c s="180" r="AH498"/>
      <c s="180" r="AI498"/>
      <c s="180" r="AJ498"/>
      <c s="180" r="AK498"/>
      <c s="180" r="AL498"/>
      <c s="180" r="AM498"/>
      <c s="268" r="AN498"/>
      <c s="55" r="AO498"/>
      <c s="288" r="AP498"/>
      <c s="180" r="AQ498"/>
      <c s="180" r="AR498"/>
      <c s="180" r="AS498"/>
      <c s="180" r="AT498"/>
      <c s="268" r="AU498"/>
      <c s="288" r="AV498"/>
      <c s="180" r="AW498"/>
      <c s="79" r="AX498"/>
      <c s="30" r="AY498"/>
      <c s="180" r="AZ498"/>
      <c s="180" r="BA498"/>
      <c s="180" r="BB498"/>
      <c s="180" r="BC498"/>
      <c s="180" r="BD498"/>
      <c s="180" r="BE498"/>
      <c s="268" r="BF498"/>
      <c s="22" r="BG498"/>
    </row>
    <row r="499">
      <c t="str" s="88" r="A499">
        <f>if((left(INDIRECT(("kml!A" &amp; ROW())),5)="&lt;!-- "),mid(INDIRECT(("kml!A" &amp; ROW())),6,(find("-",INDIRECT(("kml!A" &amp; ROW())),5)-7)),if((left(iferror(indirect((indirect(("H" &amp; ROW())) &amp; "!$A$1")),"invalid template"),8)="Template"),"","ERROR: invalid template sheet name"))</f>
        <v>ERROR: invalid template sheet name</v>
      </c>
      <c t="str" s="135" r="B499">
        <f>if((INDIRECT(("H" &amp; ROW()))=""),"",iferror(substitute(indirect((INDIRECT(("H" &amp; ROW()))&amp;"!K86")),"{Template_Name}",substitute(INDIRECT(("H" &amp; ROW()))," ","_")),"&lt;!-- ERROR: invalid template sheet name --&gt;"))</f>
        <v/>
      </c>
      <c s="288" r="C499"/>
      <c s="180" r="D499"/>
      <c s="180" r="E499"/>
      <c s="180" r="F499"/>
      <c s="180" r="G499"/>
      <c s="148" r="H499"/>
      <c s="180" r="I499"/>
      <c s="180" r="J499"/>
      <c s="180" r="K499"/>
      <c s="180" r="L499"/>
      <c s="180" r="M499"/>
      <c s="180" r="N499"/>
      <c s="180" r="O499"/>
      <c s="180" r="P499"/>
      <c s="180" r="Q499"/>
      <c s="180" r="R499"/>
      <c s="180" r="S499"/>
      <c s="180" r="T499"/>
      <c s="180" r="U499"/>
      <c s="180" r="V499"/>
      <c s="180" r="W499"/>
      <c s="180" r="X499"/>
      <c s="180" r="Y499"/>
      <c s="180" r="Z499"/>
      <c s="180" r="AA499"/>
      <c s="180" r="AB499"/>
      <c s="180" r="AC499"/>
      <c s="180" r="AD499"/>
      <c s="180" r="AE499"/>
      <c s="180" r="AF499"/>
      <c s="180" r="AG499"/>
      <c s="180" r="AH499"/>
      <c s="180" r="AI499"/>
      <c s="180" r="AJ499"/>
      <c s="180" r="AK499"/>
      <c s="180" r="AL499"/>
      <c s="180" r="AM499"/>
      <c s="268" r="AN499"/>
      <c s="55" r="AO499"/>
      <c s="288" r="AP499"/>
      <c s="180" r="AQ499"/>
      <c s="180" r="AR499"/>
      <c s="180" r="AS499"/>
      <c s="180" r="AT499"/>
      <c s="268" r="AU499"/>
      <c s="288" r="AV499"/>
      <c s="180" r="AW499"/>
      <c s="79" r="AX499"/>
      <c s="30" r="AY499"/>
      <c s="180" r="AZ499"/>
      <c s="180" r="BA499"/>
      <c s="180" r="BB499"/>
      <c s="180" r="BC499"/>
      <c s="180" r="BD499"/>
      <c s="180" r="BE499"/>
      <c s="268" r="BF499"/>
      <c s="22" r="BG499"/>
    </row>
    <row r="500">
      <c t="str" s="88" r="A500">
        <f>if((left(INDIRECT(("kml!A" &amp; ROW())),5)="&lt;!-- "),mid(INDIRECT(("kml!A" &amp; ROW())),6,(find("-",INDIRECT(("kml!A" &amp; ROW())),5)-7)),if((left(iferror(indirect((indirect(("H" &amp; ROW())) &amp; "!$A$1")),"invalid template"),8)="Template"),"","ERROR: invalid template sheet name"))</f>
        <v>ERROR: invalid template sheet name</v>
      </c>
      <c t="str" s="135" r="B500">
        <f>if((INDIRECT(("H" &amp; ROW()))=""),"",iferror(substitute(indirect((INDIRECT(("H" &amp; ROW()))&amp;"!K86")),"{Template_Name}",substitute(INDIRECT(("H" &amp; ROW()))," ","_")),"&lt;!-- ERROR: invalid template sheet name --&gt;"))</f>
        <v/>
      </c>
      <c s="288" r="C500"/>
      <c s="180" r="D500"/>
      <c s="180" r="E500"/>
      <c s="180" r="F500"/>
      <c s="180" r="G500"/>
      <c s="148" r="H500"/>
      <c s="180" r="I500"/>
      <c s="180" r="J500"/>
      <c s="180" r="K500"/>
      <c s="180" r="L500"/>
      <c s="180" r="M500"/>
      <c s="180" r="N500"/>
      <c s="180" r="O500"/>
      <c s="180" r="P500"/>
      <c s="180" r="Q500"/>
      <c s="180" r="R500"/>
      <c s="180" r="S500"/>
      <c s="180" r="T500"/>
      <c s="180" r="U500"/>
      <c s="180" r="V500"/>
      <c s="180" r="W500"/>
      <c s="180" r="X500"/>
      <c s="180" r="Y500"/>
      <c s="180" r="Z500"/>
      <c s="180" r="AA500"/>
      <c s="180" r="AB500"/>
      <c s="180" r="AC500"/>
      <c s="180" r="AD500"/>
      <c s="180" r="AE500"/>
      <c s="180" r="AF500"/>
      <c s="180" r="AG500"/>
      <c s="180" r="AH500"/>
      <c s="180" r="AI500"/>
      <c s="180" r="AJ500"/>
      <c s="180" r="AK500"/>
      <c s="180" r="AL500"/>
      <c s="180" r="AM500"/>
      <c s="268" r="AN500"/>
      <c s="55" r="AO500"/>
      <c s="288" r="AP500"/>
      <c s="180" r="AQ500"/>
      <c s="180" r="AR500"/>
      <c s="180" r="AS500"/>
      <c s="180" r="AT500"/>
      <c s="268" r="AU500"/>
      <c s="288" r="AV500"/>
      <c s="180" r="AW500"/>
      <c s="79" r="AX500"/>
      <c s="30" r="AY500"/>
      <c s="180" r="AZ500"/>
      <c s="180" r="BA500"/>
      <c s="180" r="BB500"/>
      <c s="180" r="BC500"/>
      <c s="180" r="BD500"/>
      <c s="180" r="BE500"/>
      <c s="268" r="BF500"/>
      <c s="22" r="BG500"/>
    </row>
    <row r="501">
      <c t="str" s="88" r="A501">
        <f>if((left(INDIRECT(("kml!A" &amp; ROW())),5)="&lt;!-- "),mid(INDIRECT(("kml!A" &amp; ROW())),6,(find("-",INDIRECT(("kml!A" &amp; ROW())),5)-7)),if((left(iferror(indirect((indirect(("H" &amp; ROW())) &amp; "!$A$1")),"invalid template"),8)="Template"),"","ERROR: invalid template sheet name"))</f>
        <v>ERROR: invalid template sheet name</v>
      </c>
      <c t="str" s="135" r="B501">
        <f>if((INDIRECT(("H" &amp; ROW()))=""),"",iferror(substitute(indirect((INDIRECT(("H" &amp; ROW()))&amp;"!K86")),"{Template_Name}",substitute(INDIRECT(("H" &amp; ROW()))," ","_")),"&lt;!-- ERROR: invalid template sheet name --&gt;"))</f>
        <v/>
      </c>
      <c s="288" r="C501"/>
      <c s="180" r="D501"/>
      <c s="180" r="E501"/>
      <c s="180" r="F501"/>
      <c s="180" r="G501"/>
      <c s="148" r="H501"/>
      <c s="180" r="I501"/>
      <c s="180" r="J501"/>
      <c s="180" r="K501"/>
      <c s="180" r="L501"/>
      <c s="180" r="M501"/>
      <c s="180" r="N501"/>
      <c s="180" r="O501"/>
      <c s="180" r="P501"/>
      <c s="180" r="Q501"/>
      <c s="180" r="R501"/>
      <c s="180" r="S501"/>
      <c s="180" r="T501"/>
      <c s="180" r="U501"/>
      <c s="180" r="V501"/>
      <c s="180" r="W501"/>
      <c s="180" r="X501"/>
      <c s="180" r="Y501"/>
      <c s="180" r="Z501"/>
      <c s="180" r="AA501"/>
      <c s="180" r="AB501"/>
      <c s="180" r="AC501"/>
      <c s="180" r="AD501"/>
      <c s="180" r="AE501"/>
      <c s="180" r="AF501"/>
      <c s="180" r="AG501"/>
      <c s="180" r="AH501"/>
      <c s="180" r="AI501"/>
      <c s="180" r="AJ501"/>
      <c s="180" r="AK501"/>
      <c s="180" r="AL501"/>
      <c s="180" r="AM501"/>
      <c s="268" r="AN501"/>
      <c s="55" r="AO501"/>
      <c s="288" r="AP501"/>
      <c s="180" r="AQ501"/>
      <c s="180" r="AR501"/>
      <c s="180" r="AS501"/>
      <c s="180" r="AT501"/>
      <c s="268" r="AU501"/>
      <c s="288" r="AV501"/>
      <c s="180" r="AW501"/>
      <c s="79" r="AX501"/>
      <c s="30" r="AY501"/>
      <c s="180" r="AZ501"/>
      <c s="180" r="BA501"/>
      <c s="180" r="BB501"/>
      <c s="180" r="BC501"/>
      <c s="180" r="BD501"/>
      <c s="180" r="BE501"/>
      <c s="268" r="BF501"/>
      <c s="22" r="BG501"/>
    </row>
    <row r="502">
      <c t="str" s="88" r="A502">
        <f>if((left(INDIRECT(("kml!A" &amp; ROW())),5)="&lt;!-- "),mid(INDIRECT(("kml!A" &amp; ROW())),6,(find("-",INDIRECT(("kml!A" &amp; ROW())),5)-7)),if((left(iferror(indirect((indirect(("H" &amp; ROW())) &amp; "!$A$1")),"invalid template"),8)="Template"),"","ERROR: invalid template sheet name"))</f>
        <v>ERROR: invalid template sheet name</v>
      </c>
      <c t="str" s="135" r="B502">
        <f>if((INDIRECT(("H" &amp; ROW()))=""),"",iferror(substitute(indirect((INDIRECT(("H" &amp; ROW()))&amp;"!K86")),"{Template_Name}",substitute(INDIRECT(("H" &amp; ROW()))," ","_")),"&lt;!-- ERROR: invalid template sheet name --&gt;"))</f>
        <v/>
      </c>
      <c s="288" r="C502"/>
      <c s="180" r="D502"/>
      <c s="180" r="E502"/>
      <c s="180" r="F502"/>
      <c s="180" r="G502"/>
      <c s="148" r="H502"/>
      <c s="180" r="I502"/>
      <c s="180" r="J502"/>
      <c s="180" r="K502"/>
      <c s="180" r="L502"/>
      <c s="180" r="M502"/>
      <c s="180" r="N502"/>
      <c s="180" r="O502"/>
      <c s="180" r="P502"/>
      <c s="180" r="Q502"/>
      <c s="180" r="R502"/>
      <c s="180" r="S502"/>
      <c s="180" r="T502"/>
      <c s="180" r="U502"/>
      <c s="180" r="V502"/>
      <c s="180" r="W502"/>
      <c s="180" r="X502"/>
      <c s="180" r="Y502"/>
      <c s="180" r="Z502"/>
      <c s="180" r="AA502"/>
      <c s="180" r="AB502"/>
      <c s="180" r="AC502"/>
      <c s="180" r="AD502"/>
      <c s="180" r="AE502"/>
      <c s="180" r="AF502"/>
      <c s="180" r="AG502"/>
      <c s="180" r="AH502"/>
      <c s="180" r="AI502"/>
      <c s="180" r="AJ502"/>
      <c s="180" r="AK502"/>
      <c s="180" r="AL502"/>
      <c s="180" r="AM502"/>
      <c s="268" r="AN502"/>
      <c s="55" r="AO502"/>
      <c s="288" r="AP502"/>
      <c s="180" r="AQ502"/>
      <c s="180" r="AR502"/>
      <c s="180" r="AS502"/>
      <c s="180" r="AT502"/>
      <c s="268" r="AU502"/>
      <c s="288" r="AV502"/>
      <c s="180" r="AW502"/>
      <c s="79" r="AX502"/>
      <c s="30" r="AY502"/>
      <c s="180" r="AZ502"/>
      <c s="180" r="BA502"/>
      <c s="180" r="BB502"/>
      <c s="180" r="BC502"/>
      <c s="180" r="BD502"/>
      <c s="180" r="BE502"/>
      <c s="268" r="BF502"/>
      <c s="22" r="BG502"/>
    </row>
    <row r="503">
      <c t="str" s="88" r="A503">
        <f>if((left(INDIRECT(("kml!A" &amp; ROW())),5)="&lt;!-- "),mid(INDIRECT(("kml!A" &amp; ROW())),6,(find("-",INDIRECT(("kml!A" &amp; ROW())),5)-7)),if((left(iferror(indirect((indirect(("H" &amp; ROW())) &amp; "!$A$1")),"invalid template"),8)="Template"),"","ERROR: invalid template sheet name"))</f>
        <v>ERROR: invalid template sheet name</v>
      </c>
      <c t="str" s="135" r="B503">
        <f>if((INDIRECT(("H" &amp; ROW()))=""),"",iferror(substitute(indirect((INDIRECT(("H" &amp; ROW()))&amp;"!K86")),"{Template_Name}",substitute(INDIRECT(("H" &amp; ROW()))," ","_")),"&lt;!-- ERROR: invalid template sheet name --&gt;"))</f>
        <v/>
      </c>
      <c s="288" r="C503"/>
      <c s="180" r="D503"/>
      <c s="180" r="E503"/>
      <c s="180" r="F503"/>
      <c s="180" r="G503"/>
      <c s="148" r="H503"/>
      <c s="180" r="I503"/>
      <c s="180" r="J503"/>
      <c s="180" r="K503"/>
      <c s="180" r="L503"/>
      <c s="180" r="M503"/>
      <c s="180" r="N503"/>
      <c s="180" r="O503"/>
      <c s="180" r="P503"/>
      <c s="180" r="Q503"/>
      <c s="180" r="R503"/>
      <c s="180" r="S503"/>
      <c s="180" r="T503"/>
      <c s="180" r="U503"/>
      <c s="180" r="V503"/>
      <c s="180" r="W503"/>
      <c s="180" r="X503"/>
      <c s="180" r="Y503"/>
      <c s="180" r="Z503"/>
      <c s="180" r="AA503"/>
      <c s="180" r="AB503"/>
      <c s="180" r="AC503"/>
      <c s="180" r="AD503"/>
      <c s="180" r="AE503"/>
      <c s="180" r="AF503"/>
      <c s="180" r="AG503"/>
      <c s="180" r="AH503"/>
      <c s="180" r="AI503"/>
      <c s="180" r="AJ503"/>
      <c s="180" r="AK503"/>
      <c s="180" r="AL503"/>
      <c s="180" r="AM503"/>
      <c s="268" r="AN503"/>
      <c s="55" r="AO503"/>
      <c s="288" r="AP503"/>
      <c s="180" r="AQ503"/>
      <c s="180" r="AR503"/>
      <c s="180" r="AS503"/>
      <c s="180" r="AT503"/>
      <c s="268" r="AU503"/>
      <c s="288" r="AV503"/>
      <c s="180" r="AW503"/>
      <c s="79" r="AX503"/>
      <c s="30" r="AY503"/>
      <c s="180" r="AZ503"/>
      <c s="180" r="BA503"/>
      <c s="180" r="BB503"/>
      <c s="180" r="BC503"/>
      <c s="180" r="BD503"/>
      <c s="180" r="BE503"/>
      <c s="268" r="BF503"/>
      <c s="22" r="BG503"/>
    </row>
    <row r="504">
      <c t="str" s="88" r="A504">
        <f>if((left(INDIRECT(("kml!A" &amp; ROW())),5)="&lt;!-- "),mid(INDIRECT(("kml!A" &amp; ROW())),6,(find("-",INDIRECT(("kml!A" &amp; ROW())),5)-7)),if((left(iferror(indirect((indirect(("H" &amp; ROW())) &amp; "!$A$1")),"invalid template"),8)="Template"),"","ERROR: invalid template sheet name"))</f>
        <v>ERROR: invalid template sheet name</v>
      </c>
      <c t="str" s="135" r="B504">
        <f>if((INDIRECT(("H" &amp; ROW()))=""),"",iferror(substitute(indirect((INDIRECT(("H" &amp; ROW()))&amp;"!K86")),"{Template_Name}",substitute(INDIRECT(("H" &amp; ROW()))," ","_")),"&lt;!-- ERROR: invalid template sheet name --&gt;"))</f>
        <v/>
      </c>
      <c s="288" r="C504"/>
      <c s="180" r="D504"/>
      <c s="180" r="E504"/>
      <c s="180" r="F504"/>
      <c s="180" r="G504"/>
      <c s="148" r="H504"/>
      <c s="180" r="I504"/>
      <c s="180" r="J504"/>
      <c s="180" r="K504"/>
      <c s="180" r="L504"/>
      <c s="180" r="M504"/>
      <c s="180" r="N504"/>
      <c s="180" r="O504"/>
      <c s="180" r="P504"/>
      <c s="180" r="Q504"/>
      <c s="180" r="R504"/>
      <c s="180" r="S504"/>
      <c s="180" r="T504"/>
      <c s="180" r="U504"/>
      <c s="180" r="V504"/>
      <c s="180" r="W504"/>
      <c s="180" r="X504"/>
      <c s="180" r="Y504"/>
      <c s="180" r="Z504"/>
      <c s="180" r="AA504"/>
      <c s="180" r="AB504"/>
      <c s="180" r="AC504"/>
      <c s="180" r="AD504"/>
      <c s="180" r="AE504"/>
      <c s="180" r="AF504"/>
      <c s="180" r="AG504"/>
      <c s="180" r="AH504"/>
      <c s="180" r="AI504"/>
      <c s="180" r="AJ504"/>
      <c s="180" r="AK504"/>
      <c s="180" r="AL504"/>
      <c s="180" r="AM504"/>
      <c s="268" r="AN504"/>
      <c s="55" r="AO504"/>
      <c s="288" r="AP504"/>
      <c s="180" r="AQ504"/>
      <c s="180" r="AR504"/>
      <c s="180" r="AS504"/>
      <c s="180" r="AT504"/>
      <c s="268" r="AU504"/>
      <c s="288" r="AV504"/>
      <c s="180" r="AW504"/>
      <c s="79" r="AX504"/>
      <c s="30" r="AY504"/>
      <c s="180" r="AZ504"/>
      <c s="180" r="BA504"/>
      <c s="180" r="BB504"/>
      <c s="180" r="BC504"/>
      <c s="180" r="BD504"/>
      <c s="180" r="BE504"/>
      <c s="268" r="BF504"/>
      <c s="22" r="BG504"/>
    </row>
    <row r="505">
      <c t="str" s="88" r="A505">
        <f>if((left(INDIRECT(("kml!A" &amp; ROW())),5)="&lt;!-- "),mid(INDIRECT(("kml!A" &amp; ROW())),6,(find("-",INDIRECT(("kml!A" &amp; ROW())),5)-7)),if((left(iferror(indirect((indirect(("H" &amp; ROW())) &amp; "!$A$1")),"invalid template"),8)="Template"),"","ERROR: invalid template sheet name"))</f>
        <v>ERROR: invalid template sheet name</v>
      </c>
      <c t="str" s="135" r="B505">
        <f>if((INDIRECT(("H" &amp; ROW()))=""),"",iferror(substitute(indirect((INDIRECT(("H" &amp; ROW()))&amp;"!K86")),"{Template_Name}",substitute(INDIRECT(("H" &amp; ROW()))," ","_")),"&lt;!-- ERROR: invalid template sheet name --&gt;"))</f>
        <v/>
      </c>
      <c s="288" r="C505"/>
      <c s="180" r="D505"/>
      <c s="180" r="E505"/>
      <c s="180" r="F505"/>
      <c s="180" r="G505"/>
      <c s="148" r="H505"/>
      <c s="180" r="I505"/>
      <c s="180" r="J505"/>
      <c s="180" r="K505"/>
      <c s="180" r="L505"/>
      <c s="180" r="M505"/>
      <c s="180" r="N505"/>
      <c s="180" r="O505"/>
      <c s="180" r="P505"/>
      <c s="180" r="Q505"/>
      <c s="180" r="R505"/>
      <c s="180" r="S505"/>
      <c s="180" r="T505"/>
      <c s="180" r="U505"/>
      <c s="180" r="V505"/>
      <c s="180" r="W505"/>
      <c s="180" r="X505"/>
      <c s="180" r="Y505"/>
      <c s="180" r="Z505"/>
      <c s="180" r="AA505"/>
      <c s="180" r="AB505"/>
      <c s="180" r="AC505"/>
      <c s="180" r="AD505"/>
      <c s="180" r="AE505"/>
      <c s="180" r="AF505"/>
      <c s="180" r="AG505"/>
      <c s="180" r="AH505"/>
      <c s="180" r="AI505"/>
      <c s="180" r="AJ505"/>
      <c s="180" r="AK505"/>
      <c s="180" r="AL505"/>
      <c s="180" r="AM505"/>
      <c s="268" r="AN505"/>
      <c s="55" r="AO505"/>
      <c s="288" r="AP505"/>
      <c s="180" r="AQ505"/>
      <c s="180" r="AR505"/>
      <c s="180" r="AS505"/>
      <c s="180" r="AT505"/>
      <c s="268" r="AU505"/>
      <c s="288" r="AV505"/>
      <c s="180" r="AW505"/>
      <c s="79" r="AX505"/>
      <c s="30" r="AY505"/>
      <c s="180" r="AZ505"/>
      <c s="180" r="BA505"/>
      <c s="180" r="BB505"/>
      <c s="180" r="BC505"/>
      <c s="180" r="BD505"/>
      <c s="180" r="BE505"/>
      <c s="268" r="BF505"/>
      <c s="22" r="BG505"/>
    </row>
    <row r="506">
      <c t="str" s="88" r="A506">
        <f>if((left(INDIRECT(("kml!A" &amp; ROW())),5)="&lt;!-- "),mid(INDIRECT(("kml!A" &amp; ROW())),6,(find("-",INDIRECT(("kml!A" &amp; ROW())),5)-7)),if((left(iferror(indirect((indirect(("H" &amp; ROW())) &amp; "!$A$1")),"invalid template"),8)="Template"),"","ERROR: invalid template sheet name"))</f>
        <v>ERROR: invalid template sheet name</v>
      </c>
      <c t="str" s="135" r="B506">
        <f>if((INDIRECT(("H" &amp; ROW()))=""),"",iferror(substitute(indirect((INDIRECT(("H" &amp; ROW()))&amp;"!K86")),"{Template_Name}",substitute(INDIRECT(("H" &amp; ROW()))," ","_")),"&lt;!-- ERROR: invalid template sheet name --&gt;"))</f>
        <v/>
      </c>
      <c s="288" r="C506"/>
      <c s="180" r="D506"/>
      <c s="180" r="E506"/>
      <c s="180" r="F506"/>
      <c s="180" r="G506"/>
      <c s="148" r="H506"/>
      <c s="180" r="I506"/>
      <c s="180" r="J506"/>
      <c s="180" r="K506"/>
      <c s="180" r="L506"/>
      <c s="180" r="M506"/>
      <c s="180" r="N506"/>
      <c s="180" r="O506"/>
      <c s="180" r="P506"/>
      <c s="180" r="Q506"/>
      <c s="180" r="R506"/>
      <c s="180" r="S506"/>
      <c s="180" r="T506"/>
      <c s="180" r="U506"/>
      <c s="180" r="V506"/>
      <c s="180" r="W506"/>
      <c s="180" r="X506"/>
      <c s="180" r="Y506"/>
      <c s="180" r="Z506"/>
      <c s="180" r="AA506"/>
      <c s="180" r="AB506"/>
      <c s="180" r="AC506"/>
      <c s="180" r="AD506"/>
      <c s="180" r="AE506"/>
      <c s="180" r="AF506"/>
      <c s="180" r="AG506"/>
      <c s="180" r="AH506"/>
      <c s="180" r="AI506"/>
      <c s="180" r="AJ506"/>
      <c s="180" r="AK506"/>
      <c s="180" r="AL506"/>
      <c s="180" r="AM506"/>
      <c s="268" r="AN506"/>
      <c s="55" r="AO506"/>
      <c s="288" r="AP506"/>
      <c s="180" r="AQ506"/>
      <c s="180" r="AR506"/>
      <c s="180" r="AS506"/>
      <c s="180" r="AT506"/>
      <c s="268" r="AU506"/>
      <c s="288" r="AV506"/>
      <c s="180" r="AW506"/>
      <c s="79" r="AX506"/>
      <c s="30" r="AY506"/>
      <c s="180" r="AZ506"/>
      <c s="180" r="BA506"/>
      <c s="180" r="BB506"/>
      <c s="180" r="BC506"/>
      <c s="180" r="BD506"/>
      <c s="180" r="BE506"/>
      <c s="268" r="BF506"/>
      <c s="22" r="BG506"/>
    </row>
    <row r="507">
      <c t="str" s="88" r="A507">
        <f>if((left(INDIRECT(("kml!A" &amp; ROW())),5)="&lt;!-- "),mid(INDIRECT(("kml!A" &amp; ROW())),6,(find("-",INDIRECT(("kml!A" &amp; ROW())),5)-7)),if((left(iferror(indirect((indirect(("H" &amp; ROW())) &amp; "!$A$1")),"invalid template"),8)="Template"),"","ERROR: invalid template sheet name"))</f>
        <v>ERROR: invalid template sheet name</v>
      </c>
      <c t="str" s="135" r="B507">
        <f>if((INDIRECT(("H" &amp; ROW()))=""),"",iferror(substitute(indirect((INDIRECT(("H" &amp; ROW()))&amp;"!K86")),"{Template_Name}",substitute(INDIRECT(("H" &amp; ROW()))," ","_")),"&lt;!-- ERROR: invalid template sheet name --&gt;"))</f>
        <v/>
      </c>
      <c s="288" r="C507"/>
      <c s="180" r="D507"/>
      <c s="180" r="E507"/>
      <c s="180" r="F507"/>
      <c s="180" r="G507"/>
      <c s="148" r="H507"/>
      <c s="180" r="I507"/>
      <c s="180" r="J507"/>
      <c s="180" r="K507"/>
      <c s="180" r="L507"/>
      <c s="180" r="M507"/>
      <c s="180" r="N507"/>
      <c s="180" r="O507"/>
      <c s="180" r="P507"/>
      <c s="180" r="Q507"/>
      <c s="180" r="R507"/>
      <c s="180" r="S507"/>
      <c s="180" r="T507"/>
      <c s="180" r="U507"/>
      <c s="180" r="V507"/>
      <c s="180" r="W507"/>
      <c s="180" r="X507"/>
      <c s="180" r="Y507"/>
      <c s="180" r="Z507"/>
      <c s="180" r="AA507"/>
      <c s="180" r="AB507"/>
      <c s="180" r="AC507"/>
      <c s="180" r="AD507"/>
      <c s="180" r="AE507"/>
      <c s="180" r="AF507"/>
      <c s="180" r="AG507"/>
      <c s="180" r="AH507"/>
      <c s="180" r="AI507"/>
      <c s="180" r="AJ507"/>
      <c s="180" r="AK507"/>
      <c s="180" r="AL507"/>
      <c s="180" r="AM507"/>
      <c s="268" r="AN507"/>
      <c s="55" r="AO507"/>
      <c s="288" r="AP507"/>
      <c s="180" r="AQ507"/>
      <c s="180" r="AR507"/>
      <c s="180" r="AS507"/>
      <c s="180" r="AT507"/>
      <c s="268" r="AU507"/>
      <c s="288" r="AV507"/>
      <c s="180" r="AW507"/>
      <c s="79" r="AX507"/>
      <c s="30" r="AY507"/>
      <c s="180" r="AZ507"/>
      <c s="180" r="BA507"/>
      <c s="180" r="BB507"/>
      <c s="180" r="BC507"/>
      <c s="180" r="BD507"/>
      <c s="180" r="BE507"/>
      <c s="268" r="BF507"/>
      <c s="22" r="BG507"/>
    </row>
    <row r="508">
      <c t="str" s="88" r="A508">
        <f>if((left(INDIRECT(("kml!A" &amp; ROW())),5)="&lt;!-- "),mid(INDIRECT(("kml!A" &amp; ROW())),6,(find("-",INDIRECT(("kml!A" &amp; ROW())),5)-7)),if((left(iferror(indirect((indirect(("H" &amp; ROW())) &amp; "!$A$1")),"invalid template"),8)="Template"),"","ERROR: invalid template sheet name"))</f>
        <v>ERROR: invalid template sheet name</v>
      </c>
      <c t="str" s="135" r="B508">
        <f>if((INDIRECT(("H" &amp; ROW()))=""),"",iferror(substitute(indirect((INDIRECT(("H" &amp; ROW()))&amp;"!K86")),"{Template_Name}",substitute(INDIRECT(("H" &amp; ROW()))," ","_")),"&lt;!-- ERROR: invalid template sheet name --&gt;"))</f>
        <v/>
      </c>
      <c s="288" r="C508"/>
      <c s="180" r="D508"/>
      <c s="180" r="E508"/>
      <c s="180" r="F508"/>
      <c s="180" r="G508"/>
      <c s="148" r="H508"/>
      <c s="180" r="I508"/>
      <c s="180" r="J508"/>
      <c s="180" r="K508"/>
      <c s="180" r="L508"/>
      <c s="180" r="M508"/>
      <c s="180" r="N508"/>
      <c s="180" r="O508"/>
      <c s="180" r="P508"/>
      <c s="180" r="Q508"/>
      <c s="180" r="R508"/>
      <c s="180" r="S508"/>
      <c s="180" r="T508"/>
      <c s="180" r="U508"/>
      <c s="180" r="V508"/>
      <c s="180" r="W508"/>
      <c s="180" r="X508"/>
      <c s="180" r="Y508"/>
      <c s="180" r="Z508"/>
      <c s="180" r="AA508"/>
      <c s="180" r="AB508"/>
      <c s="180" r="AC508"/>
      <c s="180" r="AD508"/>
      <c s="180" r="AE508"/>
      <c s="180" r="AF508"/>
      <c s="180" r="AG508"/>
      <c s="180" r="AH508"/>
      <c s="180" r="AI508"/>
      <c s="180" r="AJ508"/>
      <c s="180" r="AK508"/>
      <c s="180" r="AL508"/>
      <c s="180" r="AM508"/>
      <c s="268" r="AN508"/>
      <c s="55" r="AO508"/>
      <c s="288" r="AP508"/>
      <c s="180" r="AQ508"/>
      <c s="180" r="AR508"/>
      <c s="180" r="AS508"/>
      <c s="180" r="AT508"/>
      <c s="268" r="AU508"/>
      <c s="288" r="AV508"/>
      <c s="180" r="AW508"/>
      <c s="79" r="AX508"/>
      <c s="30" r="AY508"/>
      <c s="180" r="AZ508"/>
      <c s="180" r="BA508"/>
      <c s="180" r="BB508"/>
      <c s="180" r="BC508"/>
      <c s="180" r="BD508"/>
      <c s="180" r="BE508"/>
      <c s="268" r="BF508"/>
      <c s="22" r="BG508"/>
    </row>
    <row r="509">
      <c t="str" s="88" r="A509">
        <f>if((left(INDIRECT(("kml!A" &amp; ROW())),5)="&lt;!-- "),mid(INDIRECT(("kml!A" &amp; ROW())),6,(find("-",INDIRECT(("kml!A" &amp; ROW())),5)-7)),if((left(iferror(indirect((indirect(("H" &amp; ROW())) &amp; "!$A$1")),"invalid template"),8)="Template"),"","ERROR: invalid template sheet name"))</f>
        <v>ERROR: invalid template sheet name</v>
      </c>
      <c t="str" s="135" r="B509">
        <f>if((INDIRECT(("H" &amp; ROW()))=""),"",iferror(substitute(indirect((INDIRECT(("H" &amp; ROW()))&amp;"!K86")),"{Template_Name}",substitute(INDIRECT(("H" &amp; ROW()))," ","_")),"&lt;!-- ERROR: invalid template sheet name --&gt;"))</f>
        <v/>
      </c>
      <c s="288" r="C509"/>
      <c s="180" r="D509"/>
      <c s="180" r="E509"/>
      <c s="180" r="F509"/>
      <c s="180" r="G509"/>
      <c s="148" r="H509"/>
      <c s="180" r="I509"/>
      <c s="180" r="J509"/>
      <c s="180" r="K509"/>
      <c s="180" r="L509"/>
      <c s="180" r="M509"/>
      <c s="180" r="N509"/>
      <c s="180" r="O509"/>
      <c s="180" r="P509"/>
      <c s="180" r="Q509"/>
      <c s="180" r="R509"/>
      <c s="180" r="S509"/>
      <c s="180" r="T509"/>
      <c s="180" r="U509"/>
      <c s="180" r="V509"/>
      <c s="180" r="W509"/>
      <c s="180" r="X509"/>
      <c s="180" r="Y509"/>
      <c s="180" r="Z509"/>
      <c s="180" r="AA509"/>
      <c s="180" r="AB509"/>
      <c s="180" r="AC509"/>
      <c s="180" r="AD509"/>
      <c s="180" r="AE509"/>
      <c s="180" r="AF509"/>
      <c s="180" r="AG509"/>
      <c s="180" r="AH509"/>
      <c s="180" r="AI509"/>
      <c s="180" r="AJ509"/>
      <c s="180" r="AK509"/>
      <c s="180" r="AL509"/>
      <c s="180" r="AM509"/>
      <c s="268" r="AN509"/>
      <c s="55" r="AO509"/>
      <c s="288" r="AP509"/>
      <c s="180" r="AQ509"/>
      <c s="180" r="AR509"/>
      <c s="180" r="AS509"/>
      <c s="180" r="AT509"/>
      <c s="268" r="AU509"/>
      <c s="288" r="AV509"/>
      <c s="180" r="AW509"/>
      <c s="79" r="AX509"/>
      <c s="30" r="AY509"/>
      <c s="180" r="AZ509"/>
      <c s="180" r="BA509"/>
      <c s="180" r="BB509"/>
      <c s="180" r="BC509"/>
      <c s="180" r="BD509"/>
      <c s="180" r="BE509"/>
      <c s="268" r="BF509"/>
      <c s="22" r="BG509"/>
    </row>
    <row r="510">
      <c t="str" s="88" r="A510">
        <f>if((left(INDIRECT(("kml!A" &amp; ROW())),5)="&lt;!-- "),mid(INDIRECT(("kml!A" &amp; ROW())),6,(find("-",INDIRECT(("kml!A" &amp; ROW())),5)-7)),if((left(iferror(indirect((indirect(("H" &amp; ROW())) &amp; "!$A$1")),"invalid template"),8)="Template"),"","ERROR: invalid template sheet name"))</f>
        <v>ERROR: invalid template sheet name</v>
      </c>
      <c t="str" s="135" r="B510">
        <f>if((INDIRECT(("H" &amp; ROW()))=""),"",iferror(substitute(indirect((INDIRECT(("H" &amp; ROW()))&amp;"!K86")),"{Template_Name}",substitute(INDIRECT(("H" &amp; ROW()))," ","_")),"&lt;!-- ERROR: invalid template sheet name --&gt;"))</f>
        <v/>
      </c>
      <c s="288" r="C510"/>
      <c s="180" r="D510"/>
      <c s="180" r="E510"/>
      <c s="180" r="F510"/>
      <c s="180" r="G510"/>
      <c s="148" r="H510"/>
      <c s="180" r="I510"/>
      <c s="180" r="J510"/>
      <c s="180" r="K510"/>
      <c s="180" r="L510"/>
      <c s="180" r="M510"/>
      <c s="180" r="N510"/>
      <c s="180" r="O510"/>
      <c s="180" r="P510"/>
      <c s="180" r="Q510"/>
      <c s="180" r="R510"/>
      <c s="180" r="S510"/>
      <c s="180" r="T510"/>
      <c s="180" r="U510"/>
      <c s="180" r="V510"/>
      <c s="180" r="W510"/>
      <c s="180" r="X510"/>
      <c s="180" r="Y510"/>
      <c s="180" r="Z510"/>
      <c s="180" r="AA510"/>
      <c s="180" r="AB510"/>
      <c s="180" r="AC510"/>
      <c s="180" r="AD510"/>
      <c s="180" r="AE510"/>
      <c s="180" r="AF510"/>
      <c s="180" r="AG510"/>
      <c s="180" r="AH510"/>
      <c s="180" r="AI510"/>
      <c s="180" r="AJ510"/>
      <c s="180" r="AK510"/>
      <c s="180" r="AL510"/>
      <c s="180" r="AM510"/>
      <c s="268" r="AN510"/>
      <c s="55" r="AO510"/>
      <c s="288" r="AP510"/>
      <c s="180" r="AQ510"/>
      <c s="180" r="AR510"/>
      <c s="180" r="AS510"/>
      <c s="180" r="AT510"/>
      <c s="268" r="AU510"/>
      <c s="288" r="AV510"/>
      <c s="180" r="AW510"/>
      <c s="79" r="AX510"/>
      <c s="30" r="AY510"/>
      <c s="180" r="AZ510"/>
      <c s="180" r="BA510"/>
      <c s="180" r="BB510"/>
      <c s="180" r="BC510"/>
      <c s="180" r="BD510"/>
      <c s="180" r="BE510"/>
      <c s="268" r="BF510"/>
      <c s="22" r="BG510"/>
    </row>
    <row r="511">
      <c t="str" s="88" r="A511">
        <f>if((left(INDIRECT(("kml!A" &amp; ROW())),5)="&lt;!-- "),mid(INDIRECT(("kml!A" &amp; ROW())),6,(find("-",INDIRECT(("kml!A" &amp; ROW())),5)-7)),if((left(iferror(indirect((indirect(("H" &amp; ROW())) &amp; "!$A$1")),"invalid template"),8)="Template"),"","ERROR: invalid template sheet name"))</f>
        <v>ERROR: invalid template sheet name</v>
      </c>
      <c t="str" s="135" r="B511">
        <f>if((INDIRECT(("H" &amp; ROW()))=""),"",iferror(substitute(indirect((INDIRECT(("H" &amp; ROW()))&amp;"!K86")),"{Template_Name}",substitute(INDIRECT(("H" &amp; ROW()))," ","_")),"&lt;!-- ERROR: invalid template sheet name --&gt;"))</f>
        <v/>
      </c>
      <c s="288" r="C511"/>
      <c s="180" r="D511"/>
      <c s="180" r="E511"/>
      <c s="180" r="F511"/>
      <c s="180" r="G511"/>
      <c s="148" r="H511"/>
      <c s="180" r="I511"/>
      <c s="180" r="J511"/>
      <c s="180" r="K511"/>
      <c s="180" r="L511"/>
      <c s="180" r="M511"/>
      <c s="180" r="N511"/>
      <c s="180" r="O511"/>
      <c s="180" r="P511"/>
      <c s="180" r="Q511"/>
      <c s="180" r="R511"/>
      <c s="180" r="S511"/>
      <c s="180" r="T511"/>
      <c s="180" r="U511"/>
      <c s="180" r="V511"/>
      <c s="180" r="W511"/>
      <c s="180" r="X511"/>
      <c s="180" r="Y511"/>
      <c s="180" r="Z511"/>
      <c s="180" r="AA511"/>
      <c s="180" r="AB511"/>
      <c s="180" r="AC511"/>
      <c s="180" r="AD511"/>
      <c s="180" r="AE511"/>
      <c s="180" r="AF511"/>
      <c s="180" r="AG511"/>
      <c s="180" r="AH511"/>
      <c s="180" r="AI511"/>
      <c s="180" r="AJ511"/>
      <c s="180" r="AK511"/>
      <c s="180" r="AL511"/>
      <c s="180" r="AM511"/>
      <c s="268" r="AN511"/>
      <c s="55" r="AO511"/>
      <c s="288" r="AP511"/>
      <c s="180" r="AQ511"/>
      <c s="180" r="AR511"/>
      <c s="180" r="AS511"/>
      <c s="180" r="AT511"/>
      <c s="268" r="AU511"/>
      <c s="288" r="AV511"/>
      <c s="180" r="AW511"/>
      <c s="79" r="AX511"/>
      <c s="30" r="AY511"/>
      <c s="180" r="AZ511"/>
      <c s="180" r="BA511"/>
      <c s="180" r="BB511"/>
      <c s="180" r="BC511"/>
      <c s="180" r="BD511"/>
      <c s="180" r="BE511"/>
      <c s="268" r="BF511"/>
      <c s="22" r="BG511"/>
    </row>
    <row r="512">
      <c t="str" s="88" r="A512">
        <f>if((left(INDIRECT(("kml!A" &amp; ROW())),5)="&lt;!-- "),mid(INDIRECT(("kml!A" &amp; ROW())),6,(find("-",INDIRECT(("kml!A" &amp; ROW())),5)-7)),if((left(iferror(indirect((indirect(("H" &amp; ROW())) &amp; "!$A$1")),"invalid template"),8)="Template"),"","ERROR: invalid template sheet name"))</f>
        <v>ERROR: invalid template sheet name</v>
      </c>
      <c t="str" s="135" r="B512">
        <f>if((INDIRECT(("H" &amp; ROW()))=""),"",iferror(substitute(indirect((INDIRECT(("H" &amp; ROW()))&amp;"!K86")),"{Template_Name}",substitute(INDIRECT(("H" &amp; ROW()))," ","_")),"&lt;!-- ERROR: invalid template sheet name --&gt;"))</f>
        <v/>
      </c>
      <c s="288" r="C512"/>
      <c s="180" r="D512"/>
      <c s="180" r="E512"/>
      <c s="180" r="F512"/>
      <c s="180" r="G512"/>
      <c s="148" r="H512"/>
      <c s="180" r="I512"/>
      <c s="180" r="J512"/>
      <c s="180" r="K512"/>
      <c s="180" r="L512"/>
      <c s="180" r="M512"/>
      <c s="180" r="N512"/>
      <c s="180" r="O512"/>
      <c s="180" r="P512"/>
      <c s="180" r="Q512"/>
      <c s="180" r="R512"/>
      <c s="180" r="S512"/>
      <c s="180" r="T512"/>
      <c s="180" r="U512"/>
      <c s="180" r="V512"/>
      <c s="180" r="W512"/>
      <c s="180" r="X512"/>
      <c s="180" r="Y512"/>
      <c s="180" r="Z512"/>
      <c s="180" r="AA512"/>
      <c s="180" r="AB512"/>
      <c s="180" r="AC512"/>
      <c s="180" r="AD512"/>
      <c s="180" r="AE512"/>
      <c s="180" r="AF512"/>
      <c s="180" r="AG512"/>
      <c s="180" r="AH512"/>
      <c s="180" r="AI512"/>
      <c s="180" r="AJ512"/>
      <c s="180" r="AK512"/>
      <c s="180" r="AL512"/>
      <c s="180" r="AM512"/>
      <c s="268" r="AN512"/>
      <c s="55" r="AO512"/>
      <c s="288" r="AP512"/>
      <c s="180" r="AQ512"/>
      <c s="180" r="AR512"/>
      <c s="180" r="AS512"/>
      <c s="180" r="AT512"/>
      <c s="268" r="AU512"/>
      <c s="288" r="AV512"/>
      <c s="180" r="AW512"/>
      <c s="79" r="AX512"/>
      <c s="30" r="AY512"/>
      <c s="180" r="AZ512"/>
      <c s="180" r="BA512"/>
      <c s="180" r="BB512"/>
      <c s="180" r="BC512"/>
      <c s="180" r="BD512"/>
      <c s="180" r="BE512"/>
      <c s="268" r="BF512"/>
      <c s="22" r="BG512"/>
    </row>
    <row r="513">
      <c t="str" s="88" r="A513">
        <f>if((left(INDIRECT(("kml!A" &amp; ROW())),5)="&lt;!-- "),mid(INDIRECT(("kml!A" &amp; ROW())),6,(find("-",INDIRECT(("kml!A" &amp; ROW())),5)-7)),if((left(iferror(indirect((indirect(("H" &amp; ROW())) &amp; "!$A$1")),"invalid template"),8)="Template"),"","ERROR: invalid template sheet name"))</f>
        <v>ERROR: invalid template sheet name</v>
      </c>
      <c t="str" s="135" r="B513">
        <f>if((INDIRECT(("H" &amp; ROW()))=""),"",iferror(substitute(indirect((INDIRECT(("H" &amp; ROW()))&amp;"!K86")),"{Template_Name}",substitute(INDIRECT(("H" &amp; ROW()))," ","_")),"&lt;!-- ERROR: invalid template sheet name --&gt;"))</f>
        <v/>
      </c>
      <c s="288" r="C513"/>
      <c s="180" r="D513"/>
      <c s="180" r="E513"/>
      <c s="180" r="F513"/>
      <c s="180" r="G513"/>
      <c s="148" r="H513"/>
      <c s="180" r="I513"/>
      <c s="180" r="J513"/>
      <c s="180" r="K513"/>
      <c s="180" r="L513"/>
      <c s="180" r="M513"/>
      <c s="180" r="N513"/>
      <c s="180" r="O513"/>
      <c s="180" r="P513"/>
      <c s="180" r="Q513"/>
      <c s="180" r="R513"/>
      <c s="180" r="S513"/>
      <c s="180" r="T513"/>
      <c s="180" r="U513"/>
      <c s="180" r="V513"/>
      <c s="180" r="W513"/>
      <c s="180" r="X513"/>
      <c s="180" r="Y513"/>
      <c s="180" r="Z513"/>
      <c s="180" r="AA513"/>
      <c s="180" r="AB513"/>
      <c s="180" r="AC513"/>
      <c s="180" r="AD513"/>
      <c s="180" r="AE513"/>
      <c s="180" r="AF513"/>
      <c s="180" r="AG513"/>
      <c s="180" r="AH513"/>
      <c s="180" r="AI513"/>
      <c s="180" r="AJ513"/>
      <c s="180" r="AK513"/>
      <c s="180" r="AL513"/>
      <c s="180" r="AM513"/>
      <c s="268" r="AN513"/>
      <c s="55" r="AO513"/>
      <c s="288" r="AP513"/>
      <c s="180" r="AQ513"/>
      <c s="180" r="AR513"/>
      <c s="180" r="AS513"/>
      <c s="180" r="AT513"/>
      <c s="268" r="AU513"/>
      <c s="288" r="AV513"/>
      <c s="180" r="AW513"/>
      <c s="79" r="AX513"/>
      <c s="30" r="AY513"/>
      <c s="180" r="AZ513"/>
      <c s="180" r="BA513"/>
      <c s="180" r="BB513"/>
      <c s="180" r="BC513"/>
      <c s="180" r="BD513"/>
      <c s="180" r="BE513"/>
      <c s="268" r="BF513"/>
      <c s="22" r="BG513"/>
    </row>
    <row r="514">
      <c t="str" s="88" r="A514">
        <f>if((left(INDIRECT(("kml!A" &amp; ROW())),5)="&lt;!-- "),mid(INDIRECT(("kml!A" &amp; ROW())),6,(find("-",INDIRECT(("kml!A" &amp; ROW())),5)-7)),if((left(iferror(indirect((indirect(("H" &amp; ROW())) &amp; "!$A$1")),"invalid template"),8)="Template"),"","ERROR: invalid template sheet name"))</f>
        <v>ERROR: invalid template sheet name</v>
      </c>
      <c t="str" s="135" r="B514">
        <f>if((INDIRECT(("H" &amp; ROW()))=""),"",iferror(substitute(indirect((INDIRECT(("H" &amp; ROW()))&amp;"!K86")),"{Template_Name}",substitute(INDIRECT(("H" &amp; ROW()))," ","_")),"&lt;!-- ERROR: invalid template sheet name --&gt;"))</f>
        <v/>
      </c>
      <c s="288" r="C514"/>
      <c s="180" r="D514"/>
      <c s="180" r="E514"/>
      <c s="180" r="F514"/>
      <c s="180" r="G514"/>
      <c s="148" r="H514"/>
      <c s="180" r="I514"/>
      <c s="180" r="J514"/>
      <c s="180" r="K514"/>
      <c s="180" r="L514"/>
      <c s="180" r="M514"/>
      <c s="180" r="N514"/>
      <c s="180" r="O514"/>
      <c s="180" r="P514"/>
      <c s="180" r="Q514"/>
      <c s="180" r="R514"/>
      <c s="180" r="S514"/>
      <c s="180" r="T514"/>
      <c s="180" r="U514"/>
      <c s="180" r="V514"/>
      <c s="180" r="W514"/>
      <c s="180" r="X514"/>
      <c s="180" r="Y514"/>
      <c s="180" r="Z514"/>
      <c s="180" r="AA514"/>
      <c s="180" r="AB514"/>
      <c s="180" r="AC514"/>
      <c s="180" r="AD514"/>
      <c s="180" r="AE514"/>
      <c s="180" r="AF514"/>
      <c s="180" r="AG514"/>
      <c s="180" r="AH514"/>
      <c s="180" r="AI514"/>
      <c s="180" r="AJ514"/>
      <c s="180" r="AK514"/>
      <c s="180" r="AL514"/>
      <c s="180" r="AM514"/>
      <c s="268" r="AN514"/>
      <c s="55" r="AO514"/>
      <c s="288" r="AP514"/>
      <c s="180" r="AQ514"/>
      <c s="180" r="AR514"/>
      <c s="180" r="AS514"/>
      <c s="180" r="AT514"/>
      <c s="268" r="AU514"/>
      <c s="288" r="AV514"/>
      <c s="180" r="AW514"/>
      <c s="79" r="AX514"/>
      <c s="30" r="AY514"/>
      <c s="180" r="AZ514"/>
      <c s="180" r="BA514"/>
      <c s="180" r="BB514"/>
      <c s="180" r="BC514"/>
      <c s="180" r="BD514"/>
      <c s="180" r="BE514"/>
      <c s="268" r="BF514"/>
      <c s="22" r="BG514"/>
    </row>
    <row r="515">
      <c t="str" s="88" r="A515">
        <f>if((left(INDIRECT(("kml!A" &amp; ROW())),5)="&lt;!-- "),mid(INDIRECT(("kml!A" &amp; ROW())),6,(find("-",INDIRECT(("kml!A" &amp; ROW())),5)-7)),if((left(iferror(indirect((indirect(("H" &amp; ROW())) &amp; "!$A$1")),"invalid template"),8)="Template"),"","ERROR: invalid template sheet name"))</f>
        <v>ERROR: invalid template sheet name</v>
      </c>
      <c t="str" s="135" r="B515">
        <f>if((INDIRECT(("H" &amp; ROW()))=""),"",iferror(substitute(indirect((INDIRECT(("H" &amp; ROW()))&amp;"!K86")),"{Template_Name}",substitute(INDIRECT(("H" &amp; ROW()))," ","_")),"&lt;!-- ERROR: invalid template sheet name --&gt;"))</f>
        <v/>
      </c>
      <c s="288" r="C515"/>
      <c s="180" r="D515"/>
      <c s="180" r="E515"/>
      <c s="180" r="F515"/>
      <c s="180" r="G515"/>
      <c s="148" r="H515"/>
      <c s="180" r="I515"/>
      <c s="180" r="J515"/>
      <c s="180" r="K515"/>
      <c s="180" r="L515"/>
      <c s="180" r="M515"/>
      <c s="180" r="N515"/>
      <c s="180" r="O515"/>
      <c s="180" r="P515"/>
      <c s="180" r="Q515"/>
      <c s="180" r="R515"/>
      <c s="180" r="S515"/>
      <c s="180" r="T515"/>
      <c s="180" r="U515"/>
      <c s="180" r="V515"/>
      <c s="180" r="W515"/>
      <c s="180" r="X515"/>
      <c s="180" r="Y515"/>
      <c s="180" r="Z515"/>
      <c s="180" r="AA515"/>
      <c s="180" r="AB515"/>
      <c s="180" r="AC515"/>
      <c s="180" r="AD515"/>
      <c s="180" r="AE515"/>
      <c s="180" r="AF515"/>
      <c s="180" r="AG515"/>
      <c s="180" r="AH515"/>
      <c s="180" r="AI515"/>
      <c s="180" r="AJ515"/>
      <c s="180" r="AK515"/>
      <c s="180" r="AL515"/>
      <c s="180" r="AM515"/>
      <c s="268" r="AN515"/>
      <c s="55" r="AO515"/>
      <c s="288" r="AP515"/>
      <c s="180" r="AQ515"/>
      <c s="180" r="AR515"/>
      <c s="180" r="AS515"/>
      <c s="180" r="AT515"/>
      <c s="268" r="AU515"/>
      <c s="288" r="AV515"/>
      <c s="180" r="AW515"/>
      <c s="79" r="AX515"/>
      <c s="30" r="AY515"/>
      <c s="180" r="AZ515"/>
      <c s="180" r="BA515"/>
      <c s="180" r="BB515"/>
      <c s="180" r="BC515"/>
      <c s="180" r="BD515"/>
      <c s="180" r="BE515"/>
      <c s="268" r="BF515"/>
      <c s="22" r="BG515"/>
    </row>
    <row r="516">
      <c t="str" s="88" r="A516">
        <f>if((left(INDIRECT(("kml!A" &amp; ROW())),5)="&lt;!-- "),mid(INDIRECT(("kml!A" &amp; ROW())),6,(find("-",INDIRECT(("kml!A" &amp; ROW())),5)-7)),if((left(iferror(indirect((indirect(("H" &amp; ROW())) &amp; "!$A$1")),"invalid template"),8)="Template"),"","ERROR: invalid template sheet name"))</f>
        <v>ERROR: invalid template sheet name</v>
      </c>
      <c t="str" s="135" r="B516">
        <f>if((INDIRECT(("H" &amp; ROW()))=""),"",iferror(substitute(indirect((INDIRECT(("H" &amp; ROW()))&amp;"!K86")),"{Template_Name}",substitute(INDIRECT(("H" &amp; ROW()))," ","_")),"&lt;!-- ERROR: invalid template sheet name --&gt;"))</f>
        <v/>
      </c>
      <c s="288" r="C516"/>
      <c s="180" r="D516"/>
      <c s="180" r="E516"/>
      <c s="180" r="F516"/>
      <c s="180" r="G516"/>
      <c s="148" r="H516"/>
      <c s="180" r="I516"/>
      <c s="180" r="J516"/>
      <c s="180" r="K516"/>
      <c s="180" r="L516"/>
      <c s="180" r="M516"/>
      <c s="180" r="N516"/>
      <c s="180" r="O516"/>
      <c s="180" r="P516"/>
      <c s="180" r="Q516"/>
      <c s="180" r="R516"/>
      <c s="180" r="S516"/>
      <c s="180" r="T516"/>
      <c s="180" r="U516"/>
      <c s="180" r="V516"/>
      <c s="180" r="W516"/>
      <c s="180" r="X516"/>
      <c s="180" r="Y516"/>
      <c s="180" r="Z516"/>
      <c s="180" r="AA516"/>
      <c s="180" r="AB516"/>
      <c s="180" r="AC516"/>
      <c s="180" r="AD516"/>
      <c s="180" r="AE516"/>
      <c s="180" r="AF516"/>
      <c s="180" r="AG516"/>
      <c s="180" r="AH516"/>
      <c s="180" r="AI516"/>
      <c s="180" r="AJ516"/>
      <c s="180" r="AK516"/>
      <c s="180" r="AL516"/>
      <c s="180" r="AM516"/>
      <c s="268" r="AN516"/>
      <c s="55" r="AO516"/>
      <c s="288" r="AP516"/>
      <c s="180" r="AQ516"/>
      <c s="180" r="AR516"/>
      <c s="180" r="AS516"/>
      <c s="180" r="AT516"/>
      <c s="268" r="AU516"/>
      <c s="288" r="AV516"/>
      <c s="180" r="AW516"/>
      <c s="79" r="AX516"/>
      <c s="30" r="AY516"/>
      <c s="180" r="AZ516"/>
      <c s="180" r="BA516"/>
      <c s="180" r="BB516"/>
      <c s="180" r="BC516"/>
      <c s="180" r="BD516"/>
      <c s="180" r="BE516"/>
      <c s="268" r="BF516"/>
      <c s="22" r="BG516"/>
    </row>
    <row r="517">
      <c t="str" s="88" r="A517">
        <f>if((left(INDIRECT(("kml!A" &amp; ROW())),5)="&lt;!-- "),mid(INDIRECT(("kml!A" &amp; ROW())),6,(find("-",INDIRECT(("kml!A" &amp; ROW())),5)-7)),if((left(iferror(indirect((indirect(("H" &amp; ROW())) &amp; "!$A$1")),"invalid template"),8)="Template"),"","ERROR: invalid template sheet name"))</f>
        <v>ERROR: invalid template sheet name</v>
      </c>
      <c t="str" s="135" r="B517">
        <f>if((INDIRECT(("H" &amp; ROW()))=""),"",iferror(substitute(indirect((INDIRECT(("H" &amp; ROW()))&amp;"!K86")),"{Template_Name}",substitute(INDIRECT(("H" &amp; ROW()))," ","_")),"&lt;!-- ERROR: invalid template sheet name --&gt;"))</f>
        <v/>
      </c>
      <c s="288" r="C517"/>
      <c s="180" r="D517"/>
      <c s="180" r="E517"/>
      <c s="180" r="F517"/>
      <c s="180" r="G517"/>
      <c s="148" r="H517"/>
      <c s="180" r="I517"/>
      <c s="180" r="J517"/>
      <c s="180" r="K517"/>
      <c s="180" r="L517"/>
      <c s="180" r="M517"/>
      <c s="180" r="N517"/>
      <c s="180" r="O517"/>
      <c s="180" r="P517"/>
      <c s="180" r="Q517"/>
      <c s="180" r="R517"/>
      <c s="180" r="S517"/>
      <c s="180" r="T517"/>
      <c s="180" r="U517"/>
      <c s="180" r="V517"/>
      <c s="180" r="W517"/>
      <c s="180" r="X517"/>
      <c s="180" r="Y517"/>
      <c s="180" r="Z517"/>
      <c s="180" r="AA517"/>
      <c s="180" r="AB517"/>
      <c s="180" r="AC517"/>
      <c s="180" r="AD517"/>
      <c s="180" r="AE517"/>
      <c s="180" r="AF517"/>
      <c s="180" r="AG517"/>
      <c s="180" r="AH517"/>
      <c s="180" r="AI517"/>
      <c s="180" r="AJ517"/>
      <c s="180" r="AK517"/>
      <c s="180" r="AL517"/>
      <c s="180" r="AM517"/>
      <c s="268" r="AN517"/>
      <c s="55" r="AO517"/>
      <c s="288" r="AP517"/>
      <c s="180" r="AQ517"/>
      <c s="180" r="AR517"/>
      <c s="180" r="AS517"/>
      <c s="180" r="AT517"/>
      <c s="268" r="AU517"/>
      <c s="288" r="AV517"/>
      <c s="180" r="AW517"/>
      <c s="79" r="AX517"/>
      <c s="30" r="AY517"/>
      <c s="180" r="AZ517"/>
      <c s="180" r="BA517"/>
      <c s="180" r="BB517"/>
      <c s="180" r="BC517"/>
      <c s="180" r="BD517"/>
      <c s="180" r="BE517"/>
      <c s="268" r="BF517"/>
      <c s="22" r="BG517"/>
    </row>
    <row r="518">
      <c t="str" s="88" r="A518">
        <f>if((left(INDIRECT(("kml!A" &amp; ROW())),5)="&lt;!-- "),mid(INDIRECT(("kml!A" &amp; ROW())),6,(find("-",INDIRECT(("kml!A" &amp; ROW())),5)-7)),if((left(iferror(indirect((indirect(("H" &amp; ROW())) &amp; "!$A$1")),"invalid template"),8)="Template"),"","ERROR: invalid template sheet name"))</f>
        <v>ERROR: invalid template sheet name</v>
      </c>
      <c t="str" s="135" r="B518">
        <f>if((INDIRECT(("H" &amp; ROW()))=""),"",iferror(substitute(indirect((INDIRECT(("H" &amp; ROW()))&amp;"!K86")),"{Template_Name}",substitute(INDIRECT(("H" &amp; ROW()))," ","_")),"&lt;!-- ERROR: invalid template sheet name --&gt;"))</f>
        <v/>
      </c>
      <c s="288" r="C518"/>
      <c s="180" r="D518"/>
      <c s="180" r="E518"/>
      <c s="180" r="F518"/>
      <c s="180" r="G518"/>
      <c s="148" r="H518"/>
      <c s="180" r="I518"/>
      <c s="180" r="J518"/>
      <c s="180" r="K518"/>
      <c s="180" r="L518"/>
      <c s="180" r="M518"/>
      <c s="180" r="N518"/>
      <c s="180" r="O518"/>
      <c s="180" r="P518"/>
      <c s="180" r="Q518"/>
      <c s="180" r="R518"/>
      <c s="180" r="S518"/>
      <c s="180" r="T518"/>
      <c s="180" r="U518"/>
      <c s="180" r="V518"/>
      <c s="180" r="W518"/>
      <c s="180" r="X518"/>
      <c s="180" r="Y518"/>
      <c s="180" r="Z518"/>
      <c s="180" r="AA518"/>
      <c s="180" r="AB518"/>
      <c s="180" r="AC518"/>
      <c s="180" r="AD518"/>
      <c s="180" r="AE518"/>
      <c s="180" r="AF518"/>
      <c s="180" r="AG518"/>
      <c s="180" r="AH518"/>
      <c s="180" r="AI518"/>
      <c s="180" r="AJ518"/>
      <c s="180" r="AK518"/>
      <c s="180" r="AL518"/>
      <c s="180" r="AM518"/>
      <c s="268" r="AN518"/>
      <c s="55" r="AO518"/>
      <c s="288" r="AP518"/>
      <c s="180" r="AQ518"/>
      <c s="180" r="AR518"/>
      <c s="180" r="AS518"/>
      <c s="180" r="AT518"/>
      <c s="268" r="AU518"/>
      <c s="288" r="AV518"/>
      <c s="180" r="AW518"/>
      <c s="79" r="AX518"/>
      <c s="30" r="AY518"/>
      <c s="180" r="AZ518"/>
      <c s="180" r="BA518"/>
      <c s="180" r="BB518"/>
      <c s="180" r="BC518"/>
      <c s="180" r="BD518"/>
      <c s="180" r="BE518"/>
      <c s="268" r="BF518"/>
      <c s="22" r="BG518"/>
    </row>
    <row r="519">
      <c t="str" s="88" r="A519">
        <f>if((left(INDIRECT(("kml!A" &amp; ROW())),5)="&lt;!-- "),mid(INDIRECT(("kml!A" &amp; ROW())),6,(find("-",INDIRECT(("kml!A" &amp; ROW())),5)-7)),if((left(iferror(indirect((indirect(("H" &amp; ROW())) &amp; "!$A$1")),"invalid template"),8)="Template"),"","ERROR: invalid template sheet name"))</f>
        <v>ERROR: invalid template sheet name</v>
      </c>
      <c t="str" s="135" r="B519">
        <f>if((INDIRECT(("H" &amp; ROW()))=""),"",iferror(substitute(indirect((INDIRECT(("H" &amp; ROW()))&amp;"!K86")),"{Template_Name}",substitute(INDIRECT(("H" &amp; ROW()))," ","_")),"&lt;!-- ERROR: invalid template sheet name --&gt;"))</f>
        <v/>
      </c>
      <c s="288" r="C519"/>
      <c s="180" r="D519"/>
      <c s="180" r="E519"/>
      <c s="180" r="F519"/>
      <c s="180" r="G519"/>
      <c s="148" r="H519"/>
      <c s="180" r="I519"/>
      <c s="180" r="J519"/>
      <c s="180" r="K519"/>
      <c s="180" r="L519"/>
      <c s="180" r="M519"/>
      <c s="180" r="N519"/>
      <c s="180" r="O519"/>
      <c s="180" r="P519"/>
      <c s="180" r="Q519"/>
      <c s="180" r="R519"/>
      <c s="180" r="S519"/>
      <c s="180" r="T519"/>
      <c s="180" r="U519"/>
      <c s="180" r="V519"/>
      <c s="180" r="W519"/>
      <c s="180" r="X519"/>
      <c s="180" r="Y519"/>
      <c s="180" r="Z519"/>
      <c s="180" r="AA519"/>
      <c s="180" r="AB519"/>
      <c s="180" r="AC519"/>
      <c s="180" r="AD519"/>
      <c s="180" r="AE519"/>
      <c s="180" r="AF519"/>
      <c s="180" r="AG519"/>
      <c s="180" r="AH519"/>
      <c s="180" r="AI519"/>
      <c s="180" r="AJ519"/>
      <c s="180" r="AK519"/>
      <c s="180" r="AL519"/>
      <c s="180" r="AM519"/>
      <c s="268" r="AN519"/>
      <c s="55" r="AO519"/>
      <c s="288" r="AP519"/>
      <c s="180" r="AQ519"/>
      <c s="180" r="AR519"/>
      <c s="180" r="AS519"/>
      <c s="180" r="AT519"/>
      <c s="268" r="AU519"/>
      <c s="288" r="AV519"/>
      <c s="180" r="AW519"/>
      <c s="79" r="AX519"/>
      <c s="30" r="AY519"/>
      <c s="180" r="AZ519"/>
      <c s="180" r="BA519"/>
      <c s="180" r="BB519"/>
      <c s="180" r="BC519"/>
      <c s="180" r="BD519"/>
      <c s="180" r="BE519"/>
      <c s="268" r="BF519"/>
      <c s="22" r="BG519"/>
    </row>
    <row r="520">
      <c t="str" s="88" r="A520">
        <f>if((left(INDIRECT(("kml!A" &amp; ROW())),5)="&lt;!-- "),mid(INDIRECT(("kml!A" &amp; ROW())),6,(find("-",INDIRECT(("kml!A" &amp; ROW())),5)-7)),if((left(iferror(indirect((indirect(("H" &amp; ROW())) &amp; "!$A$1")),"invalid template"),8)="Template"),"","ERROR: invalid template sheet name"))</f>
        <v>ERROR: invalid template sheet name</v>
      </c>
      <c t="str" s="135" r="B520">
        <f>if((INDIRECT(("H" &amp; ROW()))=""),"",iferror(substitute(indirect((INDIRECT(("H" &amp; ROW()))&amp;"!K86")),"{Template_Name}",substitute(INDIRECT(("H" &amp; ROW()))," ","_")),"&lt;!-- ERROR: invalid template sheet name --&gt;"))</f>
        <v/>
      </c>
      <c s="288" r="C520"/>
      <c s="180" r="D520"/>
      <c s="180" r="E520"/>
      <c s="180" r="F520"/>
      <c s="180" r="G520"/>
      <c s="148" r="H520"/>
      <c s="180" r="I520"/>
      <c s="180" r="J520"/>
      <c s="180" r="K520"/>
      <c s="180" r="L520"/>
      <c s="180" r="M520"/>
      <c s="180" r="N520"/>
      <c s="180" r="O520"/>
      <c s="180" r="P520"/>
      <c s="180" r="Q520"/>
      <c s="180" r="R520"/>
      <c s="180" r="S520"/>
      <c s="180" r="T520"/>
      <c s="180" r="U520"/>
      <c s="180" r="V520"/>
      <c s="180" r="W520"/>
      <c s="180" r="X520"/>
      <c s="180" r="Y520"/>
      <c s="180" r="Z520"/>
      <c s="180" r="AA520"/>
      <c s="180" r="AB520"/>
      <c s="180" r="AC520"/>
      <c s="180" r="AD520"/>
      <c s="180" r="AE520"/>
      <c s="180" r="AF520"/>
      <c s="180" r="AG520"/>
      <c s="180" r="AH520"/>
      <c s="180" r="AI520"/>
      <c s="180" r="AJ520"/>
      <c s="180" r="AK520"/>
      <c s="180" r="AL520"/>
      <c s="180" r="AM520"/>
      <c s="268" r="AN520"/>
      <c s="55" r="AO520"/>
      <c s="288" r="AP520"/>
      <c s="180" r="AQ520"/>
      <c s="180" r="AR520"/>
      <c s="180" r="AS520"/>
      <c s="180" r="AT520"/>
      <c s="268" r="AU520"/>
      <c s="288" r="AV520"/>
      <c s="180" r="AW520"/>
      <c s="79" r="AX520"/>
      <c s="30" r="AY520"/>
      <c s="180" r="AZ520"/>
      <c s="180" r="BA520"/>
      <c s="180" r="BB520"/>
      <c s="180" r="BC520"/>
      <c s="180" r="BD520"/>
      <c s="180" r="BE520"/>
      <c s="268" r="BF520"/>
      <c s="22" r="BG520"/>
    </row>
    <row r="521">
      <c t="str" s="88" r="A521">
        <f>if((left(INDIRECT(("kml!A" &amp; ROW())),5)="&lt;!-- "),mid(INDIRECT(("kml!A" &amp; ROW())),6,(find("-",INDIRECT(("kml!A" &amp; ROW())),5)-7)),if((left(iferror(indirect((indirect(("H" &amp; ROW())) &amp; "!$A$1")),"invalid template"),8)="Template"),"","ERROR: invalid template sheet name"))</f>
        <v>ERROR: invalid template sheet name</v>
      </c>
      <c t="str" s="135" r="B521">
        <f>if((INDIRECT(("H" &amp; ROW()))=""),"",iferror(substitute(indirect((INDIRECT(("H" &amp; ROW()))&amp;"!K86")),"{Template_Name}",substitute(INDIRECT(("H" &amp; ROW()))," ","_")),"&lt;!-- ERROR: invalid template sheet name --&gt;"))</f>
        <v/>
      </c>
      <c s="288" r="C521"/>
      <c s="180" r="D521"/>
      <c s="180" r="E521"/>
      <c s="180" r="F521"/>
      <c s="180" r="G521"/>
      <c s="148" r="H521"/>
      <c s="180" r="I521"/>
      <c s="180" r="J521"/>
      <c s="180" r="K521"/>
      <c s="180" r="L521"/>
      <c s="180" r="M521"/>
      <c s="180" r="N521"/>
      <c s="180" r="O521"/>
      <c s="180" r="P521"/>
      <c s="180" r="Q521"/>
      <c s="180" r="R521"/>
      <c s="180" r="S521"/>
      <c s="180" r="T521"/>
      <c s="180" r="U521"/>
      <c s="180" r="V521"/>
      <c s="180" r="W521"/>
      <c s="180" r="X521"/>
      <c s="180" r="Y521"/>
      <c s="180" r="Z521"/>
      <c s="180" r="AA521"/>
      <c s="180" r="AB521"/>
      <c s="180" r="AC521"/>
      <c s="180" r="AD521"/>
      <c s="180" r="AE521"/>
      <c s="180" r="AF521"/>
      <c s="180" r="AG521"/>
      <c s="180" r="AH521"/>
      <c s="180" r="AI521"/>
      <c s="180" r="AJ521"/>
      <c s="180" r="AK521"/>
      <c s="180" r="AL521"/>
      <c s="180" r="AM521"/>
      <c s="268" r="AN521"/>
      <c s="55" r="AO521"/>
      <c s="288" r="AP521"/>
      <c s="180" r="AQ521"/>
      <c s="180" r="AR521"/>
      <c s="180" r="AS521"/>
      <c s="180" r="AT521"/>
      <c s="268" r="AU521"/>
      <c s="288" r="AV521"/>
      <c s="180" r="AW521"/>
      <c s="79" r="AX521"/>
      <c s="30" r="AY521"/>
      <c s="180" r="AZ521"/>
      <c s="180" r="BA521"/>
      <c s="180" r="BB521"/>
      <c s="180" r="BC521"/>
      <c s="180" r="BD521"/>
      <c s="180" r="BE521"/>
      <c s="268" r="BF521"/>
      <c s="22" r="BG521"/>
    </row>
    <row r="522">
      <c t="str" s="88" r="A522">
        <f>if((left(INDIRECT(("kml!A" &amp; ROW())),5)="&lt;!-- "),mid(INDIRECT(("kml!A" &amp; ROW())),6,(find("-",INDIRECT(("kml!A" &amp; ROW())),5)-7)),if((left(iferror(indirect((indirect(("H" &amp; ROW())) &amp; "!$A$1")),"invalid template"),8)="Template"),"","ERROR: invalid template sheet name"))</f>
        <v>ERROR: invalid template sheet name</v>
      </c>
      <c t="str" s="135" r="B522">
        <f>if((INDIRECT(("H" &amp; ROW()))=""),"",iferror(substitute(indirect((INDIRECT(("H" &amp; ROW()))&amp;"!K86")),"{Template_Name}",substitute(INDIRECT(("H" &amp; ROW()))," ","_")),"&lt;!-- ERROR: invalid template sheet name --&gt;"))</f>
        <v/>
      </c>
      <c s="288" r="C522"/>
      <c s="180" r="D522"/>
      <c s="180" r="E522"/>
      <c s="180" r="F522"/>
      <c s="180" r="G522"/>
      <c s="148" r="H522"/>
      <c s="180" r="I522"/>
      <c s="180" r="J522"/>
      <c s="180" r="K522"/>
      <c s="180" r="L522"/>
      <c s="180" r="M522"/>
      <c s="180" r="N522"/>
      <c s="180" r="O522"/>
      <c s="180" r="P522"/>
      <c s="180" r="Q522"/>
      <c s="180" r="R522"/>
      <c s="180" r="S522"/>
      <c s="180" r="T522"/>
      <c s="180" r="U522"/>
      <c s="180" r="V522"/>
      <c s="180" r="W522"/>
      <c s="180" r="X522"/>
      <c s="180" r="Y522"/>
      <c s="180" r="Z522"/>
      <c s="180" r="AA522"/>
      <c s="180" r="AB522"/>
      <c s="180" r="AC522"/>
      <c s="180" r="AD522"/>
      <c s="180" r="AE522"/>
      <c s="180" r="AF522"/>
      <c s="180" r="AG522"/>
      <c s="180" r="AH522"/>
      <c s="180" r="AI522"/>
      <c s="180" r="AJ522"/>
      <c s="180" r="AK522"/>
      <c s="180" r="AL522"/>
      <c s="180" r="AM522"/>
      <c s="268" r="AN522"/>
      <c s="55" r="AO522"/>
      <c s="288" r="AP522"/>
      <c s="180" r="AQ522"/>
      <c s="180" r="AR522"/>
      <c s="180" r="AS522"/>
      <c s="180" r="AT522"/>
      <c s="268" r="AU522"/>
      <c s="288" r="AV522"/>
      <c s="180" r="AW522"/>
      <c s="79" r="AX522"/>
      <c s="30" r="AY522"/>
      <c s="180" r="AZ522"/>
      <c s="180" r="BA522"/>
      <c s="180" r="BB522"/>
      <c s="180" r="BC522"/>
      <c s="180" r="BD522"/>
      <c s="180" r="BE522"/>
      <c s="268" r="BF522"/>
      <c s="22" r="BG522"/>
    </row>
    <row r="523">
      <c t="str" s="88" r="A523">
        <f>if((left(INDIRECT(("kml!A" &amp; ROW())),5)="&lt;!-- "),mid(INDIRECT(("kml!A" &amp; ROW())),6,(find("-",INDIRECT(("kml!A" &amp; ROW())),5)-7)),if((left(iferror(indirect((indirect(("H" &amp; ROW())) &amp; "!$A$1")),"invalid template"),8)="Template"),"","ERROR: invalid template sheet name"))</f>
        <v>ERROR: invalid template sheet name</v>
      </c>
      <c t="str" s="135" r="B523">
        <f>if((INDIRECT(("H" &amp; ROW()))=""),"",iferror(substitute(indirect((INDIRECT(("H" &amp; ROW()))&amp;"!K86")),"{Template_Name}",substitute(INDIRECT(("H" &amp; ROW()))," ","_")),"&lt;!-- ERROR: invalid template sheet name --&gt;"))</f>
        <v/>
      </c>
      <c s="288" r="C523"/>
      <c s="180" r="D523"/>
      <c s="180" r="E523"/>
      <c s="180" r="F523"/>
      <c s="180" r="G523"/>
      <c s="148" r="H523"/>
      <c s="180" r="I523"/>
      <c s="180" r="J523"/>
      <c s="180" r="K523"/>
      <c s="180" r="L523"/>
      <c s="180" r="M523"/>
      <c s="180" r="N523"/>
      <c s="180" r="O523"/>
      <c s="180" r="P523"/>
      <c s="180" r="Q523"/>
      <c s="180" r="R523"/>
      <c s="180" r="S523"/>
      <c s="180" r="T523"/>
      <c s="180" r="U523"/>
      <c s="180" r="V523"/>
      <c s="180" r="W523"/>
      <c s="180" r="X523"/>
      <c s="180" r="Y523"/>
      <c s="180" r="Z523"/>
      <c s="180" r="AA523"/>
      <c s="180" r="AB523"/>
      <c s="180" r="AC523"/>
      <c s="180" r="AD523"/>
      <c s="180" r="AE523"/>
      <c s="180" r="AF523"/>
      <c s="180" r="AG523"/>
      <c s="180" r="AH523"/>
      <c s="180" r="AI523"/>
      <c s="180" r="AJ523"/>
      <c s="180" r="AK523"/>
      <c s="180" r="AL523"/>
      <c s="180" r="AM523"/>
      <c s="268" r="AN523"/>
      <c s="55" r="AO523"/>
      <c s="288" r="AP523"/>
      <c s="180" r="AQ523"/>
      <c s="180" r="AR523"/>
      <c s="180" r="AS523"/>
      <c s="180" r="AT523"/>
      <c s="268" r="AU523"/>
      <c s="288" r="AV523"/>
      <c s="180" r="AW523"/>
      <c s="79" r="AX523"/>
      <c s="30" r="AY523"/>
      <c s="180" r="AZ523"/>
      <c s="180" r="BA523"/>
      <c s="180" r="BB523"/>
      <c s="180" r="BC523"/>
      <c s="180" r="BD523"/>
      <c s="180" r="BE523"/>
      <c s="268" r="BF523"/>
      <c s="22" r="BG523"/>
    </row>
    <row r="524">
      <c t="str" s="88" r="A524">
        <f>if((left(INDIRECT(("kml!A" &amp; ROW())),5)="&lt;!-- "),mid(INDIRECT(("kml!A" &amp; ROW())),6,(find("-",INDIRECT(("kml!A" &amp; ROW())),5)-7)),if((left(iferror(indirect((indirect(("H" &amp; ROW())) &amp; "!$A$1")),"invalid template"),8)="Template"),"","ERROR: invalid template sheet name"))</f>
        <v>ERROR: invalid template sheet name</v>
      </c>
      <c t="str" s="135" r="B524">
        <f>if((INDIRECT(("H" &amp; ROW()))=""),"",iferror(substitute(indirect((INDIRECT(("H" &amp; ROW()))&amp;"!K86")),"{Template_Name}",substitute(INDIRECT(("H" &amp; ROW()))," ","_")),"&lt;!-- ERROR: invalid template sheet name --&gt;"))</f>
        <v/>
      </c>
      <c s="288" r="C524"/>
      <c s="180" r="D524"/>
      <c s="180" r="E524"/>
      <c s="180" r="F524"/>
      <c s="180" r="G524"/>
      <c s="148" r="H524"/>
      <c s="180" r="I524"/>
      <c s="180" r="J524"/>
      <c s="180" r="K524"/>
      <c s="180" r="L524"/>
      <c s="180" r="M524"/>
      <c s="180" r="N524"/>
      <c s="180" r="O524"/>
      <c s="180" r="P524"/>
      <c s="180" r="Q524"/>
      <c s="180" r="R524"/>
      <c s="180" r="S524"/>
      <c s="180" r="T524"/>
      <c s="180" r="U524"/>
      <c s="180" r="V524"/>
      <c s="180" r="W524"/>
      <c s="180" r="X524"/>
      <c s="180" r="Y524"/>
      <c s="180" r="Z524"/>
      <c s="180" r="AA524"/>
      <c s="180" r="AB524"/>
      <c s="180" r="AC524"/>
      <c s="180" r="AD524"/>
      <c s="180" r="AE524"/>
      <c s="180" r="AF524"/>
      <c s="180" r="AG524"/>
      <c s="180" r="AH524"/>
      <c s="180" r="AI524"/>
      <c s="180" r="AJ524"/>
      <c s="180" r="AK524"/>
      <c s="180" r="AL524"/>
      <c s="180" r="AM524"/>
      <c s="268" r="AN524"/>
      <c s="55" r="AO524"/>
      <c s="288" r="AP524"/>
      <c s="180" r="AQ524"/>
      <c s="180" r="AR524"/>
      <c s="180" r="AS524"/>
      <c s="180" r="AT524"/>
      <c s="268" r="AU524"/>
      <c s="288" r="AV524"/>
      <c s="180" r="AW524"/>
      <c s="79" r="AX524"/>
      <c s="30" r="AY524"/>
      <c s="180" r="AZ524"/>
      <c s="180" r="BA524"/>
      <c s="180" r="BB524"/>
      <c s="180" r="BC524"/>
      <c s="180" r="BD524"/>
      <c s="180" r="BE524"/>
      <c s="268" r="BF524"/>
      <c s="22" r="BG524"/>
    </row>
    <row r="525">
      <c t="str" s="88" r="A525">
        <f>if((left(INDIRECT(("kml!A" &amp; ROW())),5)="&lt;!-- "),mid(INDIRECT(("kml!A" &amp; ROW())),6,(find("-",INDIRECT(("kml!A" &amp; ROW())),5)-7)),if((left(iferror(indirect((indirect(("H" &amp; ROW())) &amp; "!$A$1")),"invalid template"),8)="Template"),"","ERROR: invalid template sheet name"))</f>
        <v>ERROR: invalid template sheet name</v>
      </c>
      <c t="str" s="135" r="B525">
        <f>if((INDIRECT(("H" &amp; ROW()))=""),"",iferror(substitute(indirect((INDIRECT(("H" &amp; ROW()))&amp;"!K86")),"{Template_Name}",substitute(INDIRECT(("H" &amp; ROW()))," ","_")),"&lt;!-- ERROR: invalid template sheet name --&gt;"))</f>
        <v/>
      </c>
      <c s="288" r="C525"/>
      <c s="180" r="D525"/>
      <c s="180" r="E525"/>
      <c s="180" r="F525"/>
      <c s="180" r="G525"/>
      <c s="148" r="H525"/>
      <c s="180" r="I525"/>
      <c s="180" r="J525"/>
      <c s="180" r="K525"/>
      <c s="180" r="L525"/>
      <c s="180" r="M525"/>
      <c s="180" r="N525"/>
      <c s="180" r="O525"/>
      <c s="180" r="P525"/>
      <c s="180" r="Q525"/>
      <c s="180" r="R525"/>
      <c s="180" r="S525"/>
      <c s="180" r="T525"/>
      <c s="180" r="U525"/>
      <c s="180" r="V525"/>
      <c s="180" r="W525"/>
      <c s="180" r="X525"/>
      <c s="180" r="Y525"/>
      <c s="180" r="Z525"/>
      <c s="180" r="AA525"/>
      <c s="180" r="AB525"/>
      <c s="180" r="AC525"/>
      <c s="180" r="AD525"/>
      <c s="180" r="AE525"/>
      <c s="180" r="AF525"/>
      <c s="180" r="AG525"/>
      <c s="180" r="AH525"/>
      <c s="180" r="AI525"/>
      <c s="180" r="AJ525"/>
      <c s="180" r="AK525"/>
      <c s="180" r="AL525"/>
      <c s="180" r="AM525"/>
      <c s="268" r="AN525"/>
      <c s="55" r="AO525"/>
      <c s="288" r="AP525"/>
      <c s="180" r="AQ525"/>
      <c s="180" r="AR525"/>
      <c s="180" r="AS525"/>
      <c s="180" r="AT525"/>
      <c s="268" r="AU525"/>
      <c s="288" r="AV525"/>
      <c s="180" r="AW525"/>
      <c s="79" r="AX525"/>
      <c s="30" r="AY525"/>
      <c s="180" r="AZ525"/>
      <c s="180" r="BA525"/>
      <c s="180" r="BB525"/>
      <c s="180" r="BC525"/>
      <c s="180" r="BD525"/>
      <c s="180" r="BE525"/>
      <c s="268" r="BF525"/>
      <c s="22" r="BG525"/>
    </row>
    <row r="526">
      <c t="str" s="88" r="A526">
        <f>if((left(INDIRECT(("kml!A" &amp; ROW())),5)="&lt;!-- "),mid(INDIRECT(("kml!A" &amp; ROW())),6,(find("-",INDIRECT(("kml!A" &amp; ROW())),5)-7)),if((left(iferror(indirect((indirect(("H" &amp; ROW())) &amp; "!$A$1")),"invalid template"),8)="Template"),"","ERROR: invalid template sheet name"))</f>
        <v>ERROR: invalid template sheet name</v>
      </c>
      <c t="str" s="135" r="B526">
        <f>if((INDIRECT(("H" &amp; ROW()))=""),"",iferror(substitute(indirect((INDIRECT(("H" &amp; ROW()))&amp;"!K86")),"{Template_Name}",substitute(INDIRECT(("H" &amp; ROW()))," ","_")),"&lt;!-- ERROR: invalid template sheet name --&gt;"))</f>
        <v/>
      </c>
      <c s="288" r="C526"/>
      <c s="180" r="D526"/>
      <c s="180" r="E526"/>
      <c s="180" r="F526"/>
      <c s="180" r="G526"/>
      <c s="148" r="H526"/>
      <c s="180" r="I526"/>
      <c s="180" r="J526"/>
      <c s="180" r="K526"/>
      <c s="180" r="L526"/>
      <c s="180" r="M526"/>
      <c s="180" r="N526"/>
      <c s="180" r="O526"/>
      <c s="180" r="P526"/>
      <c s="180" r="Q526"/>
      <c s="180" r="R526"/>
      <c s="180" r="S526"/>
      <c s="180" r="T526"/>
      <c s="180" r="U526"/>
      <c s="180" r="V526"/>
      <c s="180" r="W526"/>
      <c s="180" r="X526"/>
      <c s="180" r="Y526"/>
      <c s="180" r="Z526"/>
      <c s="180" r="AA526"/>
      <c s="180" r="AB526"/>
      <c s="180" r="AC526"/>
      <c s="180" r="AD526"/>
      <c s="180" r="AE526"/>
      <c s="180" r="AF526"/>
      <c s="180" r="AG526"/>
      <c s="180" r="AH526"/>
      <c s="180" r="AI526"/>
      <c s="180" r="AJ526"/>
      <c s="180" r="AK526"/>
      <c s="180" r="AL526"/>
      <c s="180" r="AM526"/>
      <c s="268" r="AN526"/>
      <c s="55" r="AO526"/>
      <c s="288" r="AP526"/>
      <c s="180" r="AQ526"/>
      <c s="180" r="AR526"/>
      <c s="180" r="AS526"/>
      <c s="180" r="AT526"/>
      <c s="268" r="AU526"/>
      <c s="288" r="AV526"/>
      <c s="180" r="AW526"/>
      <c s="79" r="AX526"/>
      <c s="30" r="AY526"/>
      <c s="180" r="AZ526"/>
      <c s="180" r="BA526"/>
      <c s="180" r="BB526"/>
      <c s="180" r="BC526"/>
      <c s="180" r="BD526"/>
      <c s="180" r="BE526"/>
      <c s="268" r="BF526"/>
      <c s="22" r="BG526"/>
    </row>
    <row r="527">
      <c t="str" s="88" r="A527">
        <f>if((left(INDIRECT(("kml!A" &amp; ROW())),5)="&lt;!-- "),mid(INDIRECT(("kml!A" &amp; ROW())),6,(find("-",INDIRECT(("kml!A" &amp; ROW())),5)-7)),if((left(iferror(indirect((indirect(("H" &amp; ROW())) &amp; "!$A$1")),"invalid template"),8)="Template"),"","ERROR: invalid template sheet name"))</f>
        <v>ERROR: invalid template sheet name</v>
      </c>
      <c t="str" s="135" r="B527">
        <f>if((INDIRECT(("H" &amp; ROW()))=""),"",iferror(substitute(indirect((INDIRECT(("H" &amp; ROW()))&amp;"!K86")),"{Template_Name}",substitute(INDIRECT(("H" &amp; ROW()))," ","_")),"&lt;!-- ERROR: invalid template sheet name --&gt;"))</f>
        <v/>
      </c>
      <c s="288" r="C527"/>
      <c s="180" r="D527"/>
      <c s="180" r="E527"/>
      <c s="180" r="F527"/>
      <c s="180" r="G527"/>
      <c s="148" r="H527"/>
      <c s="180" r="I527"/>
      <c s="180" r="J527"/>
      <c s="180" r="K527"/>
      <c s="180" r="L527"/>
      <c s="180" r="M527"/>
      <c s="180" r="N527"/>
      <c s="180" r="O527"/>
      <c s="180" r="P527"/>
      <c s="180" r="Q527"/>
      <c s="180" r="R527"/>
      <c s="180" r="S527"/>
      <c s="180" r="T527"/>
      <c s="180" r="U527"/>
      <c s="180" r="V527"/>
      <c s="180" r="W527"/>
      <c s="180" r="X527"/>
      <c s="180" r="Y527"/>
      <c s="180" r="Z527"/>
      <c s="180" r="AA527"/>
      <c s="180" r="AB527"/>
      <c s="180" r="AC527"/>
      <c s="180" r="AD527"/>
      <c s="180" r="AE527"/>
      <c s="180" r="AF527"/>
      <c s="180" r="AG527"/>
      <c s="180" r="AH527"/>
      <c s="180" r="AI527"/>
      <c s="180" r="AJ527"/>
      <c s="180" r="AK527"/>
      <c s="180" r="AL527"/>
      <c s="180" r="AM527"/>
      <c s="268" r="AN527"/>
      <c s="55" r="AO527"/>
      <c s="288" r="AP527"/>
      <c s="180" r="AQ527"/>
      <c s="180" r="AR527"/>
      <c s="180" r="AS527"/>
      <c s="180" r="AT527"/>
      <c s="268" r="AU527"/>
      <c s="288" r="AV527"/>
      <c s="180" r="AW527"/>
      <c s="79" r="AX527"/>
      <c s="30" r="AY527"/>
      <c s="180" r="AZ527"/>
      <c s="180" r="BA527"/>
      <c s="180" r="BB527"/>
      <c s="180" r="BC527"/>
      <c s="180" r="BD527"/>
      <c s="180" r="BE527"/>
      <c s="268" r="BF527"/>
      <c s="22" r="BG527"/>
    </row>
    <row r="528">
      <c t="str" s="88" r="A528">
        <f>if((left(INDIRECT(("kml!A" &amp; ROW())),5)="&lt;!-- "),mid(INDIRECT(("kml!A" &amp; ROW())),6,(find("-",INDIRECT(("kml!A" &amp; ROW())),5)-7)),if((left(iferror(indirect((indirect(("H" &amp; ROW())) &amp; "!$A$1")),"invalid template"),8)="Template"),"","ERROR: invalid template sheet name"))</f>
        <v>ERROR: invalid template sheet name</v>
      </c>
      <c t="str" s="135" r="B528">
        <f>if((INDIRECT(("H" &amp; ROW()))=""),"",iferror(substitute(indirect((INDIRECT(("H" &amp; ROW()))&amp;"!K86")),"{Template_Name}",substitute(INDIRECT(("H" &amp; ROW()))," ","_")),"&lt;!-- ERROR: invalid template sheet name --&gt;"))</f>
        <v/>
      </c>
      <c s="288" r="C528"/>
      <c s="180" r="D528"/>
      <c s="180" r="E528"/>
      <c s="180" r="F528"/>
      <c s="180" r="G528"/>
      <c s="148" r="H528"/>
      <c s="180" r="I528"/>
      <c s="180" r="J528"/>
      <c s="180" r="K528"/>
      <c s="180" r="L528"/>
      <c s="180" r="M528"/>
      <c s="180" r="N528"/>
      <c s="180" r="O528"/>
      <c s="180" r="P528"/>
      <c s="180" r="Q528"/>
      <c s="180" r="R528"/>
      <c s="180" r="S528"/>
      <c s="180" r="T528"/>
      <c s="180" r="U528"/>
      <c s="180" r="V528"/>
      <c s="180" r="W528"/>
      <c s="180" r="X528"/>
      <c s="180" r="Y528"/>
      <c s="180" r="Z528"/>
      <c s="180" r="AA528"/>
      <c s="180" r="AB528"/>
      <c s="180" r="AC528"/>
      <c s="180" r="AD528"/>
      <c s="180" r="AE528"/>
      <c s="180" r="AF528"/>
      <c s="180" r="AG528"/>
      <c s="180" r="AH528"/>
      <c s="180" r="AI528"/>
      <c s="180" r="AJ528"/>
      <c s="180" r="AK528"/>
      <c s="180" r="AL528"/>
      <c s="180" r="AM528"/>
      <c s="268" r="AN528"/>
      <c s="55" r="AO528"/>
      <c s="288" r="AP528"/>
      <c s="180" r="AQ528"/>
      <c s="180" r="AR528"/>
      <c s="180" r="AS528"/>
      <c s="180" r="AT528"/>
      <c s="268" r="AU528"/>
      <c s="288" r="AV528"/>
      <c s="180" r="AW528"/>
      <c s="79" r="AX528"/>
      <c s="30" r="AY528"/>
      <c s="180" r="AZ528"/>
      <c s="180" r="BA528"/>
      <c s="180" r="BB528"/>
      <c s="180" r="BC528"/>
      <c s="180" r="BD528"/>
      <c s="180" r="BE528"/>
      <c s="268" r="BF528"/>
      <c s="22" r="BG528"/>
    </row>
    <row r="529">
      <c t="str" s="88" r="A529">
        <f>if((left(INDIRECT(("kml!A" &amp; ROW())),5)="&lt;!-- "),mid(INDIRECT(("kml!A" &amp; ROW())),6,(find("-",INDIRECT(("kml!A" &amp; ROW())),5)-7)),if((left(iferror(indirect((indirect(("H" &amp; ROW())) &amp; "!$A$1")),"invalid template"),8)="Template"),"","ERROR: invalid template sheet name"))</f>
        <v>ERROR: invalid template sheet name</v>
      </c>
      <c t="str" s="135" r="B529">
        <f>if((INDIRECT(("H" &amp; ROW()))=""),"",iferror(substitute(indirect((INDIRECT(("H" &amp; ROW()))&amp;"!K86")),"{Template_Name}",substitute(INDIRECT(("H" &amp; ROW()))," ","_")),"&lt;!-- ERROR: invalid template sheet name --&gt;"))</f>
        <v/>
      </c>
      <c s="288" r="C529"/>
      <c s="180" r="D529"/>
      <c s="180" r="E529"/>
      <c s="180" r="F529"/>
      <c s="180" r="G529"/>
      <c s="148" r="H529"/>
      <c s="180" r="I529"/>
      <c s="180" r="J529"/>
      <c s="180" r="K529"/>
      <c s="180" r="L529"/>
      <c s="180" r="M529"/>
      <c s="180" r="N529"/>
      <c s="180" r="O529"/>
      <c s="180" r="P529"/>
      <c s="180" r="Q529"/>
      <c s="180" r="R529"/>
      <c s="180" r="S529"/>
      <c s="180" r="T529"/>
      <c s="180" r="U529"/>
      <c s="180" r="V529"/>
      <c s="180" r="W529"/>
      <c s="180" r="X529"/>
      <c s="180" r="Y529"/>
      <c s="180" r="Z529"/>
      <c s="180" r="AA529"/>
      <c s="180" r="AB529"/>
      <c s="180" r="AC529"/>
      <c s="180" r="AD529"/>
      <c s="180" r="AE529"/>
      <c s="180" r="AF529"/>
      <c s="180" r="AG529"/>
      <c s="180" r="AH529"/>
      <c s="180" r="AI529"/>
      <c s="180" r="AJ529"/>
      <c s="180" r="AK529"/>
      <c s="180" r="AL529"/>
      <c s="180" r="AM529"/>
      <c s="268" r="AN529"/>
      <c s="55" r="AO529"/>
      <c s="288" r="AP529"/>
      <c s="180" r="AQ529"/>
      <c s="180" r="AR529"/>
      <c s="180" r="AS529"/>
      <c s="180" r="AT529"/>
      <c s="268" r="AU529"/>
      <c s="288" r="AV529"/>
      <c s="180" r="AW529"/>
      <c s="79" r="AX529"/>
      <c s="30" r="AY529"/>
      <c s="180" r="AZ529"/>
      <c s="180" r="BA529"/>
      <c s="180" r="BB529"/>
      <c s="180" r="BC529"/>
      <c s="180" r="BD529"/>
      <c s="180" r="BE529"/>
      <c s="268" r="BF529"/>
      <c s="22" r="BG529"/>
    </row>
    <row r="530">
      <c t="str" s="88" r="A530">
        <f>if((left(INDIRECT(("kml!A" &amp; ROW())),5)="&lt;!-- "),mid(INDIRECT(("kml!A" &amp; ROW())),6,(find("-",INDIRECT(("kml!A" &amp; ROW())),5)-7)),if((left(iferror(indirect((indirect(("H" &amp; ROW())) &amp; "!$A$1")),"invalid template"),8)="Template"),"","ERROR: invalid template sheet name"))</f>
        <v>ERROR: invalid template sheet name</v>
      </c>
      <c t="str" s="135" r="B530">
        <f>if((INDIRECT(("H" &amp; ROW()))=""),"",iferror(substitute(indirect((INDIRECT(("H" &amp; ROW()))&amp;"!K86")),"{Template_Name}",substitute(INDIRECT(("H" &amp; ROW()))," ","_")),"&lt;!-- ERROR: invalid template sheet name --&gt;"))</f>
        <v/>
      </c>
      <c s="288" r="C530"/>
      <c s="180" r="D530"/>
      <c s="180" r="E530"/>
      <c s="180" r="F530"/>
      <c s="180" r="G530"/>
      <c s="148" r="H530"/>
      <c s="180" r="I530"/>
      <c s="180" r="J530"/>
      <c s="180" r="K530"/>
      <c s="180" r="L530"/>
      <c s="180" r="M530"/>
      <c s="180" r="N530"/>
      <c s="180" r="O530"/>
      <c s="180" r="P530"/>
      <c s="180" r="Q530"/>
      <c s="180" r="R530"/>
      <c s="180" r="S530"/>
      <c s="180" r="T530"/>
      <c s="180" r="U530"/>
      <c s="180" r="V530"/>
      <c s="180" r="W530"/>
      <c s="180" r="X530"/>
      <c s="180" r="Y530"/>
      <c s="180" r="Z530"/>
      <c s="180" r="AA530"/>
      <c s="180" r="AB530"/>
      <c s="180" r="AC530"/>
      <c s="180" r="AD530"/>
      <c s="180" r="AE530"/>
      <c s="180" r="AF530"/>
      <c s="180" r="AG530"/>
      <c s="180" r="AH530"/>
      <c s="180" r="AI530"/>
      <c s="180" r="AJ530"/>
      <c s="180" r="AK530"/>
      <c s="180" r="AL530"/>
      <c s="180" r="AM530"/>
      <c s="268" r="AN530"/>
      <c s="55" r="AO530"/>
      <c s="288" r="AP530"/>
      <c s="180" r="AQ530"/>
      <c s="180" r="AR530"/>
      <c s="180" r="AS530"/>
      <c s="180" r="AT530"/>
      <c s="268" r="AU530"/>
      <c s="288" r="AV530"/>
      <c s="180" r="AW530"/>
      <c s="79" r="AX530"/>
      <c s="30" r="AY530"/>
      <c s="180" r="AZ530"/>
      <c s="180" r="BA530"/>
      <c s="180" r="BB530"/>
      <c s="180" r="BC530"/>
      <c s="180" r="BD530"/>
      <c s="180" r="BE530"/>
      <c s="268" r="BF530"/>
      <c s="22" r="BG530"/>
    </row>
    <row r="531">
      <c t="str" s="88" r="A531">
        <f>if((left(INDIRECT(("kml!A" &amp; ROW())),5)="&lt;!-- "),mid(INDIRECT(("kml!A" &amp; ROW())),6,(find("-",INDIRECT(("kml!A" &amp; ROW())),5)-7)),if((left(iferror(indirect((indirect(("H" &amp; ROW())) &amp; "!$A$1")),"invalid template"),8)="Template"),"","ERROR: invalid template sheet name"))</f>
        <v>ERROR: invalid template sheet name</v>
      </c>
      <c t="str" s="135" r="B531">
        <f>if((INDIRECT(("H" &amp; ROW()))=""),"",iferror(substitute(indirect((INDIRECT(("H" &amp; ROW()))&amp;"!K86")),"{Template_Name}",substitute(INDIRECT(("H" &amp; ROW()))," ","_")),"&lt;!-- ERROR: invalid template sheet name --&gt;"))</f>
        <v/>
      </c>
      <c s="288" r="C531"/>
      <c s="180" r="D531"/>
      <c s="180" r="E531"/>
      <c s="180" r="F531"/>
      <c s="180" r="G531"/>
      <c s="148" r="H531"/>
      <c s="180" r="I531"/>
      <c s="180" r="J531"/>
      <c s="180" r="K531"/>
      <c s="180" r="L531"/>
      <c s="180" r="M531"/>
      <c s="180" r="N531"/>
      <c s="180" r="O531"/>
      <c s="180" r="P531"/>
      <c s="180" r="Q531"/>
      <c s="180" r="R531"/>
      <c s="180" r="S531"/>
      <c s="180" r="T531"/>
      <c s="180" r="U531"/>
      <c s="180" r="V531"/>
      <c s="180" r="W531"/>
      <c s="180" r="X531"/>
      <c s="180" r="Y531"/>
      <c s="180" r="Z531"/>
      <c s="180" r="AA531"/>
      <c s="180" r="AB531"/>
      <c s="180" r="AC531"/>
      <c s="180" r="AD531"/>
      <c s="180" r="AE531"/>
      <c s="180" r="AF531"/>
      <c s="180" r="AG531"/>
      <c s="180" r="AH531"/>
      <c s="180" r="AI531"/>
      <c s="180" r="AJ531"/>
      <c s="180" r="AK531"/>
      <c s="180" r="AL531"/>
      <c s="180" r="AM531"/>
      <c s="268" r="AN531"/>
      <c s="55" r="AO531"/>
      <c s="288" r="AP531"/>
      <c s="180" r="AQ531"/>
      <c s="180" r="AR531"/>
      <c s="180" r="AS531"/>
      <c s="180" r="AT531"/>
      <c s="268" r="AU531"/>
      <c s="288" r="AV531"/>
      <c s="180" r="AW531"/>
      <c s="79" r="AX531"/>
      <c s="30" r="AY531"/>
      <c s="180" r="AZ531"/>
      <c s="180" r="BA531"/>
      <c s="180" r="BB531"/>
      <c s="180" r="BC531"/>
      <c s="180" r="BD531"/>
      <c s="180" r="BE531"/>
      <c s="268" r="BF531"/>
      <c s="22" r="BG531"/>
    </row>
    <row r="532">
      <c t="str" s="88" r="A532">
        <f>if((left(INDIRECT(("kml!A" &amp; ROW())),5)="&lt;!-- "),mid(INDIRECT(("kml!A" &amp; ROW())),6,(find("-",INDIRECT(("kml!A" &amp; ROW())),5)-7)),if((left(iferror(indirect((indirect(("H" &amp; ROW())) &amp; "!$A$1")),"invalid template"),8)="Template"),"","ERROR: invalid template sheet name"))</f>
        <v>ERROR: invalid template sheet name</v>
      </c>
      <c t="str" s="135" r="B532">
        <f>if((INDIRECT(("H" &amp; ROW()))=""),"",iferror(substitute(indirect((INDIRECT(("H" &amp; ROW()))&amp;"!K86")),"{Template_Name}",substitute(INDIRECT(("H" &amp; ROW()))," ","_")),"&lt;!-- ERROR: invalid template sheet name --&gt;"))</f>
        <v/>
      </c>
      <c s="288" r="C532"/>
      <c s="180" r="D532"/>
      <c s="180" r="E532"/>
      <c s="180" r="F532"/>
      <c s="180" r="G532"/>
      <c s="148" r="H532"/>
      <c s="180" r="I532"/>
      <c s="180" r="J532"/>
      <c s="180" r="K532"/>
      <c s="180" r="L532"/>
      <c s="180" r="M532"/>
      <c s="180" r="N532"/>
      <c s="180" r="O532"/>
      <c s="180" r="P532"/>
      <c s="180" r="Q532"/>
      <c s="180" r="R532"/>
      <c s="180" r="S532"/>
      <c s="180" r="T532"/>
      <c s="180" r="U532"/>
      <c s="180" r="V532"/>
      <c s="180" r="W532"/>
      <c s="180" r="X532"/>
      <c s="180" r="Y532"/>
      <c s="180" r="Z532"/>
      <c s="180" r="AA532"/>
      <c s="180" r="AB532"/>
      <c s="180" r="AC532"/>
      <c s="180" r="AD532"/>
      <c s="180" r="AE532"/>
      <c s="180" r="AF532"/>
      <c s="180" r="AG532"/>
      <c s="180" r="AH532"/>
      <c s="180" r="AI532"/>
      <c s="180" r="AJ532"/>
      <c s="180" r="AK532"/>
      <c s="180" r="AL532"/>
      <c s="180" r="AM532"/>
      <c s="268" r="AN532"/>
      <c s="55" r="AO532"/>
      <c s="288" r="AP532"/>
      <c s="180" r="AQ532"/>
      <c s="180" r="AR532"/>
      <c s="180" r="AS532"/>
      <c s="180" r="AT532"/>
      <c s="268" r="AU532"/>
      <c s="288" r="AV532"/>
      <c s="180" r="AW532"/>
      <c s="79" r="AX532"/>
      <c s="30" r="AY532"/>
      <c s="180" r="AZ532"/>
      <c s="180" r="BA532"/>
      <c s="180" r="BB532"/>
      <c s="180" r="BC532"/>
      <c s="180" r="BD532"/>
      <c s="180" r="BE532"/>
      <c s="268" r="BF532"/>
      <c s="22" r="BG532"/>
    </row>
    <row r="533">
      <c t="str" s="88" r="A533">
        <f>if((left(INDIRECT(("kml!A" &amp; ROW())),5)="&lt;!-- "),mid(INDIRECT(("kml!A" &amp; ROW())),6,(find("-",INDIRECT(("kml!A" &amp; ROW())),5)-7)),if((left(iferror(indirect((indirect(("H" &amp; ROW())) &amp; "!$A$1")),"invalid template"),8)="Template"),"","ERROR: invalid template sheet name"))</f>
        <v>ERROR: invalid template sheet name</v>
      </c>
      <c t="str" s="135" r="B533">
        <f>if((INDIRECT(("H" &amp; ROW()))=""),"",iferror(substitute(indirect((INDIRECT(("H" &amp; ROW()))&amp;"!K86")),"{Template_Name}",substitute(INDIRECT(("H" &amp; ROW()))," ","_")),"&lt;!-- ERROR: invalid template sheet name --&gt;"))</f>
        <v/>
      </c>
      <c s="288" r="C533"/>
      <c s="180" r="D533"/>
      <c s="180" r="E533"/>
      <c s="180" r="F533"/>
      <c s="180" r="G533"/>
      <c s="148" r="H533"/>
      <c s="180" r="I533"/>
      <c s="180" r="J533"/>
      <c s="180" r="K533"/>
      <c s="180" r="L533"/>
      <c s="180" r="M533"/>
      <c s="180" r="N533"/>
      <c s="180" r="O533"/>
      <c s="180" r="P533"/>
      <c s="180" r="Q533"/>
      <c s="180" r="R533"/>
      <c s="180" r="S533"/>
      <c s="180" r="T533"/>
      <c s="180" r="U533"/>
      <c s="180" r="V533"/>
      <c s="180" r="W533"/>
      <c s="180" r="X533"/>
      <c s="180" r="Y533"/>
      <c s="180" r="Z533"/>
      <c s="180" r="AA533"/>
      <c s="180" r="AB533"/>
      <c s="180" r="AC533"/>
      <c s="180" r="AD533"/>
      <c s="180" r="AE533"/>
      <c s="180" r="AF533"/>
      <c s="180" r="AG533"/>
      <c s="180" r="AH533"/>
      <c s="180" r="AI533"/>
      <c s="180" r="AJ533"/>
      <c s="180" r="AK533"/>
      <c s="180" r="AL533"/>
      <c s="180" r="AM533"/>
      <c s="268" r="AN533"/>
      <c s="55" r="AO533"/>
      <c s="288" r="AP533"/>
      <c s="180" r="AQ533"/>
      <c s="180" r="AR533"/>
      <c s="180" r="AS533"/>
      <c s="180" r="AT533"/>
      <c s="268" r="AU533"/>
      <c s="288" r="AV533"/>
      <c s="180" r="AW533"/>
      <c s="79" r="AX533"/>
      <c s="30" r="AY533"/>
      <c s="180" r="AZ533"/>
      <c s="180" r="BA533"/>
      <c s="180" r="BB533"/>
      <c s="180" r="BC533"/>
      <c s="180" r="BD533"/>
      <c s="180" r="BE533"/>
      <c s="268" r="BF533"/>
      <c s="22" r="BG533"/>
    </row>
    <row r="534">
      <c t="str" s="88" r="A534">
        <f>if((left(INDIRECT(("kml!A" &amp; ROW())),5)="&lt;!-- "),mid(INDIRECT(("kml!A" &amp; ROW())),6,(find("-",INDIRECT(("kml!A" &amp; ROW())),5)-7)),if((left(iferror(indirect((indirect(("H" &amp; ROW())) &amp; "!$A$1")),"invalid template"),8)="Template"),"","ERROR: invalid template sheet name"))</f>
        <v>ERROR: invalid template sheet name</v>
      </c>
      <c t="str" s="135" r="B534">
        <f>if((INDIRECT(("H" &amp; ROW()))=""),"",iferror(substitute(indirect((INDIRECT(("H" &amp; ROW()))&amp;"!K86")),"{Template_Name}",substitute(INDIRECT(("H" &amp; ROW()))," ","_")),"&lt;!-- ERROR: invalid template sheet name --&gt;"))</f>
        <v/>
      </c>
      <c s="288" r="C534"/>
      <c s="180" r="D534"/>
      <c s="180" r="E534"/>
      <c s="180" r="F534"/>
      <c s="180" r="G534"/>
      <c s="148" r="H534"/>
      <c s="180" r="I534"/>
      <c s="180" r="J534"/>
      <c s="180" r="K534"/>
      <c s="180" r="L534"/>
      <c s="180" r="M534"/>
      <c s="180" r="N534"/>
      <c s="180" r="O534"/>
      <c s="180" r="P534"/>
      <c s="180" r="Q534"/>
      <c s="180" r="R534"/>
      <c s="180" r="S534"/>
      <c s="180" r="T534"/>
      <c s="180" r="U534"/>
      <c s="180" r="V534"/>
      <c s="180" r="W534"/>
      <c s="180" r="X534"/>
      <c s="180" r="Y534"/>
      <c s="180" r="Z534"/>
      <c s="180" r="AA534"/>
      <c s="180" r="AB534"/>
      <c s="180" r="AC534"/>
      <c s="180" r="AD534"/>
      <c s="180" r="AE534"/>
      <c s="180" r="AF534"/>
      <c s="180" r="AG534"/>
      <c s="180" r="AH534"/>
      <c s="180" r="AI534"/>
      <c s="180" r="AJ534"/>
      <c s="180" r="AK534"/>
      <c s="180" r="AL534"/>
      <c s="180" r="AM534"/>
      <c s="268" r="AN534"/>
      <c s="55" r="AO534"/>
      <c s="288" r="AP534"/>
      <c s="180" r="AQ534"/>
      <c s="180" r="AR534"/>
      <c s="180" r="AS534"/>
      <c s="180" r="AT534"/>
      <c s="268" r="AU534"/>
      <c s="288" r="AV534"/>
      <c s="180" r="AW534"/>
      <c s="79" r="AX534"/>
      <c s="30" r="AY534"/>
      <c s="180" r="AZ534"/>
      <c s="180" r="BA534"/>
      <c s="180" r="BB534"/>
      <c s="180" r="BC534"/>
      <c s="180" r="BD534"/>
      <c s="180" r="BE534"/>
      <c s="268" r="BF534"/>
      <c s="22" r="BG534"/>
    </row>
    <row r="535">
      <c t="str" s="88" r="A535">
        <f>if((left(INDIRECT(("kml!A" &amp; ROW())),5)="&lt;!-- "),mid(INDIRECT(("kml!A" &amp; ROW())),6,(find("-",INDIRECT(("kml!A" &amp; ROW())),5)-7)),if((left(iferror(indirect((indirect(("H" &amp; ROW())) &amp; "!$A$1")),"invalid template"),8)="Template"),"","ERROR: invalid template sheet name"))</f>
        <v>ERROR: invalid template sheet name</v>
      </c>
      <c t="str" s="135" r="B535">
        <f>if((INDIRECT(("H" &amp; ROW()))=""),"",iferror(substitute(indirect((INDIRECT(("H" &amp; ROW()))&amp;"!K86")),"{Template_Name}",substitute(INDIRECT(("H" &amp; ROW()))," ","_")),"&lt;!-- ERROR: invalid template sheet name --&gt;"))</f>
        <v/>
      </c>
      <c s="288" r="C535"/>
      <c s="180" r="D535"/>
      <c s="180" r="E535"/>
      <c s="180" r="F535"/>
      <c s="180" r="G535"/>
      <c s="148" r="H535"/>
      <c s="180" r="I535"/>
      <c s="180" r="J535"/>
      <c s="180" r="K535"/>
      <c s="180" r="L535"/>
      <c s="180" r="M535"/>
      <c s="180" r="N535"/>
      <c s="180" r="O535"/>
      <c s="180" r="P535"/>
      <c s="180" r="Q535"/>
      <c s="180" r="R535"/>
      <c s="180" r="S535"/>
      <c s="180" r="T535"/>
      <c s="180" r="U535"/>
      <c s="180" r="V535"/>
      <c s="180" r="W535"/>
      <c s="180" r="X535"/>
      <c s="180" r="Y535"/>
      <c s="180" r="Z535"/>
      <c s="180" r="AA535"/>
      <c s="180" r="AB535"/>
      <c s="180" r="AC535"/>
      <c s="180" r="AD535"/>
      <c s="180" r="AE535"/>
      <c s="180" r="AF535"/>
      <c s="180" r="AG535"/>
      <c s="180" r="AH535"/>
      <c s="180" r="AI535"/>
      <c s="180" r="AJ535"/>
      <c s="180" r="AK535"/>
      <c s="180" r="AL535"/>
      <c s="180" r="AM535"/>
      <c s="268" r="AN535"/>
      <c s="55" r="AO535"/>
      <c s="288" r="AP535"/>
      <c s="180" r="AQ535"/>
      <c s="180" r="AR535"/>
      <c s="180" r="AS535"/>
      <c s="180" r="AT535"/>
      <c s="268" r="AU535"/>
      <c s="288" r="AV535"/>
      <c s="180" r="AW535"/>
      <c s="79" r="AX535"/>
      <c s="30" r="AY535"/>
      <c s="180" r="AZ535"/>
      <c s="180" r="BA535"/>
      <c s="180" r="BB535"/>
      <c s="180" r="BC535"/>
      <c s="180" r="BD535"/>
      <c s="180" r="BE535"/>
      <c s="268" r="BF535"/>
      <c s="22" r="BG535"/>
    </row>
    <row r="536">
      <c t="str" s="88" r="A536">
        <f>if((left(INDIRECT(("kml!A" &amp; ROW())),5)="&lt;!-- "),mid(INDIRECT(("kml!A" &amp; ROW())),6,(find("-",INDIRECT(("kml!A" &amp; ROW())),5)-7)),if((left(iferror(indirect((indirect(("H" &amp; ROW())) &amp; "!$A$1")),"invalid template"),8)="Template"),"","ERROR: invalid template sheet name"))</f>
        <v>ERROR: invalid template sheet name</v>
      </c>
      <c t="str" s="135" r="B536">
        <f>if((INDIRECT(("H" &amp; ROW()))=""),"",iferror(substitute(indirect((INDIRECT(("H" &amp; ROW()))&amp;"!K86")),"{Template_Name}",substitute(INDIRECT(("H" &amp; ROW()))," ","_")),"&lt;!-- ERROR: invalid template sheet name --&gt;"))</f>
        <v/>
      </c>
      <c s="288" r="C536"/>
      <c s="180" r="D536"/>
      <c s="180" r="E536"/>
      <c s="180" r="F536"/>
      <c s="180" r="G536"/>
      <c s="148" r="H536"/>
      <c s="180" r="I536"/>
      <c s="180" r="J536"/>
      <c s="180" r="K536"/>
      <c s="180" r="L536"/>
      <c s="180" r="M536"/>
      <c s="180" r="N536"/>
      <c s="180" r="O536"/>
      <c s="180" r="P536"/>
      <c s="180" r="Q536"/>
      <c s="180" r="R536"/>
      <c s="180" r="S536"/>
      <c s="180" r="T536"/>
      <c s="180" r="U536"/>
      <c s="180" r="V536"/>
      <c s="180" r="W536"/>
      <c s="180" r="X536"/>
      <c s="180" r="Y536"/>
      <c s="180" r="Z536"/>
      <c s="180" r="AA536"/>
      <c s="180" r="AB536"/>
      <c s="180" r="AC536"/>
      <c s="180" r="AD536"/>
      <c s="180" r="AE536"/>
      <c s="180" r="AF536"/>
      <c s="180" r="AG536"/>
      <c s="180" r="AH536"/>
      <c s="180" r="AI536"/>
      <c s="180" r="AJ536"/>
      <c s="180" r="AK536"/>
      <c s="180" r="AL536"/>
      <c s="180" r="AM536"/>
      <c s="268" r="AN536"/>
      <c s="55" r="AO536"/>
      <c s="288" r="AP536"/>
      <c s="180" r="AQ536"/>
      <c s="180" r="AR536"/>
      <c s="180" r="AS536"/>
      <c s="180" r="AT536"/>
      <c s="268" r="AU536"/>
      <c s="288" r="AV536"/>
      <c s="180" r="AW536"/>
      <c s="79" r="AX536"/>
      <c s="30" r="AY536"/>
      <c s="180" r="AZ536"/>
      <c s="180" r="BA536"/>
      <c s="180" r="BB536"/>
      <c s="180" r="BC536"/>
      <c s="180" r="BD536"/>
      <c s="180" r="BE536"/>
      <c s="268" r="BF536"/>
      <c s="22" r="BG536"/>
    </row>
    <row r="537">
      <c t="str" s="88" r="A537">
        <f>if((left(INDIRECT(("kml!A" &amp; ROW())),5)="&lt;!-- "),mid(INDIRECT(("kml!A" &amp; ROW())),6,(find("-",INDIRECT(("kml!A" &amp; ROW())),5)-7)),if((left(iferror(indirect((indirect(("H" &amp; ROW())) &amp; "!$A$1")),"invalid template"),8)="Template"),"","ERROR: invalid template sheet name"))</f>
        <v>ERROR: invalid template sheet name</v>
      </c>
      <c t="str" s="135" r="B537">
        <f>if((INDIRECT(("H" &amp; ROW()))=""),"",iferror(substitute(indirect((INDIRECT(("H" &amp; ROW()))&amp;"!K86")),"{Template_Name}",substitute(INDIRECT(("H" &amp; ROW()))," ","_")),"&lt;!-- ERROR: invalid template sheet name --&gt;"))</f>
        <v/>
      </c>
      <c s="288" r="C537"/>
      <c s="180" r="D537"/>
      <c s="180" r="E537"/>
      <c s="180" r="F537"/>
      <c s="180" r="G537"/>
      <c s="148" r="H537"/>
      <c s="180" r="I537"/>
      <c s="180" r="J537"/>
      <c s="180" r="K537"/>
      <c s="180" r="L537"/>
      <c s="180" r="M537"/>
      <c s="180" r="N537"/>
      <c s="180" r="O537"/>
      <c s="180" r="P537"/>
      <c s="180" r="Q537"/>
      <c s="180" r="R537"/>
      <c s="180" r="S537"/>
      <c s="180" r="T537"/>
      <c s="180" r="U537"/>
      <c s="180" r="V537"/>
      <c s="180" r="W537"/>
      <c s="180" r="X537"/>
      <c s="180" r="Y537"/>
      <c s="180" r="Z537"/>
      <c s="180" r="AA537"/>
      <c s="180" r="AB537"/>
      <c s="180" r="AC537"/>
      <c s="180" r="AD537"/>
      <c s="180" r="AE537"/>
      <c s="180" r="AF537"/>
      <c s="180" r="AG537"/>
      <c s="180" r="AH537"/>
      <c s="180" r="AI537"/>
      <c s="180" r="AJ537"/>
      <c s="180" r="AK537"/>
      <c s="180" r="AL537"/>
      <c s="180" r="AM537"/>
      <c s="268" r="AN537"/>
      <c s="55" r="AO537"/>
      <c s="288" r="AP537"/>
      <c s="180" r="AQ537"/>
      <c s="180" r="AR537"/>
      <c s="180" r="AS537"/>
      <c s="180" r="AT537"/>
      <c s="268" r="AU537"/>
      <c s="288" r="AV537"/>
      <c s="180" r="AW537"/>
      <c s="79" r="AX537"/>
      <c s="30" r="AY537"/>
      <c s="180" r="AZ537"/>
      <c s="180" r="BA537"/>
      <c s="180" r="BB537"/>
      <c s="180" r="BC537"/>
      <c s="180" r="BD537"/>
      <c s="180" r="BE537"/>
      <c s="268" r="BF537"/>
      <c s="22" r="BG537"/>
    </row>
    <row r="538">
      <c t="str" s="88" r="A538">
        <f>if((left(INDIRECT(("kml!A" &amp; ROW())),5)="&lt;!-- "),mid(INDIRECT(("kml!A" &amp; ROW())),6,(find("-",INDIRECT(("kml!A" &amp; ROW())),5)-7)),if((left(iferror(indirect((indirect(("H" &amp; ROW())) &amp; "!$A$1")),"invalid template"),8)="Template"),"","ERROR: invalid template sheet name"))</f>
        <v>ERROR: invalid template sheet name</v>
      </c>
      <c t="str" s="135" r="B538">
        <f>if((INDIRECT(("H" &amp; ROW()))=""),"",iferror(substitute(indirect((INDIRECT(("H" &amp; ROW()))&amp;"!K86")),"{Template_Name}",substitute(INDIRECT(("H" &amp; ROW()))," ","_")),"&lt;!-- ERROR: invalid template sheet name --&gt;"))</f>
        <v/>
      </c>
      <c s="288" r="C538"/>
      <c s="180" r="D538"/>
      <c s="180" r="E538"/>
      <c s="180" r="F538"/>
      <c s="180" r="G538"/>
      <c s="148" r="H538"/>
      <c s="180" r="I538"/>
      <c s="180" r="J538"/>
      <c s="180" r="K538"/>
      <c s="180" r="L538"/>
      <c s="180" r="M538"/>
      <c s="180" r="N538"/>
      <c s="180" r="O538"/>
      <c s="180" r="P538"/>
      <c s="180" r="Q538"/>
      <c s="180" r="R538"/>
      <c s="180" r="S538"/>
      <c s="180" r="T538"/>
      <c s="180" r="U538"/>
      <c s="180" r="V538"/>
      <c s="180" r="W538"/>
      <c s="180" r="X538"/>
      <c s="180" r="Y538"/>
      <c s="180" r="Z538"/>
      <c s="180" r="AA538"/>
      <c s="180" r="AB538"/>
      <c s="180" r="AC538"/>
      <c s="180" r="AD538"/>
      <c s="180" r="AE538"/>
      <c s="180" r="AF538"/>
      <c s="180" r="AG538"/>
      <c s="180" r="AH538"/>
      <c s="180" r="AI538"/>
      <c s="180" r="AJ538"/>
      <c s="180" r="AK538"/>
      <c s="180" r="AL538"/>
      <c s="180" r="AM538"/>
      <c s="268" r="AN538"/>
      <c s="55" r="AO538"/>
      <c s="288" r="AP538"/>
      <c s="180" r="AQ538"/>
      <c s="180" r="AR538"/>
      <c s="180" r="AS538"/>
      <c s="180" r="AT538"/>
      <c s="268" r="AU538"/>
      <c s="288" r="AV538"/>
      <c s="180" r="AW538"/>
      <c s="79" r="AX538"/>
      <c s="30" r="AY538"/>
      <c s="180" r="AZ538"/>
      <c s="180" r="BA538"/>
      <c s="180" r="BB538"/>
      <c s="180" r="BC538"/>
      <c s="180" r="BD538"/>
      <c s="180" r="BE538"/>
      <c s="268" r="BF538"/>
      <c s="22" r="BG538"/>
    </row>
    <row r="539">
      <c t="str" s="88" r="A539">
        <f>if((left(INDIRECT(("kml!A" &amp; ROW())),5)="&lt;!-- "),mid(INDIRECT(("kml!A" &amp; ROW())),6,(find("-",INDIRECT(("kml!A" &amp; ROW())),5)-7)),if((left(iferror(indirect((indirect(("H" &amp; ROW())) &amp; "!$A$1")),"invalid template"),8)="Template"),"","ERROR: invalid template sheet name"))</f>
        <v>ERROR: invalid template sheet name</v>
      </c>
      <c t="str" s="135" r="B539">
        <f>if((INDIRECT(("H" &amp; ROW()))=""),"",iferror(substitute(indirect((INDIRECT(("H" &amp; ROW()))&amp;"!K86")),"{Template_Name}",substitute(INDIRECT(("H" &amp; ROW()))," ","_")),"&lt;!-- ERROR: invalid template sheet name --&gt;"))</f>
        <v/>
      </c>
      <c s="288" r="C539"/>
      <c s="180" r="D539"/>
      <c s="180" r="E539"/>
      <c s="180" r="F539"/>
      <c s="180" r="G539"/>
      <c s="148" r="H539"/>
      <c s="180" r="I539"/>
      <c s="180" r="J539"/>
      <c s="180" r="K539"/>
      <c s="180" r="L539"/>
      <c s="180" r="M539"/>
      <c s="180" r="N539"/>
      <c s="180" r="O539"/>
      <c s="180" r="P539"/>
      <c s="180" r="Q539"/>
      <c s="180" r="R539"/>
      <c s="180" r="S539"/>
      <c s="180" r="T539"/>
      <c s="180" r="U539"/>
      <c s="180" r="V539"/>
      <c s="180" r="W539"/>
      <c s="180" r="X539"/>
      <c s="180" r="Y539"/>
      <c s="180" r="Z539"/>
      <c s="180" r="AA539"/>
      <c s="180" r="AB539"/>
      <c s="180" r="AC539"/>
      <c s="180" r="AD539"/>
      <c s="180" r="AE539"/>
      <c s="180" r="AF539"/>
      <c s="180" r="AG539"/>
      <c s="180" r="AH539"/>
      <c s="180" r="AI539"/>
      <c s="180" r="AJ539"/>
      <c s="180" r="AK539"/>
      <c s="180" r="AL539"/>
      <c s="180" r="AM539"/>
      <c s="268" r="AN539"/>
      <c s="55" r="AO539"/>
      <c s="288" r="AP539"/>
      <c s="180" r="AQ539"/>
      <c s="180" r="AR539"/>
      <c s="180" r="AS539"/>
      <c s="180" r="AT539"/>
      <c s="268" r="AU539"/>
      <c s="288" r="AV539"/>
      <c s="180" r="AW539"/>
      <c s="79" r="AX539"/>
      <c s="30" r="AY539"/>
      <c s="180" r="AZ539"/>
      <c s="180" r="BA539"/>
      <c s="180" r="BB539"/>
      <c s="180" r="BC539"/>
      <c s="180" r="BD539"/>
      <c s="180" r="BE539"/>
      <c s="268" r="BF539"/>
      <c s="22" r="BG539"/>
    </row>
    <row r="540">
      <c t="str" s="88" r="A540">
        <f>if((left(INDIRECT(("kml!A" &amp; ROW())),5)="&lt;!-- "),mid(INDIRECT(("kml!A" &amp; ROW())),6,(find("-",INDIRECT(("kml!A" &amp; ROW())),5)-7)),if((left(iferror(indirect((indirect(("H" &amp; ROW())) &amp; "!$A$1")),"invalid template"),8)="Template"),"","ERROR: invalid template sheet name"))</f>
        <v>ERROR: invalid template sheet name</v>
      </c>
      <c t="str" s="135" r="B540">
        <f>if((INDIRECT(("H" &amp; ROW()))=""),"",iferror(substitute(indirect((INDIRECT(("H" &amp; ROW()))&amp;"!K86")),"{Template_Name}",substitute(INDIRECT(("H" &amp; ROW()))," ","_")),"&lt;!-- ERROR: invalid template sheet name --&gt;"))</f>
        <v/>
      </c>
      <c s="288" r="C540"/>
      <c s="180" r="D540"/>
      <c s="180" r="E540"/>
      <c s="180" r="F540"/>
      <c s="180" r="G540"/>
      <c s="148" r="H540"/>
      <c s="180" r="I540"/>
      <c s="180" r="J540"/>
      <c s="180" r="K540"/>
      <c s="180" r="L540"/>
      <c s="180" r="M540"/>
      <c s="180" r="N540"/>
      <c s="180" r="O540"/>
      <c s="180" r="P540"/>
      <c s="180" r="Q540"/>
      <c s="180" r="R540"/>
      <c s="180" r="S540"/>
      <c s="180" r="T540"/>
      <c s="180" r="U540"/>
      <c s="180" r="V540"/>
      <c s="180" r="W540"/>
      <c s="180" r="X540"/>
      <c s="180" r="Y540"/>
      <c s="180" r="Z540"/>
      <c s="180" r="AA540"/>
      <c s="180" r="AB540"/>
      <c s="180" r="AC540"/>
      <c s="180" r="AD540"/>
      <c s="180" r="AE540"/>
      <c s="180" r="AF540"/>
      <c s="180" r="AG540"/>
      <c s="180" r="AH540"/>
      <c s="180" r="AI540"/>
      <c s="180" r="AJ540"/>
      <c s="180" r="AK540"/>
      <c s="180" r="AL540"/>
      <c s="180" r="AM540"/>
      <c s="268" r="AN540"/>
      <c s="55" r="AO540"/>
      <c s="288" r="AP540"/>
      <c s="180" r="AQ540"/>
      <c s="180" r="AR540"/>
      <c s="180" r="AS540"/>
      <c s="180" r="AT540"/>
      <c s="268" r="AU540"/>
      <c s="288" r="AV540"/>
      <c s="180" r="AW540"/>
      <c s="79" r="AX540"/>
      <c s="30" r="AY540"/>
      <c s="180" r="AZ540"/>
      <c s="180" r="BA540"/>
      <c s="180" r="BB540"/>
      <c s="180" r="BC540"/>
      <c s="180" r="BD540"/>
      <c s="180" r="BE540"/>
      <c s="268" r="BF540"/>
      <c s="22" r="BG540"/>
    </row>
    <row r="541">
      <c t="str" s="88" r="A541">
        <f>if((left(INDIRECT(("kml!A" &amp; ROW())),5)="&lt;!-- "),mid(INDIRECT(("kml!A" &amp; ROW())),6,(find("-",INDIRECT(("kml!A" &amp; ROW())),5)-7)),if((left(iferror(indirect((indirect(("H" &amp; ROW())) &amp; "!$A$1")),"invalid template"),8)="Template"),"","ERROR: invalid template sheet name"))</f>
        <v>ERROR: invalid template sheet name</v>
      </c>
      <c t="str" s="135" r="B541">
        <f>if((INDIRECT(("H" &amp; ROW()))=""),"",iferror(substitute(indirect((INDIRECT(("H" &amp; ROW()))&amp;"!K86")),"{Template_Name}",substitute(INDIRECT(("H" &amp; ROW()))," ","_")),"&lt;!-- ERROR: invalid template sheet name --&gt;"))</f>
        <v/>
      </c>
      <c s="288" r="C541"/>
      <c s="180" r="D541"/>
      <c s="180" r="E541"/>
      <c s="180" r="F541"/>
      <c s="180" r="G541"/>
      <c s="148" r="H541"/>
      <c s="180" r="I541"/>
      <c s="180" r="J541"/>
      <c s="180" r="K541"/>
      <c s="180" r="L541"/>
      <c s="180" r="M541"/>
      <c s="180" r="N541"/>
      <c s="180" r="O541"/>
      <c s="180" r="P541"/>
      <c s="180" r="Q541"/>
      <c s="180" r="R541"/>
      <c s="180" r="S541"/>
      <c s="180" r="T541"/>
      <c s="180" r="U541"/>
      <c s="180" r="V541"/>
      <c s="180" r="W541"/>
      <c s="180" r="X541"/>
      <c s="180" r="Y541"/>
      <c s="180" r="Z541"/>
      <c s="180" r="AA541"/>
      <c s="180" r="AB541"/>
      <c s="180" r="AC541"/>
      <c s="180" r="AD541"/>
      <c s="180" r="AE541"/>
      <c s="180" r="AF541"/>
      <c s="180" r="AG541"/>
      <c s="180" r="AH541"/>
      <c s="180" r="AI541"/>
      <c s="180" r="AJ541"/>
      <c s="180" r="AK541"/>
      <c s="180" r="AL541"/>
      <c s="180" r="AM541"/>
      <c s="268" r="AN541"/>
      <c s="55" r="AO541"/>
      <c s="288" r="AP541"/>
      <c s="180" r="AQ541"/>
      <c s="180" r="AR541"/>
      <c s="180" r="AS541"/>
      <c s="180" r="AT541"/>
      <c s="268" r="AU541"/>
      <c s="288" r="AV541"/>
      <c s="180" r="AW541"/>
      <c s="79" r="AX541"/>
      <c s="30" r="AY541"/>
      <c s="180" r="AZ541"/>
      <c s="180" r="BA541"/>
      <c s="180" r="BB541"/>
      <c s="180" r="BC541"/>
      <c s="180" r="BD541"/>
      <c s="180" r="BE541"/>
      <c s="268" r="BF541"/>
      <c s="22" r="BG541"/>
    </row>
    <row r="542">
      <c t="str" s="88" r="A542">
        <f>if((left(INDIRECT(("kml!A" &amp; ROW())),5)="&lt;!-- "),mid(INDIRECT(("kml!A" &amp; ROW())),6,(find("-",INDIRECT(("kml!A" &amp; ROW())),5)-7)),if((left(iferror(indirect((indirect(("H" &amp; ROW())) &amp; "!$A$1")),"invalid template"),8)="Template"),"","ERROR: invalid template sheet name"))</f>
        <v>ERROR: invalid template sheet name</v>
      </c>
      <c t="str" s="135" r="B542">
        <f>if((INDIRECT(("H" &amp; ROW()))=""),"",iferror(substitute(indirect((INDIRECT(("H" &amp; ROW()))&amp;"!K86")),"{Template_Name}",substitute(INDIRECT(("H" &amp; ROW()))," ","_")),"&lt;!-- ERROR: invalid template sheet name --&gt;"))</f>
        <v/>
      </c>
      <c s="288" r="C542"/>
      <c s="180" r="D542"/>
      <c s="180" r="E542"/>
      <c s="180" r="F542"/>
      <c s="180" r="G542"/>
      <c s="148" r="H542"/>
      <c s="180" r="I542"/>
      <c s="180" r="J542"/>
      <c s="180" r="K542"/>
      <c s="180" r="L542"/>
      <c s="180" r="M542"/>
      <c s="180" r="N542"/>
      <c s="180" r="O542"/>
      <c s="180" r="P542"/>
      <c s="180" r="Q542"/>
      <c s="180" r="R542"/>
      <c s="180" r="S542"/>
      <c s="180" r="T542"/>
      <c s="180" r="U542"/>
      <c s="180" r="V542"/>
      <c s="180" r="W542"/>
      <c s="180" r="X542"/>
      <c s="180" r="Y542"/>
      <c s="180" r="Z542"/>
      <c s="180" r="AA542"/>
      <c s="180" r="AB542"/>
      <c s="180" r="AC542"/>
      <c s="180" r="AD542"/>
      <c s="180" r="AE542"/>
      <c s="180" r="AF542"/>
      <c s="180" r="AG542"/>
      <c s="180" r="AH542"/>
      <c s="180" r="AI542"/>
      <c s="180" r="AJ542"/>
      <c s="180" r="AK542"/>
      <c s="180" r="AL542"/>
      <c s="180" r="AM542"/>
      <c s="268" r="AN542"/>
      <c s="55" r="AO542"/>
      <c s="288" r="AP542"/>
      <c s="180" r="AQ542"/>
      <c s="180" r="AR542"/>
      <c s="180" r="AS542"/>
      <c s="180" r="AT542"/>
      <c s="268" r="AU542"/>
      <c s="288" r="AV542"/>
      <c s="180" r="AW542"/>
      <c s="79" r="AX542"/>
      <c s="30" r="AY542"/>
      <c s="180" r="AZ542"/>
      <c s="180" r="BA542"/>
      <c s="180" r="BB542"/>
      <c s="180" r="BC542"/>
      <c s="180" r="BD542"/>
      <c s="180" r="BE542"/>
      <c s="268" r="BF542"/>
      <c s="22" r="BG542"/>
    </row>
    <row r="543">
      <c t="str" s="88" r="A543">
        <f>if((left(INDIRECT(("kml!A" &amp; ROW())),5)="&lt;!-- "),mid(INDIRECT(("kml!A" &amp; ROW())),6,(find("-",INDIRECT(("kml!A" &amp; ROW())),5)-7)),if((left(iferror(indirect((indirect(("H" &amp; ROW())) &amp; "!$A$1")),"invalid template"),8)="Template"),"","ERROR: invalid template sheet name"))</f>
        <v>ERROR: invalid template sheet name</v>
      </c>
      <c t="str" s="135" r="B543">
        <f>if((INDIRECT(("H" &amp; ROW()))=""),"",iferror(substitute(indirect((INDIRECT(("H" &amp; ROW()))&amp;"!K86")),"{Template_Name}",substitute(INDIRECT(("H" &amp; ROW()))," ","_")),"&lt;!-- ERROR: invalid template sheet name --&gt;"))</f>
        <v/>
      </c>
      <c s="288" r="C543"/>
      <c s="180" r="D543"/>
      <c s="180" r="E543"/>
      <c s="180" r="F543"/>
      <c s="180" r="G543"/>
      <c s="148" r="H543"/>
      <c s="180" r="I543"/>
      <c s="180" r="J543"/>
      <c s="180" r="K543"/>
      <c s="180" r="L543"/>
      <c s="180" r="M543"/>
      <c s="180" r="N543"/>
      <c s="180" r="O543"/>
      <c s="180" r="P543"/>
      <c s="180" r="Q543"/>
      <c s="180" r="R543"/>
      <c s="180" r="S543"/>
      <c s="180" r="T543"/>
      <c s="180" r="U543"/>
      <c s="180" r="V543"/>
      <c s="180" r="W543"/>
      <c s="180" r="X543"/>
      <c s="180" r="Y543"/>
      <c s="180" r="Z543"/>
      <c s="180" r="AA543"/>
      <c s="180" r="AB543"/>
      <c s="180" r="AC543"/>
      <c s="180" r="AD543"/>
      <c s="180" r="AE543"/>
      <c s="180" r="AF543"/>
      <c s="180" r="AG543"/>
      <c s="180" r="AH543"/>
      <c s="180" r="AI543"/>
      <c s="180" r="AJ543"/>
      <c s="180" r="AK543"/>
      <c s="180" r="AL543"/>
      <c s="180" r="AM543"/>
      <c s="268" r="AN543"/>
      <c s="55" r="AO543"/>
      <c s="288" r="AP543"/>
      <c s="180" r="AQ543"/>
      <c s="180" r="AR543"/>
      <c s="180" r="AS543"/>
      <c s="180" r="AT543"/>
      <c s="268" r="AU543"/>
      <c s="288" r="AV543"/>
      <c s="180" r="AW543"/>
      <c s="79" r="AX543"/>
      <c s="30" r="AY543"/>
      <c s="180" r="AZ543"/>
      <c s="180" r="BA543"/>
      <c s="180" r="BB543"/>
      <c s="180" r="BC543"/>
      <c s="180" r="BD543"/>
      <c s="180" r="BE543"/>
      <c s="268" r="BF543"/>
      <c s="22" r="BG543"/>
    </row>
    <row r="544">
      <c t="str" s="88" r="A544">
        <f>if((left(INDIRECT(("kml!A" &amp; ROW())),5)="&lt;!-- "),mid(INDIRECT(("kml!A" &amp; ROW())),6,(find("-",INDIRECT(("kml!A" &amp; ROW())),5)-7)),if((left(iferror(indirect((indirect(("H" &amp; ROW())) &amp; "!$A$1")),"invalid template"),8)="Template"),"","ERROR: invalid template sheet name"))</f>
        <v>ERROR: invalid template sheet name</v>
      </c>
      <c t="str" s="135" r="B544">
        <f>if((INDIRECT(("H" &amp; ROW()))=""),"",iferror(substitute(indirect((INDIRECT(("H" &amp; ROW()))&amp;"!K86")),"{Template_Name}",substitute(INDIRECT(("H" &amp; ROW()))," ","_")),"&lt;!-- ERROR: invalid template sheet name --&gt;"))</f>
        <v/>
      </c>
      <c s="288" r="C544"/>
      <c s="180" r="D544"/>
      <c s="180" r="E544"/>
      <c s="180" r="F544"/>
      <c s="180" r="G544"/>
      <c s="148" r="H544"/>
      <c s="180" r="I544"/>
      <c s="180" r="J544"/>
      <c s="180" r="K544"/>
      <c s="180" r="L544"/>
      <c s="180" r="M544"/>
      <c s="180" r="N544"/>
      <c s="180" r="O544"/>
      <c s="180" r="P544"/>
      <c s="180" r="Q544"/>
      <c s="180" r="R544"/>
      <c s="180" r="S544"/>
      <c s="180" r="T544"/>
      <c s="180" r="U544"/>
      <c s="180" r="V544"/>
      <c s="180" r="W544"/>
      <c s="180" r="X544"/>
      <c s="180" r="Y544"/>
      <c s="180" r="Z544"/>
      <c s="180" r="AA544"/>
      <c s="180" r="AB544"/>
      <c s="180" r="AC544"/>
      <c s="180" r="AD544"/>
      <c s="180" r="AE544"/>
      <c s="180" r="AF544"/>
      <c s="180" r="AG544"/>
      <c s="180" r="AH544"/>
      <c s="180" r="AI544"/>
      <c s="180" r="AJ544"/>
      <c s="180" r="AK544"/>
      <c s="180" r="AL544"/>
      <c s="180" r="AM544"/>
      <c s="268" r="AN544"/>
      <c s="55" r="AO544"/>
      <c s="288" r="AP544"/>
      <c s="180" r="AQ544"/>
      <c s="180" r="AR544"/>
      <c s="180" r="AS544"/>
      <c s="180" r="AT544"/>
      <c s="268" r="AU544"/>
      <c s="288" r="AV544"/>
      <c s="180" r="AW544"/>
      <c s="79" r="AX544"/>
      <c s="30" r="AY544"/>
      <c s="180" r="AZ544"/>
      <c s="180" r="BA544"/>
      <c s="180" r="BB544"/>
      <c s="180" r="BC544"/>
      <c s="180" r="BD544"/>
      <c s="180" r="BE544"/>
      <c s="268" r="BF544"/>
      <c s="22" r="BG544"/>
    </row>
    <row r="545">
      <c t="str" s="88" r="A545">
        <f>if((left(INDIRECT(("kml!A" &amp; ROW())),5)="&lt;!-- "),mid(INDIRECT(("kml!A" &amp; ROW())),6,(find("-",INDIRECT(("kml!A" &amp; ROW())),5)-7)),if((left(iferror(indirect((indirect(("H" &amp; ROW())) &amp; "!$A$1")),"invalid template"),8)="Template"),"","ERROR: invalid template sheet name"))</f>
        <v>ERROR: invalid template sheet name</v>
      </c>
      <c t="str" s="135" r="B545">
        <f>if((INDIRECT(("H" &amp; ROW()))=""),"",iferror(substitute(indirect((INDIRECT(("H" &amp; ROW()))&amp;"!K86")),"{Template_Name}",substitute(INDIRECT(("H" &amp; ROW()))," ","_")),"&lt;!-- ERROR: invalid template sheet name --&gt;"))</f>
        <v/>
      </c>
      <c s="288" r="C545"/>
      <c s="180" r="D545"/>
      <c s="180" r="E545"/>
      <c s="180" r="F545"/>
      <c s="180" r="G545"/>
      <c s="148" r="H545"/>
      <c s="180" r="I545"/>
      <c s="180" r="J545"/>
      <c s="180" r="K545"/>
      <c s="180" r="L545"/>
      <c s="180" r="M545"/>
      <c s="180" r="N545"/>
      <c s="180" r="O545"/>
      <c s="180" r="P545"/>
      <c s="180" r="Q545"/>
      <c s="180" r="R545"/>
      <c s="180" r="S545"/>
      <c s="180" r="T545"/>
      <c s="180" r="U545"/>
      <c s="180" r="V545"/>
      <c s="180" r="W545"/>
      <c s="180" r="X545"/>
      <c s="180" r="Y545"/>
      <c s="180" r="Z545"/>
      <c s="180" r="AA545"/>
      <c s="180" r="AB545"/>
      <c s="180" r="AC545"/>
      <c s="180" r="AD545"/>
      <c s="180" r="AE545"/>
      <c s="180" r="AF545"/>
      <c s="180" r="AG545"/>
      <c s="180" r="AH545"/>
      <c s="180" r="AI545"/>
      <c s="180" r="AJ545"/>
      <c s="180" r="AK545"/>
      <c s="180" r="AL545"/>
      <c s="180" r="AM545"/>
      <c s="268" r="AN545"/>
      <c s="55" r="AO545"/>
      <c s="288" r="AP545"/>
      <c s="180" r="AQ545"/>
      <c s="180" r="AR545"/>
      <c s="180" r="AS545"/>
      <c s="180" r="AT545"/>
      <c s="268" r="AU545"/>
      <c s="288" r="AV545"/>
      <c s="180" r="AW545"/>
      <c s="79" r="AX545"/>
      <c s="30" r="AY545"/>
      <c s="180" r="AZ545"/>
      <c s="180" r="BA545"/>
      <c s="180" r="BB545"/>
      <c s="180" r="BC545"/>
      <c s="180" r="BD545"/>
      <c s="180" r="BE545"/>
      <c s="268" r="BF545"/>
      <c s="22" r="BG545"/>
    </row>
    <row r="546">
      <c t="str" s="88" r="A546">
        <f>if((left(INDIRECT(("kml!A" &amp; ROW())),5)="&lt;!-- "),mid(INDIRECT(("kml!A" &amp; ROW())),6,(find("-",INDIRECT(("kml!A" &amp; ROW())),5)-7)),if((left(iferror(indirect((indirect(("H" &amp; ROW())) &amp; "!$A$1")),"invalid template"),8)="Template"),"","ERROR: invalid template sheet name"))</f>
        <v>ERROR: invalid template sheet name</v>
      </c>
      <c t="str" s="135" r="B546">
        <f>if((INDIRECT(("H" &amp; ROW()))=""),"",iferror(substitute(indirect((INDIRECT(("H" &amp; ROW()))&amp;"!K86")),"{Template_Name}",substitute(INDIRECT(("H" &amp; ROW()))," ","_")),"&lt;!-- ERROR: invalid template sheet name --&gt;"))</f>
        <v/>
      </c>
      <c s="288" r="C546"/>
      <c s="180" r="D546"/>
      <c s="180" r="E546"/>
      <c s="180" r="F546"/>
      <c s="180" r="G546"/>
      <c s="148" r="H546"/>
      <c s="180" r="I546"/>
      <c s="180" r="J546"/>
      <c s="180" r="K546"/>
      <c s="180" r="L546"/>
      <c s="180" r="M546"/>
      <c s="180" r="N546"/>
      <c s="180" r="O546"/>
      <c s="180" r="P546"/>
      <c s="180" r="Q546"/>
      <c s="180" r="R546"/>
      <c s="180" r="S546"/>
      <c s="180" r="T546"/>
      <c s="180" r="U546"/>
      <c s="180" r="V546"/>
      <c s="180" r="W546"/>
      <c s="180" r="X546"/>
      <c s="180" r="Y546"/>
      <c s="180" r="Z546"/>
      <c s="180" r="AA546"/>
      <c s="180" r="AB546"/>
      <c s="180" r="AC546"/>
      <c s="180" r="AD546"/>
      <c s="180" r="AE546"/>
      <c s="180" r="AF546"/>
      <c s="180" r="AG546"/>
      <c s="180" r="AH546"/>
      <c s="180" r="AI546"/>
      <c s="180" r="AJ546"/>
      <c s="180" r="AK546"/>
      <c s="180" r="AL546"/>
      <c s="180" r="AM546"/>
      <c s="268" r="AN546"/>
      <c s="55" r="AO546"/>
      <c s="288" r="AP546"/>
      <c s="180" r="AQ546"/>
      <c s="180" r="AR546"/>
      <c s="180" r="AS546"/>
      <c s="180" r="AT546"/>
      <c s="268" r="AU546"/>
      <c s="288" r="AV546"/>
      <c s="180" r="AW546"/>
      <c s="79" r="AX546"/>
      <c s="30" r="AY546"/>
      <c s="180" r="AZ546"/>
      <c s="180" r="BA546"/>
      <c s="180" r="BB546"/>
      <c s="180" r="BC546"/>
      <c s="180" r="BD546"/>
      <c s="180" r="BE546"/>
      <c s="268" r="BF546"/>
      <c s="22" r="BG546"/>
    </row>
    <row r="547">
      <c t="str" s="88" r="A547">
        <f>if((left(INDIRECT(("kml!A" &amp; ROW())),5)="&lt;!-- "),mid(INDIRECT(("kml!A" &amp; ROW())),6,(find("-",INDIRECT(("kml!A" &amp; ROW())),5)-7)),if((left(iferror(indirect((indirect(("H" &amp; ROW())) &amp; "!$A$1")),"invalid template"),8)="Template"),"","ERROR: invalid template sheet name"))</f>
        <v>ERROR: invalid template sheet name</v>
      </c>
      <c t="str" s="135" r="B547">
        <f>if((INDIRECT(("H" &amp; ROW()))=""),"",iferror(substitute(indirect((INDIRECT(("H" &amp; ROW()))&amp;"!K86")),"{Template_Name}",substitute(INDIRECT(("H" &amp; ROW()))," ","_")),"&lt;!-- ERROR: invalid template sheet name --&gt;"))</f>
        <v/>
      </c>
      <c s="288" r="C547"/>
      <c s="180" r="D547"/>
      <c s="180" r="E547"/>
      <c s="180" r="F547"/>
      <c s="180" r="G547"/>
      <c s="148" r="H547"/>
      <c s="180" r="I547"/>
      <c s="180" r="J547"/>
      <c s="180" r="K547"/>
      <c s="180" r="L547"/>
      <c s="180" r="M547"/>
      <c s="180" r="N547"/>
      <c s="180" r="O547"/>
      <c s="180" r="P547"/>
      <c s="180" r="Q547"/>
      <c s="180" r="R547"/>
      <c s="180" r="S547"/>
      <c s="180" r="T547"/>
      <c s="180" r="U547"/>
      <c s="180" r="V547"/>
      <c s="180" r="W547"/>
      <c s="180" r="X547"/>
      <c s="180" r="Y547"/>
      <c s="180" r="Z547"/>
      <c s="180" r="AA547"/>
      <c s="180" r="AB547"/>
      <c s="180" r="AC547"/>
      <c s="180" r="AD547"/>
      <c s="180" r="AE547"/>
      <c s="180" r="AF547"/>
      <c s="180" r="AG547"/>
      <c s="180" r="AH547"/>
      <c s="180" r="AI547"/>
      <c s="180" r="AJ547"/>
      <c s="180" r="AK547"/>
      <c s="180" r="AL547"/>
      <c s="180" r="AM547"/>
      <c s="268" r="AN547"/>
      <c s="55" r="AO547"/>
      <c s="288" r="AP547"/>
      <c s="180" r="AQ547"/>
      <c s="180" r="AR547"/>
      <c s="180" r="AS547"/>
      <c s="180" r="AT547"/>
      <c s="268" r="AU547"/>
      <c s="288" r="AV547"/>
      <c s="180" r="AW547"/>
      <c s="79" r="AX547"/>
      <c s="30" r="AY547"/>
      <c s="180" r="AZ547"/>
      <c s="180" r="BA547"/>
      <c s="180" r="BB547"/>
      <c s="180" r="BC547"/>
      <c s="180" r="BD547"/>
      <c s="180" r="BE547"/>
      <c s="268" r="BF547"/>
      <c s="22" r="BG547"/>
    </row>
    <row r="548">
      <c t="str" s="88" r="A548">
        <f>if((left(INDIRECT(("kml!A" &amp; ROW())),5)="&lt;!-- "),mid(INDIRECT(("kml!A" &amp; ROW())),6,(find("-",INDIRECT(("kml!A" &amp; ROW())),5)-7)),if((left(iferror(indirect((indirect(("H" &amp; ROW())) &amp; "!$A$1")),"invalid template"),8)="Template"),"","ERROR: invalid template sheet name"))</f>
        <v>ERROR: invalid template sheet name</v>
      </c>
      <c t="str" s="135" r="B548">
        <f>if((INDIRECT(("H" &amp; ROW()))=""),"",iferror(substitute(indirect((INDIRECT(("H" &amp; ROW()))&amp;"!K86")),"{Template_Name}",substitute(INDIRECT(("H" &amp; ROW()))," ","_")),"&lt;!-- ERROR: invalid template sheet name --&gt;"))</f>
        <v/>
      </c>
      <c s="288" r="C548"/>
      <c s="180" r="D548"/>
      <c s="180" r="E548"/>
      <c s="180" r="F548"/>
      <c s="180" r="G548"/>
      <c s="148" r="H548"/>
      <c s="180" r="I548"/>
      <c s="180" r="J548"/>
      <c s="180" r="K548"/>
      <c s="180" r="L548"/>
      <c s="180" r="M548"/>
      <c s="180" r="N548"/>
      <c s="180" r="O548"/>
      <c s="180" r="P548"/>
      <c s="180" r="Q548"/>
      <c s="180" r="R548"/>
      <c s="180" r="S548"/>
      <c s="180" r="T548"/>
      <c s="180" r="U548"/>
      <c s="180" r="V548"/>
      <c s="180" r="W548"/>
      <c s="180" r="X548"/>
      <c s="180" r="Y548"/>
      <c s="180" r="Z548"/>
      <c s="180" r="AA548"/>
      <c s="180" r="AB548"/>
      <c s="180" r="AC548"/>
      <c s="180" r="AD548"/>
      <c s="180" r="AE548"/>
      <c s="180" r="AF548"/>
      <c s="180" r="AG548"/>
      <c s="180" r="AH548"/>
      <c s="180" r="AI548"/>
      <c s="180" r="AJ548"/>
      <c s="180" r="AK548"/>
      <c s="180" r="AL548"/>
      <c s="180" r="AM548"/>
      <c s="268" r="AN548"/>
      <c s="55" r="AO548"/>
      <c s="288" r="AP548"/>
      <c s="180" r="AQ548"/>
      <c s="180" r="AR548"/>
      <c s="180" r="AS548"/>
      <c s="180" r="AT548"/>
      <c s="268" r="AU548"/>
      <c s="288" r="AV548"/>
      <c s="180" r="AW548"/>
      <c s="79" r="AX548"/>
      <c s="30" r="AY548"/>
      <c s="180" r="AZ548"/>
      <c s="180" r="BA548"/>
      <c s="180" r="BB548"/>
      <c s="180" r="BC548"/>
      <c s="180" r="BD548"/>
      <c s="180" r="BE548"/>
      <c s="268" r="BF548"/>
      <c s="22" r="BG548"/>
    </row>
    <row r="549">
      <c t="str" s="88" r="A549">
        <f>if((left(INDIRECT(("kml!A" &amp; ROW())),5)="&lt;!-- "),mid(INDIRECT(("kml!A" &amp; ROW())),6,(find("-",INDIRECT(("kml!A" &amp; ROW())),5)-7)),if((left(iferror(indirect((indirect(("H" &amp; ROW())) &amp; "!$A$1")),"invalid template"),8)="Template"),"","ERROR: invalid template sheet name"))</f>
        <v>ERROR: invalid template sheet name</v>
      </c>
      <c t="str" s="135" r="B549">
        <f>if((INDIRECT(("H" &amp; ROW()))=""),"",iferror(substitute(indirect((INDIRECT(("H" &amp; ROW()))&amp;"!K86")),"{Template_Name}",substitute(INDIRECT(("H" &amp; ROW()))," ","_")),"&lt;!-- ERROR: invalid template sheet name --&gt;"))</f>
        <v/>
      </c>
      <c s="288" r="C549"/>
      <c s="180" r="D549"/>
      <c s="180" r="E549"/>
      <c s="180" r="F549"/>
      <c s="180" r="G549"/>
      <c s="148" r="H549"/>
      <c s="180" r="I549"/>
      <c s="180" r="J549"/>
      <c s="180" r="K549"/>
      <c s="180" r="L549"/>
      <c s="180" r="M549"/>
      <c s="180" r="N549"/>
      <c s="180" r="O549"/>
      <c s="180" r="P549"/>
      <c s="180" r="Q549"/>
      <c s="180" r="R549"/>
      <c s="180" r="S549"/>
      <c s="180" r="T549"/>
      <c s="180" r="U549"/>
      <c s="180" r="V549"/>
      <c s="180" r="W549"/>
      <c s="180" r="X549"/>
      <c s="180" r="Y549"/>
      <c s="180" r="Z549"/>
      <c s="180" r="AA549"/>
      <c s="180" r="AB549"/>
      <c s="180" r="AC549"/>
      <c s="180" r="AD549"/>
      <c s="180" r="AE549"/>
      <c s="180" r="AF549"/>
      <c s="180" r="AG549"/>
      <c s="180" r="AH549"/>
      <c s="180" r="AI549"/>
      <c s="180" r="AJ549"/>
      <c s="180" r="AK549"/>
      <c s="180" r="AL549"/>
      <c s="180" r="AM549"/>
      <c s="268" r="AN549"/>
      <c s="55" r="AO549"/>
      <c s="288" r="AP549"/>
      <c s="180" r="AQ549"/>
      <c s="180" r="AR549"/>
      <c s="180" r="AS549"/>
      <c s="180" r="AT549"/>
      <c s="268" r="AU549"/>
      <c s="288" r="AV549"/>
      <c s="180" r="AW549"/>
      <c s="79" r="AX549"/>
      <c s="30" r="AY549"/>
      <c s="180" r="AZ549"/>
      <c s="180" r="BA549"/>
      <c s="180" r="BB549"/>
      <c s="180" r="BC549"/>
      <c s="180" r="BD549"/>
      <c s="180" r="BE549"/>
      <c s="268" r="BF549"/>
      <c s="22" r="BG549"/>
    </row>
    <row r="550">
      <c t="str" s="88" r="A550">
        <f>if((left(INDIRECT(("kml!A" &amp; ROW())),5)="&lt;!-- "),mid(INDIRECT(("kml!A" &amp; ROW())),6,(find("-",INDIRECT(("kml!A" &amp; ROW())),5)-7)),if((left(iferror(indirect((indirect(("H" &amp; ROW())) &amp; "!$A$1")),"invalid template"),8)="Template"),"","ERROR: invalid template sheet name"))</f>
        <v>ERROR: invalid template sheet name</v>
      </c>
      <c t="str" s="135" r="B550">
        <f>if((INDIRECT(("H" &amp; ROW()))=""),"",iferror(substitute(indirect((INDIRECT(("H" &amp; ROW()))&amp;"!K86")),"{Template_Name}",substitute(INDIRECT(("H" &amp; ROW()))," ","_")),"&lt;!-- ERROR: invalid template sheet name --&gt;"))</f>
        <v/>
      </c>
      <c s="288" r="C550"/>
      <c s="180" r="D550"/>
      <c s="180" r="E550"/>
      <c s="180" r="F550"/>
      <c s="180" r="G550"/>
      <c s="148" r="H550"/>
      <c s="180" r="I550"/>
      <c s="180" r="J550"/>
      <c s="180" r="K550"/>
      <c s="180" r="L550"/>
      <c s="180" r="M550"/>
      <c s="180" r="N550"/>
      <c s="180" r="O550"/>
      <c s="180" r="P550"/>
      <c s="180" r="Q550"/>
      <c s="180" r="R550"/>
      <c s="180" r="S550"/>
      <c s="180" r="T550"/>
      <c s="180" r="U550"/>
      <c s="180" r="V550"/>
      <c s="180" r="W550"/>
      <c s="180" r="X550"/>
      <c s="180" r="Y550"/>
      <c s="180" r="Z550"/>
      <c s="180" r="AA550"/>
      <c s="180" r="AB550"/>
      <c s="180" r="AC550"/>
      <c s="180" r="AD550"/>
      <c s="180" r="AE550"/>
      <c s="180" r="AF550"/>
      <c s="180" r="AG550"/>
      <c s="180" r="AH550"/>
      <c s="180" r="AI550"/>
      <c s="180" r="AJ550"/>
      <c s="180" r="AK550"/>
      <c s="180" r="AL550"/>
      <c s="180" r="AM550"/>
      <c s="268" r="AN550"/>
      <c s="55" r="AO550"/>
      <c s="288" r="AP550"/>
      <c s="180" r="AQ550"/>
      <c s="180" r="AR550"/>
      <c s="180" r="AS550"/>
      <c s="180" r="AT550"/>
      <c s="268" r="AU550"/>
      <c s="288" r="AV550"/>
      <c s="180" r="AW550"/>
      <c s="79" r="AX550"/>
      <c s="30" r="AY550"/>
      <c s="180" r="AZ550"/>
      <c s="180" r="BA550"/>
      <c s="180" r="BB550"/>
      <c s="180" r="BC550"/>
      <c s="180" r="BD550"/>
      <c s="180" r="BE550"/>
      <c s="268" r="BF550"/>
      <c s="22" r="BG550"/>
    </row>
    <row r="551">
      <c t="str" s="88" r="A551">
        <f>if((left(INDIRECT(("kml!A" &amp; ROW())),5)="&lt;!-- "),mid(INDIRECT(("kml!A" &amp; ROW())),6,(find("-",INDIRECT(("kml!A" &amp; ROW())),5)-7)),if((left(iferror(indirect((indirect(("H" &amp; ROW())) &amp; "!$A$1")),"invalid template"),8)="Template"),"","ERROR: invalid template sheet name"))</f>
        <v>ERROR: invalid template sheet name</v>
      </c>
      <c t="str" s="135" r="B551">
        <f>if((INDIRECT(("H" &amp; ROW()))=""),"",iferror(substitute(indirect((INDIRECT(("H" &amp; ROW()))&amp;"!K86")),"{Template_Name}",substitute(INDIRECT(("H" &amp; ROW()))," ","_")),"&lt;!-- ERROR: invalid template sheet name --&gt;"))</f>
        <v/>
      </c>
      <c s="288" r="C551"/>
      <c s="180" r="D551"/>
      <c s="180" r="E551"/>
      <c s="180" r="F551"/>
      <c s="180" r="G551"/>
      <c s="148" r="H551"/>
      <c s="180" r="I551"/>
      <c s="180" r="J551"/>
      <c s="180" r="K551"/>
      <c s="180" r="L551"/>
      <c s="180" r="M551"/>
      <c s="180" r="N551"/>
      <c s="180" r="O551"/>
      <c s="180" r="P551"/>
      <c s="180" r="Q551"/>
      <c s="180" r="R551"/>
      <c s="180" r="S551"/>
      <c s="180" r="T551"/>
      <c s="180" r="U551"/>
      <c s="180" r="V551"/>
      <c s="180" r="W551"/>
      <c s="180" r="X551"/>
      <c s="180" r="Y551"/>
      <c s="180" r="Z551"/>
      <c s="180" r="AA551"/>
      <c s="180" r="AB551"/>
      <c s="180" r="AC551"/>
      <c s="180" r="AD551"/>
      <c s="180" r="AE551"/>
      <c s="180" r="AF551"/>
      <c s="180" r="AG551"/>
      <c s="180" r="AH551"/>
      <c s="180" r="AI551"/>
      <c s="180" r="AJ551"/>
      <c s="180" r="AK551"/>
      <c s="180" r="AL551"/>
      <c s="180" r="AM551"/>
      <c s="268" r="AN551"/>
      <c s="55" r="AO551"/>
      <c s="288" r="AP551"/>
      <c s="180" r="AQ551"/>
      <c s="180" r="AR551"/>
      <c s="180" r="AS551"/>
      <c s="180" r="AT551"/>
      <c s="268" r="AU551"/>
      <c s="288" r="AV551"/>
      <c s="180" r="AW551"/>
      <c s="79" r="AX551"/>
      <c s="30" r="AY551"/>
      <c s="180" r="AZ551"/>
      <c s="180" r="BA551"/>
      <c s="180" r="BB551"/>
      <c s="180" r="BC551"/>
      <c s="180" r="BD551"/>
      <c s="180" r="BE551"/>
      <c s="268" r="BF551"/>
      <c s="22" r="BG551"/>
    </row>
    <row r="552">
      <c t="str" s="88" r="A552">
        <f>if((left(INDIRECT(("kml!A" &amp; ROW())),5)="&lt;!-- "),mid(INDIRECT(("kml!A" &amp; ROW())),6,(find("-",INDIRECT(("kml!A" &amp; ROW())),5)-7)),if((left(iferror(indirect((indirect(("H" &amp; ROW())) &amp; "!$A$1")),"invalid template"),8)="Template"),"","ERROR: invalid template sheet name"))</f>
        <v>ERROR: invalid template sheet name</v>
      </c>
      <c t="str" s="135" r="B552">
        <f>if((INDIRECT(("H" &amp; ROW()))=""),"",iferror(substitute(indirect((INDIRECT(("H" &amp; ROW()))&amp;"!K86")),"{Template_Name}",substitute(INDIRECT(("H" &amp; ROW()))," ","_")),"&lt;!-- ERROR: invalid template sheet name --&gt;"))</f>
        <v/>
      </c>
      <c s="288" r="C552"/>
      <c s="180" r="D552"/>
      <c s="180" r="E552"/>
      <c s="180" r="F552"/>
      <c s="180" r="G552"/>
      <c s="148" r="H552"/>
      <c s="180" r="I552"/>
      <c s="180" r="J552"/>
      <c s="180" r="K552"/>
      <c s="180" r="L552"/>
      <c s="180" r="M552"/>
      <c s="180" r="N552"/>
      <c s="180" r="O552"/>
      <c s="180" r="P552"/>
      <c s="180" r="Q552"/>
      <c s="180" r="R552"/>
      <c s="180" r="S552"/>
      <c s="180" r="T552"/>
      <c s="180" r="U552"/>
      <c s="180" r="V552"/>
      <c s="180" r="W552"/>
      <c s="180" r="X552"/>
      <c s="180" r="Y552"/>
      <c s="180" r="Z552"/>
      <c s="180" r="AA552"/>
      <c s="180" r="AB552"/>
      <c s="180" r="AC552"/>
      <c s="180" r="AD552"/>
      <c s="180" r="AE552"/>
      <c s="180" r="AF552"/>
      <c s="180" r="AG552"/>
      <c s="180" r="AH552"/>
      <c s="180" r="AI552"/>
      <c s="180" r="AJ552"/>
      <c s="180" r="AK552"/>
      <c s="180" r="AL552"/>
      <c s="180" r="AM552"/>
      <c s="268" r="AN552"/>
      <c s="55" r="AO552"/>
      <c s="288" r="AP552"/>
      <c s="180" r="AQ552"/>
      <c s="180" r="AR552"/>
      <c s="180" r="AS552"/>
      <c s="180" r="AT552"/>
      <c s="268" r="AU552"/>
      <c s="288" r="AV552"/>
      <c s="180" r="AW552"/>
      <c s="79" r="AX552"/>
      <c s="30" r="AY552"/>
      <c s="180" r="AZ552"/>
      <c s="180" r="BA552"/>
      <c s="180" r="BB552"/>
      <c s="180" r="BC552"/>
      <c s="180" r="BD552"/>
      <c s="180" r="BE552"/>
      <c s="268" r="BF552"/>
      <c s="22" r="BG552"/>
    </row>
    <row r="553">
      <c t="str" s="88" r="A553">
        <f>if((left(INDIRECT(("kml!A" &amp; ROW())),5)="&lt;!-- "),mid(INDIRECT(("kml!A" &amp; ROW())),6,(find("-",INDIRECT(("kml!A" &amp; ROW())),5)-7)),if((left(iferror(indirect((indirect(("H" &amp; ROW())) &amp; "!$A$1")),"invalid template"),8)="Template"),"","ERROR: invalid template sheet name"))</f>
        <v>ERROR: invalid template sheet name</v>
      </c>
      <c t="str" s="135" r="B553">
        <f>if((INDIRECT(("H" &amp; ROW()))=""),"",iferror(substitute(indirect((INDIRECT(("H" &amp; ROW()))&amp;"!K86")),"{Template_Name}",substitute(INDIRECT(("H" &amp; ROW()))," ","_")),"&lt;!-- ERROR: invalid template sheet name --&gt;"))</f>
        <v/>
      </c>
      <c s="288" r="C553"/>
      <c s="180" r="D553"/>
      <c s="180" r="E553"/>
      <c s="180" r="F553"/>
      <c s="180" r="G553"/>
      <c s="148" r="H553"/>
      <c s="180" r="I553"/>
      <c s="180" r="J553"/>
      <c s="180" r="K553"/>
      <c s="180" r="L553"/>
      <c s="180" r="M553"/>
      <c s="180" r="N553"/>
      <c s="180" r="O553"/>
      <c s="180" r="P553"/>
      <c s="180" r="Q553"/>
      <c s="180" r="R553"/>
      <c s="180" r="S553"/>
      <c s="180" r="T553"/>
      <c s="180" r="U553"/>
      <c s="180" r="V553"/>
      <c s="180" r="W553"/>
      <c s="180" r="X553"/>
      <c s="180" r="Y553"/>
      <c s="180" r="Z553"/>
      <c s="180" r="AA553"/>
      <c s="180" r="AB553"/>
      <c s="180" r="AC553"/>
      <c s="180" r="AD553"/>
      <c s="180" r="AE553"/>
      <c s="180" r="AF553"/>
      <c s="180" r="AG553"/>
      <c s="180" r="AH553"/>
      <c s="180" r="AI553"/>
      <c s="180" r="AJ553"/>
      <c s="180" r="AK553"/>
      <c s="180" r="AL553"/>
      <c s="180" r="AM553"/>
      <c s="268" r="AN553"/>
      <c s="55" r="AO553"/>
      <c s="288" r="AP553"/>
      <c s="180" r="AQ553"/>
      <c s="180" r="AR553"/>
      <c s="180" r="AS553"/>
      <c s="180" r="AT553"/>
      <c s="268" r="AU553"/>
      <c s="288" r="AV553"/>
      <c s="180" r="AW553"/>
      <c s="79" r="AX553"/>
      <c s="30" r="AY553"/>
      <c s="180" r="AZ553"/>
      <c s="180" r="BA553"/>
      <c s="180" r="BB553"/>
      <c s="180" r="BC553"/>
      <c s="180" r="BD553"/>
      <c s="180" r="BE553"/>
      <c s="268" r="BF553"/>
      <c s="22" r="BG553"/>
    </row>
    <row r="554">
      <c t="str" s="88" r="A554">
        <f>if((left(INDIRECT(("kml!A" &amp; ROW())),5)="&lt;!-- "),mid(INDIRECT(("kml!A" &amp; ROW())),6,(find("-",INDIRECT(("kml!A" &amp; ROW())),5)-7)),if((left(iferror(indirect((indirect(("H" &amp; ROW())) &amp; "!$A$1")),"invalid template"),8)="Template"),"","ERROR: invalid template sheet name"))</f>
        <v>ERROR: invalid template sheet name</v>
      </c>
      <c t="str" s="135" r="B554">
        <f>if((INDIRECT(("H" &amp; ROW()))=""),"",iferror(substitute(indirect((INDIRECT(("H" &amp; ROW()))&amp;"!K86")),"{Template_Name}",substitute(INDIRECT(("H" &amp; ROW()))," ","_")),"&lt;!-- ERROR: invalid template sheet name --&gt;"))</f>
        <v/>
      </c>
      <c s="288" r="C554"/>
      <c s="180" r="D554"/>
      <c s="180" r="E554"/>
      <c s="180" r="F554"/>
      <c s="180" r="G554"/>
      <c s="148" r="H554"/>
      <c s="180" r="I554"/>
      <c s="180" r="J554"/>
      <c s="180" r="K554"/>
      <c s="180" r="L554"/>
      <c s="180" r="M554"/>
      <c s="180" r="N554"/>
      <c s="180" r="O554"/>
      <c s="180" r="P554"/>
      <c s="180" r="Q554"/>
      <c s="180" r="R554"/>
      <c s="180" r="S554"/>
      <c s="180" r="T554"/>
      <c s="180" r="U554"/>
      <c s="180" r="V554"/>
      <c s="180" r="W554"/>
      <c s="180" r="X554"/>
      <c s="180" r="Y554"/>
      <c s="180" r="Z554"/>
      <c s="180" r="AA554"/>
      <c s="180" r="AB554"/>
      <c s="180" r="AC554"/>
      <c s="180" r="AD554"/>
      <c s="180" r="AE554"/>
      <c s="180" r="AF554"/>
      <c s="180" r="AG554"/>
      <c s="180" r="AH554"/>
      <c s="180" r="AI554"/>
      <c s="180" r="AJ554"/>
      <c s="180" r="AK554"/>
      <c s="180" r="AL554"/>
      <c s="180" r="AM554"/>
      <c s="268" r="AN554"/>
      <c s="55" r="AO554"/>
      <c s="288" r="AP554"/>
      <c s="180" r="AQ554"/>
      <c s="180" r="AR554"/>
      <c s="180" r="AS554"/>
      <c s="180" r="AT554"/>
      <c s="268" r="AU554"/>
      <c s="288" r="AV554"/>
      <c s="180" r="AW554"/>
      <c s="79" r="AX554"/>
      <c s="30" r="AY554"/>
      <c s="180" r="AZ554"/>
      <c s="180" r="BA554"/>
      <c s="180" r="BB554"/>
      <c s="180" r="BC554"/>
      <c s="180" r="BD554"/>
      <c s="180" r="BE554"/>
      <c s="268" r="BF554"/>
      <c s="22" r="BG554"/>
    </row>
    <row r="555">
      <c t="str" s="88" r="A555">
        <f>if((left(INDIRECT(("kml!A" &amp; ROW())),5)="&lt;!-- "),mid(INDIRECT(("kml!A" &amp; ROW())),6,(find("-",INDIRECT(("kml!A" &amp; ROW())),5)-7)),if((left(iferror(indirect((indirect(("H" &amp; ROW())) &amp; "!$A$1")),"invalid template"),8)="Template"),"","ERROR: invalid template sheet name"))</f>
        <v>ERROR: invalid template sheet name</v>
      </c>
      <c t="str" s="135" r="B555">
        <f>if((INDIRECT(("H" &amp; ROW()))=""),"",iferror(substitute(indirect((INDIRECT(("H" &amp; ROW()))&amp;"!K86")),"{Template_Name}",substitute(INDIRECT(("H" &amp; ROW()))," ","_")),"&lt;!-- ERROR: invalid template sheet name --&gt;"))</f>
        <v/>
      </c>
      <c s="288" r="C555"/>
      <c s="180" r="D555"/>
      <c s="180" r="E555"/>
      <c s="180" r="F555"/>
      <c s="180" r="G555"/>
      <c s="148" r="H555"/>
      <c s="180" r="I555"/>
      <c s="180" r="J555"/>
      <c s="180" r="K555"/>
      <c s="180" r="L555"/>
      <c s="180" r="M555"/>
      <c s="180" r="N555"/>
      <c s="180" r="O555"/>
      <c s="180" r="P555"/>
      <c s="180" r="Q555"/>
      <c s="180" r="R555"/>
      <c s="180" r="S555"/>
      <c s="180" r="T555"/>
      <c s="180" r="U555"/>
      <c s="180" r="V555"/>
      <c s="180" r="W555"/>
      <c s="180" r="X555"/>
      <c s="180" r="Y555"/>
      <c s="180" r="Z555"/>
      <c s="180" r="AA555"/>
      <c s="180" r="AB555"/>
      <c s="180" r="AC555"/>
      <c s="180" r="AD555"/>
      <c s="180" r="AE555"/>
      <c s="180" r="AF555"/>
      <c s="180" r="AG555"/>
      <c s="180" r="AH555"/>
      <c s="180" r="AI555"/>
      <c s="180" r="AJ555"/>
      <c s="180" r="AK555"/>
      <c s="180" r="AL555"/>
      <c s="180" r="AM555"/>
      <c s="268" r="AN555"/>
      <c s="55" r="AO555"/>
      <c s="288" r="AP555"/>
      <c s="180" r="AQ555"/>
      <c s="180" r="AR555"/>
      <c s="180" r="AS555"/>
      <c s="180" r="AT555"/>
      <c s="268" r="AU555"/>
      <c s="288" r="AV555"/>
      <c s="180" r="AW555"/>
      <c s="79" r="AX555"/>
      <c s="30" r="AY555"/>
      <c s="180" r="AZ555"/>
      <c s="180" r="BA555"/>
      <c s="180" r="BB555"/>
      <c s="180" r="BC555"/>
      <c s="180" r="BD555"/>
      <c s="180" r="BE555"/>
      <c s="268" r="BF555"/>
      <c s="22" r="BG555"/>
    </row>
    <row r="556">
      <c t="str" s="88" r="A556">
        <f>if((left(INDIRECT(("kml!A" &amp; ROW())),5)="&lt;!-- "),mid(INDIRECT(("kml!A" &amp; ROW())),6,(find("-",INDIRECT(("kml!A" &amp; ROW())),5)-7)),if((left(iferror(indirect((indirect(("H" &amp; ROW())) &amp; "!$A$1")),"invalid template"),8)="Template"),"","ERROR: invalid template sheet name"))</f>
        <v>ERROR: invalid template sheet name</v>
      </c>
      <c t="str" s="135" r="B556">
        <f>if((INDIRECT(("H" &amp; ROW()))=""),"",iferror(substitute(indirect((INDIRECT(("H" &amp; ROW()))&amp;"!K86")),"{Template_Name}",substitute(INDIRECT(("H" &amp; ROW()))," ","_")),"&lt;!-- ERROR: invalid template sheet name --&gt;"))</f>
        <v/>
      </c>
      <c s="288" r="C556"/>
      <c s="180" r="D556"/>
      <c s="180" r="E556"/>
      <c s="180" r="F556"/>
      <c s="180" r="G556"/>
      <c s="148" r="H556"/>
      <c s="180" r="I556"/>
      <c s="180" r="J556"/>
      <c s="180" r="K556"/>
      <c s="180" r="L556"/>
      <c s="180" r="M556"/>
      <c s="180" r="N556"/>
      <c s="180" r="O556"/>
      <c s="180" r="P556"/>
      <c s="180" r="Q556"/>
      <c s="180" r="R556"/>
      <c s="180" r="S556"/>
      <c s="180" r="T556"/>
      <c s="180" r="U556"/>
      <c s="180" r="V556"/>
      <c s="180" r="W556"/>
      <c s="180" r="X556"/>
      <c s="180" r="Y556"/>
      <c s="180" r="Z556"/>
      <c s="180" r="AA556"/>
      <c s="180" r="AB556"/>
      <c s="180" r="AC556"/>
      <c s="180" r="AD556"/>
      <c s="180" r="AE556"/>
      <c s="180" r="AF556"/>
      <c s="180" r="AG556"/>
      <c s="180" r="AH556"/>
      <c s="180" r="AI556"/>
      <c s="180" r="AJ556"/>
      <c s="180" r="AK556"/>
      <c s="180" r="AL556"/>
      <c s="180" r="AM556"/>
      <c s="268" r="AN556"/>
      <c s="55" r="AO556"/>
      <c s="288" r="AP556"/>
      <c s="180" r="AQ556"/>
      <c s="180" r="AR556"/>
      <c s="180" r="AS556"/>
      <c s="180" r="AT556"/>
      <c s="268" r="AU556"/>
      <c s="288" r="AV556"/>
      <c s="180" r="AW556"/>
      <c s="79" r="AX556"/>
      <c s="30" r="AY556"/>
      <c s="180" r="AZ556"/>
      <c s="180" r="BA556"/>
      <c s="180" r="BB556"/>
      <c s="180" r="BC556"/>
      <c s="180" r="BD556"/>
      <c s="180" r="BE556"/>
      <c s="268" r="BF556"/>
      <c s="22" r="BG556"/>
    </row>
    <row r="557">
      <c t="str" s="88" r="A557">
        <f>if((left(INDIRECT(("kml!A" &amp; ROW())),5)="&lt;!-- "),mid(INDIRECT(("kml!A" &amp; ROW())),6,(find("-",INDIRECT(("kml!A" &amp; ROW())),5)-7)),if((left(iferror(indirect((indirect(("H" &amp; ROW())) &amp; "!$A$1")),"invalid template"),8)="Template"),"","ERROR: invalid template sheet name"))</f>
        <v>ERROR: invalid template sheet name</v>
      </c>
      <c t="str" s="135" r="B557">
        <f>if((INDIRECT(("H" &amp; ROW()))=""),"",iferror(substitute(indirect((INDIRECT(("H" &amp; ROW()))&amp;"!K86")),"{Template_Name}",substitute(INDIRECT(("H" &amp; ROW()))," ","_")),"&lt;!-- ERROR: invalid template sheet name --&gt;"))</f>
        <v/>
      </c>
      <c s="288" r="C557"/>
      <c s="180" r="D557"/>
      <c s="180" r="E557"/>
      <c s="180" r="F557"/>
      <c s="180" r="G557"/>
      <c s="148" r="H557"/>
      <c s="180" r="I557"/>
      <c s="180" r="J557"/>
      <c s="180" r="K557"/>
      <c s="180" r="L557"/>
      <c s="180" r="M557"/>
      <c s="180" r="N557"/>
      <c s="180" r="O557"/>
      <c s="180" r="P557"/>
      <c s="180" r="Q557"/>
      <c s="180" r="R557"/>
      <c s="180" r="S557"/>
      <c s="180" r="T557"/>
      <c s="180" r="U557"/>
      <c s="180" r="V557"/>
      <c s="180" r="W557"/>
      <c s="180" r="X557"/>
      <c s="180" r="Y557"/>
      <c s="180" r="Z557"/>
      <c s="180" r="AA557"/>
      <c s="180" r="AB557"/>
      <c s="180" r="AC557"/>
      <c s="180" r="AD557"/>
      <c s="180" r="AE557"/>
      <c s="180" r="AF557"/>
      <c s="180" r="AG557"/>
      <c s="180" r="AH557"/>
      <c s="180" r="AI557"/>
      <c s="180" r="AJ557"/>
      <c s="180" r="AK557"/>
      <c s="180" r="AL557"/>
      <c s="180" r="AM557"/>
      <c s="268" r="AN557"/>
      <c s="55" r="AO557"/>
      <c s="288" r="AP557"/>
      <c s="180" r="AQ557"/>
      <c s="180" r="AR557"/>
      <c s="180" r="AS557"/>
      <c s="180" r="AT557"/>
      <c s="268" r="AU557"/>
      <c s="288" r="AV557"/>
      <c s="180" r="AW557"/>
      <c s="79" r="AX557"/>
      <c s="30" r="AY557"/>
      <c s="180" r="AZ557"/>
      <c s="180" r="BA557"/>
      <c s="180" r="BB557"/>
      <c s="180" r="BC557"/>
      <c s="180" r="BD557"/>
      <c s="180" r="BE557"/>
      <c s="268" r="BF557"/>
      <c s="22" r="BG557"/>
    </row>
    <row r="558">
      <c t="str" s="88" r="A558">
        <f>if((left(INDIRECT(("kml!A" &amp; ROW())),5)="&lt;!-- "),mid(INDIRECT(("kml!A" &amp; ROW())),6,(find("-",INDIRECT(("kml!A" &amp; ROW())),5)-7)),if((left(iferror(indirect((indirect(("H" &amp; ROW())) &amp; "!$A$1")),"invalid template"),8)="Template"),"","ERROR: invalid template sheet name"))</f>
        <v>ERROR: invalid template sheet name</v>
      </c>
      <c t="str" s="135" r="B558">
        <f>if((INDIRECT(("H" &amp; ROW()))=""),"",iferror(substitute(indirect((INDIRECT(("H" &amp; ROW()))&amp;"!K86")),"{Template_Name}",substitute(INDIRECT(("H" &amp; ROW()))," ","_")),"&lt;!-- ERROR: invalid template sheet name --&gt;"))</f>
        <v/>
      </c>
      <c s="288" r="C558"/>
      <c s="180" r="D558"/>
      <c s="180" r="E558"/>
      <c s="180" r="F558"/>
      <c s="180" r="G558"/>
      <c s="148" r="H558"/>
      <c s="180" r="I558"/>
      <c s="180" r="J558"/>
      <c s="180" r="K558"/>
      <c s="180" r="L558"/>
      <c s="180" r="M558"/>
      <c s="180" r="N558"/>
      <c s="180" r="O558"/>
      <c s="180" r="P558"/>
      <c s="180" r="Q558"/>
      <c s="180" r="R558"/>
      <c s="180" r="S558"/>
      <c s="180" r="T558"/>
      <c s="180" r="U558"/>
      <c s="180" r="V558"/>
      <c s="180" r="W558"/>
      <c s="180" r="X558"/>
      <c s="180" r="Y558"/>
      <c s="180" r="Z558"/>
      <c s="180" r="AA558"/>
      <c s="180" r="AB558"/>
      <c s="180" r="AC558"/>
      <c s="180" r="AD558"/>
      <c s="180" r="AE558"/>
      <c s="180" r="AF558"/>
      <c s="180" r="AG558"/>
      <c s="180" r="AH558"/>
      <c s="180" r="AI558"/>
      <c s="180" r="AJ558"/>
      <c s="180" r="AK558"/>
      <c s="180" r="AL558"/>
      <c s="180" r="AM558"/>
      <c s="268" r="AN558"/>
      <c s="55" r="AO558"/>
      <c s="288" r="AP558"/>
      <c s="180" r="AQ558"/>
      <c s="180" r="AR558"/>
      <c s="180" r="AS558"/>
      <c s="180" r="AT558"/>
      <c s="268" r="AU558"/>
      <c s="288" r="AV558"/>
      <c s="180" r="AW558"/>
      <c s="79" r="AX558"/>
      <c s="30" r="AY558"/>
      <c s="180" r="AZ558"/>
      <c s="180" r="BA558"/>
      <c s="180" r="BB558"/>
      <c s="180" r="BC558"/>
      <c s="180" r="BD558"/>
      <c s="180" r="BE558"/>
      <c s="268" r="BF558"/>
      <c s="22" r="BG558"/>
    </row>
    <row r="559">
      <c t="str" s="88" r="A559">
        <f>if((left(INDIRECT(("kml!A" &amp; ROW())),5)="&lt;!-- "),mid(INDIRECT(("kml!A" &amp; ROW())),6,(find("-",INDIRECT(("kml!A" &amp; ROW())),5)-7)),if((left(iferror(indirect((indirect(("H" &amp; ROW())) &amp; "!$A$1")),"invalid template"),8)="Template"),"","ERROR: invalid template sheet name"))</f>
        <v>ERROR: invalid template sheet name</v>
      </c>
      <c t="str" s="135" r="B559">
        <f>if((INDIRECT(("H" &amp; ROW()))=""),"",iferror(substitute(indirect((INDIRECT(("H" &amp; ROW()))&amp;"!K86")),"{Template_Name}",substitute(INDIRECT(("H" &amp; ROW()))," ","_")),"&lt;!-- ERROR: invalid template sheet name --&gt;"))</f>
        <v/>
      </c>
      <c s="288" r="C559"/>
      <c s="180" r="D559"/>
      <c s="180" r="E559"/>
      <c s="180" r="F559"/>
      <c s="180" r="G559"/>
      <c s="148" r="H559"/>
      <c s="180" r="I559"/>
      <c s="180" r="J559"/>
      <c s="180" r="K559"/>
      <c s="180" r="L559"/>
      <c s="180" r="M559"/>
      <c s="180" r="N559"/>
      <c s="180" r="O559"/>
      <c s="180" r="P559"/>
      <c s="180" r="Q559"/>
      <c s="180" r="R559"/>
      <c s="180" r="S559"/>
      <c s="180" r="T559"/>
      <c s="180" r="U559"/>
      <c s="180" r="V559"/>
      <c s="180" r="W559"/>
      <c s="180" r="X559"/>
      <c s="180" r="Y559"/>
      <c s="180" r="Z559"/>
      <c s="180" r="AA559"/>
      <c s="180" r="AB559"/>
      <c s="180" r="AC559"/>
      <c s="180" r="AD559"/>
      <c s="180" r="AE559"/>
      <c s="180" r="AF559"/>
      <c s="180" r="AG559"/>
      <c s="180" r="AH559"/>
      <c s="180" r="AI559"/>
      <c s="180" r="AJ559"/>
      <c s="180" r="AK559"/>
      <c s="180" r="AL559"/>
      <c s="180" r="AM559"/>
      <c s="268" r="AN559"/>
      <c s="55" r="AO559"/>
      <c s="288" r="AP559"/>
      <c s="180" r="AQ559"/>
      <c s="180" r="AR559"/>
      <c s="180" r="AS559"/>
      <c s="180" r="AT559"/>
      <c s="268" r="AU559"/>
      <c s="288" r="AV559"/>
      <c s="180" r="AW559"/>
      <c s="79" r="AX559"/>
      <c s="30" r="AY559"/>
      <c s="180" r="AZ559"/>
      <c s="180" r="BA559"/>
      <c s="180" r="BB559"/>
      <c s="180" r="BC559"/>
      <c s="180" r="BD559"/>
      <c s="180" r="BE559"/>
      <c s="268" r="BF559"/>
      <c s="22" r="BG559"/>
    </row>
    <row r="560">
      <c t="str" s="88" r="A560">
        <f>if((left(INDIRECT(("kml!A" &amp; ROW())),5)="&lt;!-- "),mid(INDIRECT(("kml!A" &amp; ROW())),6,(find("-",INDIRECT(("kml!A" &amp; ROW())),5)-7)),if((left(iferror(indirect((indirect(("H" &amp; ROW())) &amp; "!$A$1")),"invalid template"),8)="Template"),"","ERROR: invalid template sheet name"))</f>
        <v>ERROR: invalid template sheet name</v>
      </c>
      <c t="str" s="135" r="B560">
        <f>if((INDIRECT(("H" &amp; ROW()))=""),"",iferror(substitute(indirect((INDIRECT(("H" &amp; ROW()))&amp;"!K86")),"{Template_Name}",substitute(INDIRECT(("H" &amp; ROW()))," ","_")),"&lt;!-- ERROR: invalid template sheet name --&gt;"))</f>
        <v/>
      </c>
      <c s="288" r="C560"/>
      <c s="180" r="D560"/>
      <c s="180" r="E560"/>
      <c s="180" r="F560"/>
      <c s="180" r="G560"/>
      <c s="148" r="H560"/>
      <c s="180" r="I560"/>
      <c s="180" r="J560"/>
      <c s="180" r="K560"/>
      <c s="180" r="L560"/>
      <c s="180" r="M560"/>
      <c s="180" r="N560"/>
      <c s="180" r="O560"/>
      <c s="180" r="P560"/>
      <c s="180" r="Q560"/>
      <c s="180" r="R560"/>
      <c s="180" r="S560"/>
      <c s="180" r="T560"/>
      <c s="180" r="U560"/>
      <c s="180" r="V560"/>
      <c s="180" r="W560"/>
      <c s="180" r="X560"/>
      <c s="180" r="Y560"/>
      <c s="180" r="Z560"/>
      <c s="180" r="AA560"/>
      <c s="180" r="AB560"/>
      <c s="180" r="AC560"/>
      <c s="180" r="AD560"/>
      <c s="180" r="AE560"/>
      <c s="180" r="AF560"/>
      <c s="180" r="AG560"/>
      <c s="180" r="AH560"/>
      <c s="180" r="AI560"/>
      <c s="180" r="AJ560"/>
      <c s="180" r="AK560"/>
      <c s="180" r="AL560"/>
      <c s="180" r="AM560"/>
      <c s="268" r="AN560"/>
      <c s="55" r="AO560"/>
      <c s="288" r="AP560"/>
      <c s="180" r="AQ560"/>
      <c s="180" r="AR560"/>
      <c s="180" r="AS560"/>
      <c s="180" r="AT560"/>
      <c s="268" r="AU560"/>
      <c s="288" r="AV560"/>
      <c s="180" r="AW560"/>
      <c s="79" r="AX560"/>
      <c s="30" r="AY560"/>
      <c s="180" r="AZ560"/>
      <c s="180" r="BA560"/>
      <c s="180" r="BB560"/>
      <c s="180" r="BC560"/>
      <c s="180" r="BD560"/>
      <c s="180" r="BE560"/>
      <c s="268" r="BF560"/>
      <c s="22" r="BG560"/>
    </row>
    <row r="561">
      <c t="str" s="88" r="A561">
        <f>if((left(INDIRECT(("kml!A" &amp; ROW())),5)="&lt;!-- "),mid(INDIRECT(("kml!A" &amp; ROW())),6,(find("-",INDIRECT(("kml!A" &amp; ROW())),5)-7)),if((left(iferror(indirect((indirect(("H" &amp; ROW())) &amp; "!$A$1")),"invalid template"),8)="Template"),"","ERROR: invalid template sheet name"))</f>
        <v>ERROR: invalid template sheet name</v>
      </c>
      <c t="str" s="135" r="B561">
        <f>if((INDIRECT(("H" &amp; ROW()))=""),"",iferror(substitute(indirect((INDIRECT(("H" &amp; ROW()))&amp;"!K86")),"{Template_Name}",substitute(INDIRECT(("H" &amp; ROW()))," ","_")),"&lt;!-- ERROR: invalid template sheet name --&gt;"))</f>
        <v/>
      </c>
      <c s="288" r="C561"/>
      <c s="180" r="D561"/>
      <c s="180" r="E561"/>
      <c s="180" r="F561"/>
      <c s="180" r="G561"/>
      <c s="148" r="H561"/>
      <c s="180" r="I561"/>
      <c s="180" r="J561"/>
      <c s="180" r="K561"/>
      <c s="180" r="L561"/>
      <c s="180" r="M561"/>
      <c s="180" r="N561"/>
      <c s="180" r="O561"/>
      <c s="180" r="P561"/>
      <c s="180" r="Q561"/>
      <c s="180" r="R561"/>
      <c s="180" r="S561"/>
      <c s="180" r="T561"/>
      <c s="180" r="U561"/>
      <c s="180" r="V561"/>
      <c s="180" r="W561"/>
      <c s="180" r="X561"/>
      <c s="180" r="Y561"/>
      <c s="180" r="Z561"/>
      <c s="180" r="AA561"/>
      <c s="180" r="AB561"/>
      <c s="180" r="AC561"/>
      <c s="180" r="AD561"/>
      <c s="180" r="AE561"/>
      <c s="180" r="AF561"/>
      <c s="180" r="AG561"/>
      <c s="180" r="AH561"/>
      <c s="180" r="AI561"/>
      <c s="180" r="AJ561"/>
      <c s="180" r="AK561"/>
      <c s="180" r="AL561"/>
      <c s="180" r="AM561"/>
      <c s="268" r="AN561"/>
      <c s="55" r="AO561"/>
      <c s="288" r="AP561"/>
      <c s="180" r="AQ561"/>
      <c s="180" r="AR561"/>
      <c s="180" r="AS561"/>
      <c s="180" r="AT561"/>
      <c s="268" r="AU561"/>
      <c s="288" r="AV561"/>
      <c s="180" r="AW561"/>
      <c s="79" r="AX561"/>
      <c s="30" r="AY561"/>
      <c s="180" r="AZ561"/>
      <c s="180" r="BA561"/>
      <c s="180" r="BB561"/>
      <c s="180" r="BC561"/>
      <c s="180" r="BD561"/>
      <c s="180" r="BE561"/>
      <c s="268" r="BF561"/>
      <c s="22" r="BG561"/>
    </row>
    <row r="562">
      <c t="str" s="88" r="A562">
        <f>if((left(INDIRECT(("kml!A" &amp; ROW())),5)="&lt;!-- "),mid(INDIRECT(("kml!A" &amp; ROW())),6,(find("-",INDIRECT(("kml!A" &amp; ROW())),5)-7)),if((left(iferror(indirect((indirect(("H" &amp; ROW())) &amp; "!$A$1")),"invalid template"),8)="Template"),"","ERROR: invalid template sheet name"))</f>
        <v>ERROR: invalid template sheet name</v>
      </c>
      <c t="str" s="135" r="B562">
        <f>if((INDIRECT(("H" &amp; ROW()))=""),"",iferror(substitute(indirect((INDIRECT(("H" &amp; ROW()))&amp;"!K86")),"{Template_Name}",substitute(INDIRECT(("H" &amp; ROW()))," ","_")),"&lt;!-- ERROR: invalid template sheet name --&gt;"))</f>
        <v/>
      </c>
      <c s="288" r="C562"/>
      <c s="180" r="D562"/>
      <c s="180" r="E562"/>
      <c s="180" r="F562"/>
      <c s="180" r="G562"/>
      <c s="148" r="H562"/>
      <c s="180" r="I562"/>
      <c s="180" r="J562"/>
      <c s="180" r="K562"/>
      <c s="180" r="L562"/>
      <c s="180" r="M562"/>
      <c s="180" r="N562"/>
      <c s="180" r="O562"/>
      <c s="180" r="P562"/>
      <c s="180" r="Q562"/>
      <c s="180" r="R562"/>
      <c s="180" r="S562"/>
      <c s="180" r="T562"/>
      <c s="180" r="U562"/>
      <c s="180" r="V562"/>
      <c s="180" r="W562"/>
      <c s="180" r="X562"/>
      <c s="180" r="Y562"/>
      <c s="180" r="Z562"/>
      <c s="180" r="AA562"/>
      <c s="180" r="AB562"/>
      <c s="180" r="AC562"/>
      <c s="180" r="AD562"/>
      <c s="180" r="AE562"/>
      <c s="180" r="AF562"/>
      <c s="180" r="AG562"/>
      <c s="180" r="AH562"/>
      <c s="180" r="AI562"/>
      <c s="180" r="AJ562"/>
      <c s="180" r="AK562"/>
      <c s="180" r="AL562"/>
      <c s="180" r="AM562"/>
      <c s="268" r="AN562"/>
      <c s="55" r="AO562"/>
      <c s="288" r="AP562"/>
      <c s="180" r="AQ562"/>
      <c s="180" r="AR562"/>
      <c s="180" r="AS562"/>
      <c s="180" r="AT562"/>
      <c s="268" r="AU562"/>
      <c s="288" r="AV562"/>
      <c s="180" r="AW562"/>
      <c s="79" r="AX562"/>
      <c s="30" r="AY562"/>
      <c s="180" r="AZ562"/>
      <c s="180" r="BA562"/>
      <c s="180" r="BB562"/>
      <c s="180" r="BC562"/>
      <c s="180" r="BD562"/>
      <c s="180" r="BE562"/>
      <c s="268" r="BF562"/>
      <c s="22" r="BG562"/>
    </row>
    <row r="563">
      <c t="str" s="88" r="A563">
        <f>if((left(INDIRECT(("kml!A" &amp; ROW())),5)="&lt;!-- "),mid(INDIRECT(("kml!A" &amp; ROW())),6,(find("-",INDIRECT(("kml!A" &amp; ROW())),5)-7)),if((left(iferror(indirect((indirect(("H" &amp; ROW())) &amp; "!$A$1")),"invalid template"),8)="Template"),"","ERROR: invalid template sheet name"))</f>
        <v>ERROR: invalid template sheet name</v>
      </c>
      <c t="str" s="135" r="B563">
        <f>if((INDIRECT(("H" &amp; ROW()))=""),"",iferror(substitute(indirect((INDIRECT(("H" &amp; ROW()))&amp;"!K86")),"{Template_Name}",substitute(INDIRECT(("H" &amp; ROW()))," ","_")),"&lt;!-- ERROR: invalid template sheet name --&gt;"))</f>
        <v/>
      </c>
      <c s="288" r="C563"/>
      <c s="180" r="D563"/>
      <c s="180" r="E563"/>
      <c s="180" r="F563"/>
      <c s="180" r="G563"/>
      <c s="148" r="H563"/>
      <c s="180" r="I563"/>
      <c s="180" r="J563"/>
      <c s="180" r="K563"/>
      <c s="180" r="L563"/>
      <c s="180" r="M563"/>
      <c s="180" r="N563"/>
      <c s="180" r="O563"/>
      <c s="180" r="P563"/>
      <c s="180" r="Q563"/>
      <c s="180" r="R563"/>
      <c s="180" r="S563"/>
      <c s="180" r="T563"/>
      <c s="180" r="U563"/>
      <c s="180" r="V563"/>
      <c s="180" r="W563"/>
      <c s="180" r="X563"/>
      <c s="180" r="Y563"/>
      <c s="180" r="Z563"/>
      <c s="180" r="AA563"/>
      <c s="180" r="AB563"/>
      <c s="180" r="AC563"/>
      <c s="180" r="AD563"/>
      <c s="180" r="AE563"/>
      <c s="180" r="AF563"/>
      <c s="180" r="AG563"/>
      <c s="180" r="AH563"/>
      <c s="180" r="AI563"/>
      <c s="180" r="AJ563"/>
      <c s="180" r="AK563"/>
      <c s="180" r="AL563"/>
      <c s="180" r="AM563"/>
      <c s="268" r="AN563"/>
      <c s="55" r="AO563"/>
      <c s="288" r="AP563"/>
      <c s="180" r="AQ563"/>
      <c s="180" r="AR563"/>
      <c s="180" r="AS563"/>
      <c s="180" r="AT563"/>
      <c s="268" r="AU563"/>
      <c s="288" r="AV563"/>
      <c s="180" r="AW563"/>
      <c s="79" r="AX563"/>
      <c s="30" r="AY563"/>
      <c s="180" r="AZ563"/>
      <c s="180" r="BA563"/>
      <c s="180" r="BB563"/>
      <c s="180" r="BC563"/>
      <c s="180" r="BD563"/>
      <c s="180" r="BE563"/>
      <c s="268" r="BF563"/>
      <c s="22" r="BG563"/>
    </row>
    <row r="564">
      <c t="str" s="88" r="A564">
        <f>if((left(INDIRECT(("kml!A" &amp; ROW())),5)="&lt;!-- "),mid(INDIRECT(("kml!A" &amp; ROW())),6,(find("-",INDIRECT(("kml!A" &amp; ROW())),5)-7)),if((left(iferror(indirect((indirect(("H" &amp; ROW())) &amp; "!$A$1")),"invalid template"),8)="Template"),"","ERROR: invalid template sheet name"))</f>
        <v>ERROR: invalid template sheet name</v>
      </c>
      <c t="str" s="135" r="B564">
        <f>if((INDIRECT(("H" &amp; ROW()))=""),"",iferror(substitute(indirect((INDIRECT(("H" &amp; ROW()))&amp;"!K86")),"{Template_Name}",substitute(INDIRECT(("H" &amp; ROW()))," ","_")),"&lt;!-- ERROR: invalid template sheet name --&gt;"))</f>
        <v/>
      </c>
      <c s="288" r="C564"/>
      <c s="180" r="D564"/>
      <c s="180" r="E564"/>
      <c s="180" r="F564"/>
      <c s="180" r="G564"/>
      <c s="148" r="H564"/>
      <c s="180" r="I564"/>
      <c s="180" r="J564"/>
      <c s="180" r="K564"/>
      <c s="180" r="L564"/>
      <c s="180" r="M564"/>
      <c s="180" r="N564"/>
      <c s="180" r="O564"/>
      <c s="180" r="P564"/>
      <c s="180" r="Q564"/>
      <c s="180" r="R564"/>
      <c s="180" r="S564"/>
      <c s="180" r="T564"/>
      <c s="180" r="U564"/>
      <c s="180" r="V564"/>
      <c s="180" r="W564"/>
      <c s="180" r="X564"/>
      <c s="180" r="Y564"/>
      <c s="180" r="Z564"/>
      <c s="180" r="AA564"/>
      <c s="180" r="AB564"/>
      <c s="180" r="AC564"/>
      <c s="180" r="AD564"/>
      <c s="180" r="AE564"/>
      <c s="180" r="AF564"/>
      <c s="180" r="AG564"/>
      <c s="180" r="AH564"/>
      <c s="180" r="AI564"/>
      <c s="180" r="AJ564"/>
      <c s="180" r="AK564"/>
      <c s="180" r="AL564"/>
      <c s="180" r="AM564"/>
      <c s="268" r="AN564"/>
      <c s="55" r="AO564"/>
      <c s="288" r="AP564"/>
      <c s="180" r="AQ564"/>
      <c s="180" r="AR564"/>
      <c s="180" r="AS564"/>
      <c s="180" r="AT564"/>
      <c s="268" r="AU564"/>
      <c s="288" r="AV564"/>
      <c s="180" r="AW564"/>
      <c s="79" r="AX564"/>
      <c s="30" r="AY564"/>
      <c s="180" r="AZ564"/>
      <c s="180" r="BA564"/>
      <c s="180" r="BB564"/>
      <c s="180" r="BC564"/>
      <c s="180" r="BD564"/>
      <c s="180" r="BE564"/>
      <c s="268" r="BF564"/>
      <c s="22" r="BG564"/>
    </row>
    <row r="565">
      <c t="str" s="88" r="A565">
        <f>if((left(INDIRECT(("kml!A" &amp; ROW())),5)="&lt;!-- "),mid(INDIRECT(("kml!A" &amp; ROW())),6,(find("-",INDIRECT(("kml!A" &amp; ROW())),5)-7)),if((left(iferror(indirect((indirect(("H" &amp; ROW())) &amp; "!$A$1")),"invalid template"),8)="Template"),"","ERROR: invalid template sheet name"))</f>
        <v>ERROR: invalid template sheet name</v>
      </c>
      <c t="str" s="135" r="B565">
        <f>if((INDIRECT(("H" &amp; ROW()))=""),"",iferror(substitute(indirect((INDIRECT(("H" &amp; ROW()))&amp;"!K86")),"{Template_Name}",substitute(INDIRECT(("H" &amp; ROW()))," ","_")),"&lt;!-- ERROR: invalid template sheet name --&gt;"))</f>
        <v/>
      </c>
      <c s="288" r="C565"/>
      <c s="180" r="D565"/>
      <c s="180" r="E565"/>
      <c s="180" r="F565"/>
      <c s="180" r="G565"/>
      <c s="148" r="H565"/>
      <c s="180" r="I565"/>
      <c s="180" r="J565"/>
      <c s="180" r="K565"/>
      <c s="180" r="L565"/>
      <c s="180" r="M565"/>
      <c s="180" r="N565"/>
      <c s="180" r="O565"/>
      <c s="180" r="P565"/>
      <c s="180" r="Q565"/>
      <c s="180" r="R565"/>
      <c s="180" r="S565"/>
      <c s="180" r="T565"/>
      <c s="180" r="U565"/>
      <c s="180" r="V565"/>
      <c s="180" r="W565"/>
      <c s="180" r="X565"/>
      <c s="180" r="Y565"/>
      <c s="180" r="Z565"/>
      <c s="180" r="AA565"/>
      <c s="180" r="AB565"/>
      <c s="180" r="AC565"/>
      <c s="180" r="AD565"/>
      <c s="180" r="AE565"/>
      <c s="180" r="AF565"/>
      <c s="180" r="AG565"/>
      <c s="180" r="AH565"/>
      <c s="180" r="AI565"/>
      <c s="180" r="AJ565"/>
      <c s="180" r="AK565"/>
      <c s="180" r="AL565"/>
      <c s="180" r="AM565"/>
      <c s="268" r="AN565"/>
      <c s="55" r="AO565"/>
      <c s="288" r="AP565"/>
      <c s="180" r="AQ565"/>
      <c s="180" r="AR565"/>
      <c s="180" r="AS565"/>
      <c s="180" r="AT565"/>
      <c s="268" r="AU565"/>
      <c s="288" r="AV565"/>
      <c s="180" r="AW565"/>
      <c s="79" r="AX565"/>
      <c s="30" r="AY565"/>
      <c s="180" r="AZ565"/>
      <c s="180" r="BA565"/>
      <c s="180" r="BB565"/>
      <c s="180" r="BC565"/>
      <c s="180" r="BD565"/>
      <c s="180" r="BE565"/>
      <c s="268" r="BF565"/>
      <c s="22" r="BG565"/>
    </row>
    <row r="566">
      <c t="str" s="88" r="A566">
        <f>if((left(INDIRECT(("kml!A" &amp; ROW())),5)="&lt;!-- "),mid(INDIRECT(("kml!A" &amp; ROW())),6,(find("-",INDIRECT(("kml!A" &amp; ROW())),5)-7)),if((left(iferror(indirect((indirect(("H" &amp; ROW())) &amp; "!$A$1")),"invalid template"),8)="Template"),"","ERROR: invalid template sheet name"))</f>
        <v>ERROR: invalid template sheet name</v>
      </c>
      <c t="str" s="135" r="B566">
        <f>if((INDIRECT(("H" &amp; ROW()))=""),"",iferror(substitute(indirect((INDIRECT(("H" &amp; ROW()))&amp;"!K86")),"{Template_Name}",substitute(INDIRECT(("H" &amp; ROW()))," ","_")),"&lt;!-- ERROR: invalid template sheet name --&gt;"))</f>
        <v/>
      </c>
      <c s="288" r="C566"/>
      <c s="180" r="D566"/>
      <c s="180" r="E566"/>
      <c s="180" r="F566"/>
      <c s="180" r="G566"/>
      <c s="148" r="H566"/>
      <c s="180" r="I566"/>
      <c s="180" r="J566"/>
      <c s="180" r="K566"/>
      <c s="180" r="L566"/>
      <c s="180" r="M566"/>
      <c s="180" r="N566"/>
      <c s="180" r="O566"/>
      <c s="180" r="P566"/>
      <c s="180" r="Q566"/>
      <c s="180" r="R566"/>
      <c s="180" r="S566"/>
      <c s="180" r="T566"/>
      <c s="180" r="U566"/>
      <c s="180" r="V566"/>
      <c s="180" r="W566"/>
      <c s="180" r="X566"/>
      <c s="180" r="Y566"/>
      <c s="180" r="Z566"/>
      <c s="180" r="AA566"/>
      <c s="180" r="AB566"/>
      <c s="180" r="AC566"/>
      <c s="180" r="AD566"/>
      <c s="180" r="AE566"/>
      <c s="180" r="AF566"/>
      <c s="180" r="AG566"/>
      <c s="180" r="AH566"/>
      <c s="180" r="AI566"/>
      <c s="180" r="AJ566"/>
      <c s="180" r="AK566"/>
      <c s="180" r="AL566"/>
      <c s="180" r="AM566"/>
      <c s="268" r="AN566"/>
      <c s="55" r="AO566"/>
      <c s="288" r="AP566"/>
      <c s="180" r="AQ566"/>
      <c s="180" r="AR566"/>
      <c s="180" r="AS566"/>
      <c s="180" r="AT566"/>
      <c s="268" r="AU566"/>
      <c s="288" r="AV566"/>
      <c s="180" r="AW566"/>
      <c s="79" r="AX566"/>
      <c s="30" r="AY566"/>
      <c s="180" r="AZ566"/>
      <c s="180" r="BA566"/>
      <c s="180" r="BB566"/>
      <c s="180" r="BC566"/>
      <c s="180" r="BD566"/>
      <c s="180" r="BE566"/>
      <c s="268" r="BF566"/>
      <c s="22" r="BG566"/>
    </row>
    <row r="567">
      <c t="str" s="88" r="A567">
        <f>if((left(INDIRECT(("kml!A" &amp; ROW())),5)="&lt;!-- "),mid(INDIRECT(("kml!A" &amp; ROW())),6,(find("-",INDIRECT(("kml!A" &amp; ROW())),5)-7)),if((left(iferror(indirect((indirect(("H" &amp; ROW())) &amp; "!$A$1")),"invalid template"),8)="Template"),"","ERROR: invalid template sheet name"))</f>
        <v>ERROR: invalid template sheet name</v>
      </c>
      <c t="str" s="135" r="B567">
        <f>if((INDIRECT(("H" &amp; ROW()))=""),"",iferror(substitute(indirect((INDIRECT(("H" &amp; ROW()))&amp;"!K86")),"{Template_Name}",substitute(INDIRECT(("H" &amp; ROW()))," ","_")),"&lt;!-- ERROR: invalid template sheet name --&gt;"))</f>
        <v/>
      </c>
      <c s="288" r="C567"/>
      <c s="180" r="D567"/>
      <c s="180" r="E567"/>
      <c s="180" r="F567"/>
      <c s="180" r="G567"/>
      <c s="148" r="H567"/>
      <c s="180" r="I567"/>
      <c s="180" r="J567"/>
      <c s="180" r="K567"/>
      <c s="180" r="L567"/>
      <c s="180" r="M567"/>
      <c s="180" r="N567"/>
      <c s="180" r="O567"/>
      <c s="180" r="P567"/>
      <c s="180" r="Q567"/>
      <c s="180" r="R567"/>
      <c s="180" r="S567"/>
      <c s="180" r="T567"/>
      <c s="180" r="U567"/>
      <c s="180" r="V567"/>
      <c s="180" r="W567"/>
      <c s="180" r="X567"/>
      <c s="180" r="Y567"/>
      <c s="180" r="Z567"/>
      <c s="180" r="AA567"/>
      <c s="180" r="AB567"/>
      <c s="180" r="AC567"/>
      <c s="180" r="AD567"/>
      <c s="180" r="AE567"/>
      <c s="180" r="AF567"/>
      <c s="180" r="AG567"/>
      <c s="180" r="AH567"/>
      <c s="180" r="AI567"/>
      <c s="180" r="AJ567"/>
      <c s="180" r="AK567"/>
      <c s="180" r="AL567"/>
      <c s="180" r="AM567"/>
      <c s="268" r="AN567"/>
      <c s="55" r="AO567"/>
      <c s="288" r="AP567"/>
      <c s="180" r="AQ567"/>
      <c s="180" r="AR567"/>
      <c s="180" r="AS567"/>
      <c s="180" r="AT567"/>
      <c s="268" r="AU567"/>
      <c s="288" r="AV567"/>
      <c s="180" r="AW567"/>
      <c s="79" r="AX567"/>
      <c s="30" r="AY567"/>
      <c s="180" r="AZ567"/>
      <c s="180" r="BA567"/>
      <c s="180" r="BB567"/>
      <c s="180" r="BC567"/>
      <c s="180" r="BD567"/>
      <c s="180" r="BE567"/>
      <c s="268" r="BF567"/>
      <c s="22" r="BG567"/>
    </row>
    <row r="568">
      <c t="str" s="88" r="A568">
        <f>if((left(INDIRECT(("kml!A" &amp; ROW())),5)="&lt;!-- "),mid(INDIRECT(("kml!A" &amp; ROW())),6,(find("-",INDIRECT(("kml!A" &amp; ROW())),5)-7)),if((left(iferror(indirect((indirect(("H" &amp; ROW())) &amp; "!$A$1")),"invalid template"),8)="Template"),"","ERROR: invalid template sheet name"))</f>
        <v>ERROR: invalid template sheet name</v>
      </c>
      <c t="str" s="135" r="B568">
        <f>if((INDIRECT(("H" &amp; ROW()))=""),"",iferror(substitute(indirect((INDIRECT(("H" &amp; ROW()))&amp;"!K86")),"{Template_Name}",substitute(INDIRECT(("H" &amp; ROW()))," ","_")),"&lt;!-- ERROR: invalid template sheet name --&gt;"))</f>
        <v/>
      </c>
      <c s="288" r="C568"/>
      <c s="180" r="D568"/>
      <c s="180" r="E568"/>
      <c s="180" r="F568"/>
      <c s="180" r="G568"/>
      <c s="148" r="H568"/>
      <c s="180" r="I568"/>
      <c s="180" r="J568"/>
      <c s="180" r="K568"/>
      <c s="180" r="L568"/>
      <c s="180" r="M568"/>
      <c s="180" r="N568"/>
      <c s="180" r="O568"/>
      <c s="180" r="P568"/>
      <c s="180" r="Q568"/>
      <c s="180" r="R568"/>
      <c s="180" r="S568"/>
      <c s="180" r="T568"/>
      <c s="180" r="U568"/>
      <c s="180" r="V568"/>
      <c s="180" r="W568"/>
      <c s="180" r="X568"/>
      <c s="180" r="Y568"/>
      <c s="180" r="Z568"/>
      <c s="180" r="AA568"/>
      <c s="180" r="AB568"/>
      <c s="180" r="AC568"/>
      <c s="180" r="AD568"/>
      <c s="180" r="AE568"/>
      <c s="180" r="AF568"/>
      <c s="180" r="AG568"/>
      <c s="180" r="AH568"/>
      <c s="180" r="AI568"/>
      <c s="180" r="AJ568"/>
      <c s="180" r="AK568"/>
      <c s="180" r="AL568"/>
      <c s="180" r="AM568"/>
      <c s="268" r="AN568"/>
      <c s="55" r="AO568"/>
      <c s="288" r="AP568"/>
      <c s="180" r="AQ568"/>
      <c s="180" r="AR568"/>
      <c s="180" r="AS568"/>
      <c s="180" r="AT568"/>
      <c s="268" r="AU568"/>
      <c s="288" r="AV568"/>
      <c s="180" r="AW568"/>
      <c s="79" r="AX568"/>
      <c s="30" r="AY568"/>
      <c s="180" r="AZ568"/>
      <c s="180" r="BA568"/>
      <c s="180" r="BB568"/>
      <c s="180" r="BC568"/>
      <c s="180" r="BD568"/>
      <c s="180" r="BE568"/>
      <c s="268" r="BF568"/>
      <c s="22" r="BG568"/>
    </row>
    <row r="569">
      <c t="str" s="88" r="A569">
        <f>if((left(INDIRECT(("kml!A" &amp; ROW())),5)="&lt;!-- "),mid(INDIRECT(("kml!A" &amp; ROW())),6,(find("-",INDIRECT(("kml!A" &amp; ROW())),5)-7)),if((left(iferror(indirect((indirect(("H" &amp; ROW())) &amp; "!$A$1")),"invalid template"),8)="Template"),"","ERROR: invalid template sheet name"))</f>
        <v>ERROR: invalid template sheet name</v>
      </c>
      <c t="str" s="135" r="B569">
        <f>if((INDIRECT(("H" &amp; ROW()))=""),"",iferror(substitute(indirect((INDIRECT(("H" &amp; ROW()))&amp;"!K86")),"{Template_Name}",substitute(INDIRECT(("H" &amp; ROW()))," ","_")),"&lt;!-- ERROR: invalid template sheet name --&gt;"))</f>
        <v/>
      </c>
      <c s="288" r="C569"/>
      <c s="180" r="D569"/>
      <c s="180" r="E569"/>
      <c s="180" r="F569"/>
      <c s="180" r="G569"/>
      <c s="148" r="H569"/>
      <c s="180" r="I569"/>
      <c s="180" r="J569"/>
      <c s="180" r="K569"/>
      <c s="180" r="L569"/>
      <c s="180" r="M569"/>
      <c s="180" r="N569"/>
      <c s="180" r="O569"/>
      <c s="180" r="P569"/>
      <c s="180" r="Q569"/>
      <c s="180" r="R569"/>
      <c s="180" r="S569"/>
      <c s="180" r="T569"/>
      <c s="180" r="U569"/>
      <c s="180" r="V569"/>
      <c s="180" r="W569"/>
      <c s="180" r="X569"/>
      <c s="180" r="Y569"/>
      <c s="180" r="Z569"/>
      <c s="180" r="AA569"/>
      <c s="180" r="AB569"/>
      <c s="180" r="AC569"/>
      <c s="180" r="AD569"/>
      <c s="180" r="AE569"/>
      <c s="180" r="AF569"/>
      <c s="180" r="AG569"/>
      <c s="180" r="AH569"/>
      <c s="180" r="AI569"/>
      <c s="180" r="AJ569"/>
      <c s="180" r="AK569"/>
      <c s="180" r="AL569"/>
      <c s="180" r="AM569"/>
      <c s="268" r="AN569"/>
      <c s="55" r="AO569"/>
      <c s="288" r="AP569"/>
      <c s="180" r="AQ569"/>
      <c s="180" r="AR569"/>
      <c s="180" r="AS569"/>
      <c s="180" r="AT569"/>
      <c s="268" r="AU569"/>
      <c s="288" r="AV569"/>
      <c s="180" r="AW569"/>
      <c s="79" r="AX569"/>
      <c s="30" r="AY569"/>
      <c s="180" r="AZ569"/>
      <c s="180" r="BA569"/>
      <c s="180" r="BB569"/>
      <c s="180" r="BC569"/>
      <c s="180" r="BD569"/>
      <c s="180" r="BE569"/>
      <c s="268" r="BF569"/>
      <c s="22" r="BG569"/>
    </row>
    <row r="570">
      <c t="str" s="88" r="A570">
        <f>if((left(INDIRECT(("kml!A" &amp; ROW())),5)="&lt;!-- "),mid(INDIRECT(("kml!A" &amp; ROW())),6,(find("-",INDIRECT(("kml!A" &amp; ROW())),5)-7)),if((left(iferror(indirect((indirect(("H" &amp; ROW())) &amp; "!$A$1")),"invalid template"),8)="Template"),"","ERROR: invalid template sheet name"))</f>
        <v>ERROR: invalid template sheet name</v>
      </c>
      <c t="str" s="135" r="B570">
        <f>if((INDIRECT(("H" &amp; ROW()))=""),"",iferror(substitute(indirect((INDIRECT(("H" &amp; ROW()))&amp;"!K86")),"{Template_Name}",substitute(INDIRECT(("H" &amp; ROW()))," ","_")),"&lt;!-- ERROR: invalid template sheet name --&gt;"))</f>
        <v/>
      </c>
      <c s="288" r="C570"/>
      <c s="180" r="D570"/>
      <c s="180" r="E570"/>
      <c s="180" r="F570"/>
      <c s="180" r="G570"/>
      <c s="148" r="H570"/>
      <c s="180" r="I570"/>
      <c s="180" r="J570"/>
      <c s="180" r="K570"/>
      <c s="180" r="L570"/>
      <c s="180" r="M570"/>
      <c s="180" r="N570"/>
      <c s="180" r="O570"/>
      <c s="180" r="P570"/>
      <c s="180" r="Q570"/>
      <c s="180" r="R570"/>
      <c s="180" r="S570"/>
      <c s="180" r="T570"/>
      <c s="180" r="U570"/>
      <c s="180" r="V570"/>
      <c s="180" r="W570"/>
      <c s="180" r="X570"/>
      <c s="180" r="Y570"/>
      <c s="180" r="Z570"/>
      <c s="180" r="AA570"/>
      <c s="180" r="AB570"/>
      <c s="180" r="AC570"/>
      <c s="180" r="AD570"/>
      <c s="180" r="AE570"/>
      <c s="180" r="AF570"/>
      <c s="180" r="AG570"/>
      <c s="180" r="AH570"/>
      <c s="180" r="AI570"/>
      <c s="180" r="AJ570"/>
      <c s="180" r="AK570"/>
      <c s="180" r="AL570"/>
      <c s="180" r="AM570"/>
      <c s="268" r="AN570"/>
      <c s="55" r="AO570"/>
      <c s="288" r="AP570"/>
      <c s="180" r="AQ570"/>
      <c s="180" r="AR570"/>
      <c s="180" r="AS570"/>
      <c s="180" r="AT570"/>
      <c s="268" r="AU570"/>
      <c s="288" r="AV570"/>
      <c s="180" r="AW570"/>
      <c s="79" r="AX570"/>
      <c s="30" r="AY570"/>
      <c s="180" r="AZ570"/>
      <c s="180" r="BA570"/>
      <c s="180" r="BB570"/>
      <c s="180" r="BC570"/>
      <c s="180" r="BD570"/>
      <c s="180" r="BE570"/>
      <c s="268" r="BF570"/>
      <c s="22" r="BG570"/>
    </row>
    <row r="571">
      <c t="str" s="88" r="A571">
        <f>if((left(INDIRECT(("kml!A" &amp; ROW())),5)="&lt;!-- "),mid(INDIRECT(("kml!A" &amp; ROW())),6,(find("-",INDIRECT(("kml!A" &amp; ROW())),5)-7)),if((left(iferror(indirect((indirect(("H" &amp; ROW())) &amp; "!$A$1")),"invalid template"),8)="Template"),"","ERROR: invalid template sheet name"))</f>
        <v>ERROR: invalid template sheet name</v>
      </c>
      <c t="str" s="135" r="B571">
        <f>if((INDIRECT(("H" &amp; ROW()))=""),"",iferror(substitute(indirect((INDIRECT(("H" &amp; ROW()))&amp;"!K86")),"{Template_Name}",substitute(INDIRECT(("H" &amp; ROW()))," ","_")),"&lt;!-- ERROR: invalid template sheet name --&gt;"))</f>
        <v/>
      </c>
      <c s="288" r="C571"/>
      <c s="180" r="D571"/>
      <c s="180" r="E571"/>
      <c s="180" r="F571"/>
      <c s="180" r="G571"/>
      <c s="148" r="H571"/>
      <c s="180" r="I571"/>
      <c s="180" r="J571"/>
      <c s="180" r="K571"/>
      <c s="180" r="L571"/>
      <c s="180" r="M571"/>
      <c s="180" r="N571"/>
      <c s="180" r="O571"/>
      <c s="180" r="P571"/>
      <c s="180" r="Q571"/>
      <c s="180" r="R571"/>
      <c s="180" r="S571"/>
      <c s="180" r="T571"/>
      <c s="180" r="U571"/>
      <c s="180" r="V571"/>
      <c s="180" r="W571"/>
      <c s="180" r="X571"/>
      <c s="180" r="Y571"/>
      <c s="180" r="Z571"/>
      <c s="180" r="AA571"/>
      <c s="180" r="AB571"/>
      <c s="180" r="AC571"/>
      <c s="180" r="AD571"/>
      <c s="180" r="AE571"/>
      <c s="180" r="AF571"/>
      <c s="180" r="AG571"/>
      <c s="180" r="AH571"/>
      <c s="180" r="AI571"/>
      <c s="180" r="AJ571"/>
      <c s="180" r="AK571"/>
      <c s="180" r="AL571"/>
      <c s="180" r="AM571"/>
      <c s="268" r="AN571"/>
      <c s="55" r="AO571"/>
      <c s="288" r="AP571"/>
      <c s="180" r="AQ571"/>
      <c s="180" r="AR571"/>
      <c s="180" r="AS571"/>
      <c s="180" r="AT571"/>
      <c s="268" r="AU571"/>
      <c s="288" r="AV571"/>
      <c s="180" r="AW571"/>
      <c s="79" r="AX571"/>
      <c s="30" r="AY571"/>
      <c s="180" r="AZ571"/>
      <c s="180" r="BA571"/>
      <c s="180" r="BB571"/>
      <c s="180" r="BC571"/>
      <c s="180" r="BD571"/>
      <c s="180" r="BE571"/>
      <c s="268" r="BF571"/>
      <c s="22" r="BG571"/>
    </row>
    <row r="572">
      <c t="str" s="88" r="A572">
        <f>if((left(INDIRECT(("kml!A" &amp; ROW())),5)="&lt;!-- "),mid(INDIRECT(("kml!A" &amp; ROW())),6,(find("-",INDIRECT(("kml!A" &amp; ROW())),5)-7)),if((left(iferror(indirect((indirect(("H" &amp; ROW())) &amp; "!$A$1")),"invalid template"),8)="Template"),"","ERROR: invalid template sheet name"))</f>
        <v>ERROR: invalid template sheet name</v>
      </c>
      <c t="str" s="135" r="B572">
        <f>if((INDIRECT(("H" &amp; ROW()))=""),"",iferror(substitute(indirect((INDIRECT(("H" &amp; ROW()))&amp;"!K86")),"{Template_Name}",substitute(INDIRECT(("H" &amp; ROW()))," ","_")),"&lt;!-- ERROR: invalid template sheet name --&gt;"))</f>
        <v/>
      </c>
      <c s="288" r="C572"/>
      <c s="180" r="D572"/>
      <c s="180" r="E572"/>
      <c s="180" r="F572"/>
      <c s="180" r="G572"/>
      <c s="148" r="H572"/>
      <c s="180" r="I572"/>
      <c s="180" r="J572"/>
      <c s="180" r="K572"/>
      <c s="180" r="L572"/>
      <c s="180" r="M572"/>
      <c s="180" r="N572"/>
      <c s="180" r="O572"/>
      <c s="180" r="P572"/>
      <c s="180" r="Q572"/>
      <c s="180" r="R572"/>
      <c s="180" r="S572"/>
      <c s="180" r="T572"/>
      <c s="180" r="U572"/>
      <c s="180" r="V572"/>
      <c s="180" r="W572"/>
      <c s="180" r="X572"/>
      <c s="180" r="Y572"/>
      <c s="180" r="Z572"/>
      <c s="180" r="AA572"/>
      <c s="180" r="AB572"/>
      <c s="180" r="AC572"/>
      <c s="180" r="AD572"/>
      <c s="180" r="AE572"/>
      <c s="180" r="AF572"/>
      <c s="180" r="AG572"/>
      <c s="180" r="AH572"/>
      <c s="180" r="AI572"/>
      <c s="180" r="AJ572"/>
      <c s="180" r="AK572"/>
      <c s="180" r="AL572"/>
      <c s="180" r="AM572"/>
      <c s="268" r="AN572"/>
      <c s="55" r="AO572"/>
      <c s="288" r="AP572"/>
      <c s="180" r="AQ572"/>
      <c s="180" r="AR572"/>
      <c s="180" r="AS572"/>
      <c s="180" r="AT572"/>
      <c s="268" r="AU572"/>
      <c s="288" r="AV572"/>
      <c s="180" r="AW572"/>
      <c s="79" r="AX572"/>
      <c s="30" r="AY572"/>
      <c s="180" r="AZ572"/>
      <c s="180" r="BA572"/>
      <c s="180" r="BB572"/>
      <c s="180" r="BC572"/>
      <c s="180" r="BD572"/>
      <c s="180" r="BE572"/>
      <c s="268" r="BF572"/>
      <c s="22" r="BG572"/>
    </row>
    <row r="573">
      <c t="str" s="88" r="A573">
        <f>if((left(INDIRECT(("kml!A" &amp; ROW())),5)="&lt;!-- "),mid(INDIRECT(("kml!A" &amp; ROW())),6,(find("-",INDIRECT(("kml!A" &amp; ROW())),5)-7)),if((left(iferror(indirect((indirect(("H" &amp; ROW())) &amp; "!$A$1")),"invalid template"),8)="Template"),"","ERROR: invalid template sheet name"))</f>
        <v>ERROR: invalid template sheet name</v>
      </c>
      <c t="str" s="135" r="B573">
        <f>if((INDIRECT(("H" &amp; ROW()))=""),"",iferror(substitute(indirect((INDIRECT(("H" &amp; ROW()))&amp;"!K86")),"{Template_Name}",substitute(INDIRECT(("H" &amp; ROW()))," ","_")),"&lt;!-- ERROR: invalid template sheet name --&gt;"))</f>
        <v/>
      </c>
      <c s="288" r="C573"/>
      <c s="180" r="D573"/>
      <c s="180" r="E573"/>
      <c s="180" r="F573"/>
      <c s="180" r="G573"/>
      <c s="148" r="H573"/>
      <c s="180" r="I573"/>
      <c s="180" r="J573"/>
      <c s="180" r="K573"/>
      <c s="180" r="L573"/>
      <c s="180" r="M573"/>
      <c s="180" r="N573"/>
      <c s="180" r="O573"/>
      <c s="180" r="P573"/>
      <c s="180" r="Q573"/>
      <c s="180" r="R573"/>
      <c s="180" r="S573"/>
      <c s="180" r="T573"/>
      <c s="180" r="U573"/>
      <c s="180" r="V573"/>
      <c s="180" r="W573"/>
      <c s="180" r="X573"/>
      <c s="180" r="Y573"/>
      <c s="180" r="Z573"/>
      <c s="180" r="AA573"/>
      <c s="180" r="AB573"/>
      <c s="180" r="AC573"/>
      <c s="180" r="AD573"/>
      <c s="180" r="AE573"/>
      <c s="180" r="AF573"/>
      <c s="180" r="AG573"/>
      <c s="180" r="AH573"/>
      <c s="180" r="AI573"/>
      <c s="180" r="AJ573"/>
      <c s="180" r="AK573"/>
      <c s="180" r="AL573"/>
      <c s="180" r="AM573"/>
      <c s="268" r="AN573"/>
      <c s="55" r="AO573"/>
      <c s="288" r="AP573"/>
      <c s="180" r="AQ573"/>
      <c s="180" r="AR573"/>
      <c s="180" r="AS573"/>
      <c s="180" r="AT573"/>
      <c s="268" r="AU573"/>
      <c s="288" r="AV573"/>
      <c s="180" r="AW573"/>
      <c s="79" r="AX573"/>
      <c s="30" r="AY573"/>
      <c s="180" r="AZ573"/>
      <c s="180" r="BA573"/>
      <c s="180" r="BB573"/>
      <c s="180" r="BC573"/>
      <c s="180" r="BD573"/>
      <c s="180" r="BE573"/>
      <c s="268" r="BF573"/>
      <c s="22" r="BG573"/>
    </row>
    <row r="574">
      <c t="str" s="88" r="A574">
        <f>if((left(INDIRECT(("kml!A" &amp; ROW())),5)="&lt;!-- "),mid(INDIRECT(("kml!A" &amp; ROW())),6,(find("-",INDIRECT(("kml!A" &amp; ROW())),5)-7)),if((left(iferror(indirect((indirect(("H" &amp; ROW())) &amp; "!$A$1")),"invalid template"),8)="Template"),"","ERROR: invalid template sheet name"))</f>
        <v>ERROR: invalid template sheet name</v>
      </c>
      <c t="str" s="135" r="B574">
        <f>if((INDIRECT(("H" &amp; ROW()))=""),"",iferror(substitute(indirect((INDIRECT(("H" &amp; ROW()))&amp;"!K86")),"{Template_Name}",substitute(INDIRECT(("H" &amp; ROW()))," ","_")),"&lt;!-- ERROR: invalid template sheet name --&gt;"))</f>
        <v/>
      </c>
      <c s="288" r="C574"/>
      <c s="180" r="D574"/>
      <c s="180" r="E574"/>
      <c s="180" r="F574"/>
      <c s="180" r="G574"/>
      <c s="148" r="H574"/>
      <c s="180" r="I574"/>
      <c s="180" r="J574"/>
      <c s="180" r="K574"/>
      <c s="180" r="L574"/>
      <c s="180" r="M574"/>
      <c s="180" r="N574"/>
      <c s="180" r="O574"/>
      <c s="180" r="P574"/>
      <c s="180" r="Q574"/>
      <c s="180" r="R574"/>
      <c s="180" r="S574"/>
      <c s="180" r="T574"/>
      <c s="180" r="U574"/>
      <c s="180" r="V574"/>
      <c s="180" r="W574"/>
      <c s="180" r="X574"/>
      <c s="180" r="Y574"/>
      <c s="180" r="Z574"/>
      <c s="180" r="AA574"/>
      <c s="180" r="AB574"/>
      <c s="180" r="AC574"/>
      <c s="180" r="AD574"/>
      <c s="180" r="AE574"/>
      <c s="180" r="AF574"/>
      <c s="180" r="AG574"/>
      <c s="180" r="AH574"/>
      <c s="180" r="AI574"/>
      <c s="180" r="AJ574"/>
      <c s="180" r="AK574"/>
      <c s="180" r="AL574"/>
      <c s="180" r="AM574"/>
      <c s="268" r="AN574"/>
      <c s="55" r="AO574"/>
      <c s="288" r="AP574"/>
      <c s="180" r="AQ574"/>
      <c s="180" r="AR574"/>
      <c s="180" r="AS574"/>
      <c s="180" r="AT574"/>
      <c s="268" r="AU574"/>
      <c s="288" r="AV574"/>
      <c s="180" r="AW574"/>
      <c s="79" r="AX574"/>
      <c s="30" r="AY574"/>
      <c s="180" r="AZ574"/>
      <c s="180" r="BA574"/>
      <c s="180" r="BB574"/>
      <c s="180" r="BC574"/>
      <c s="180" r="BD574"/>
      <c s="180" r="BE574"/>
      <c s="268" r="BF574"/>
      <c s="22" r="BG574"/>
    </row>
    <row r="575">
      <c t="str" s="88" r="A575">
        <f>if((left(INDIRECT(("kml!A" &amp; ROW())),5)="&lt;!-- "),mid(INDIRECT(("kml!A" &amp; ROW())),6,(find("-",INDIRECT(("kml!A" &amp; ROW())),5)-7)),if((left(iferror(indirect((indirect(("H" &amp; ROW())) &amp; "!$A$1")),"invalid template"),8)="Template"),"","ERROR: invalid template sheet name"))</f>
        <v>ERROR: invalid template sheet name</v>
      </c>
      <c t="str" s="135" r="B575">
        <f>if((INDIRECT(("H" &amp; ROW()))=""),"",iferror(substitute(indirect((INDIRECT(("H" &amp; ROW()))&amp;"!K86")),"{Template_Name}",substitute(INDIRECT(("H" &amp; ROW()))," ","_")),"&lt;!-- ERROR: invalid template sheet name --&gt;"))</f>
        <v/>
      </c>
      <c s="288" r="C575"/>
      <c s="180" r="D575"/>
      <c s="180" r="E575"/>
      <c s="180" r="F575"/>
      <c s="180" r="G575"/>
      <c s="148" r="H575"/>
      <c s="180" r="I575"/>
      <c s="180" r="J575"/>
      <c s="180" r="K575"/>
      <c s="180" r="L575"/>
      <c s="180" r="M575"/>
      <c s="180" r="N575"/>
      <c s="180" r="O575"/>
      <c s="180" r="P575"/>
      <c s="180" r="Q575"/>
      <c s="180" r="R575"/>
      <c s="180" r="S575"/>
      <c s="180" r="T575"/>
      <c s="180" r="U575"/>
      <c s="180" r="V575"/>
      <c s="180" r="W575"/>
      <c s="180" r="X575"/>
      <c s="180" r="Y575"/>
      <c s="180" r="Z575"/>
      <c s="180" r="AA575"/>
      <c s="180" r="AB575"/>
      <c s="180" r="AC575"/>
      <c s="180" r="AD575"/>
      <c s="180" r="AE575"/>
      <c s="180" r="AF575"/>
      <c s="180" r="AG575"/>
      <c s="180" r="AH575"/>
      <c s="180" r="AI575"/>
      <c s="180" r="AJ575"/>
      <c s="180" r="AK575"/>
      <c s="180" r="AL575"/>
      <c s="180" r="AM575"/>
      <c s="268" r="AN575"/>
      <c s="55" r="AO575"/>
      <c s="288" r="AP575"/>
      <c s="180" r="AQ575"/>
      <c s="180" r="AR575"/>
      <c s="180" r="AS575"/>
      <c s="180" r="AT575"/>
      <c s="268" r="AU575"/>
      <c s="288" r="AV575"/>
      <c s="180" r="AW575"/>
      <c s="79" r="AX575"/>
      <c s="30" r="AY575"/>
      <c s="180" r="AZ575"/>
      <c s="180" r="BA575"/>
      <c s="180" r="BB575"/>
      <c s="180" r="BC575"/>
      <c s="180" r="BD575"/>
      <c s="180" r="BE575"/>
      <c s="268" r="BF575"/>
      <c s="22" r="BG575"/>
    </row>
    <row r="576">
      <c t="str" s="88" r="A576">
        <f>if((left(INDIRECT(("kml!A" &amp; ROW())),5)="&lt;!-- "),mid(INDIRECT(("kml!A" &amp; ROW())),6,(find("-",INDIRECT(("kml!A" &amp; ROW())),5)-7)),if((left(iferror(indirect((indirect(("H" &amp; ROW())) &amp; "!$A$1")),"invalid template"),8)="Template"),"","ERROR: invalid template sheet name"))</f>
        <v>ERROR: invalid template sheet name</v>
      </c>
      <c t="str" s="135" r="B576">
        <f>if((INDIRECT(("H" &amp; ROW()))=""),"",iferror(substitute(indirect((INDIRECT(("H" &amp; ROW()))&amp;"!K86")),"{Template_Name}",substitute(INDIRECT(("H" &amp; ROW()))," ","_")),"&lt;!-- ERROR: invalid template sheet name --&gt;"))</f>
        <v/>
      </c>
      <c s="288" r="C576"/>
      <c s="180" r="D576"/>
      <c s="180" r="E576"/>
      <c s="180" r="F576"/>
      <c s="180" r="G576"/>
      <c s="148" r="H576"/>
      <c s="180" r="I576"/>
      <c s="180" r="J576"/>
      <c s="180" r="K576"/>
      <c s="180" r="L576"/>
      <c s="180" r="M576"/>
      <c s="180" r="N576"/>
      <c s="180" r="O576"/>
      <c s="180" r="P576"/>
      <c s="180" r="Q576"/>
      <c s="180" r="R576"/>
      <c s="180" r="S576"/>
      <c s="180" r="T576"/>
      <c s="180" r="U576"/>
      <c s="180" r="V576"/>
      <c s="180" r="W576"/>
      <c s="180" r="X576"/>
      <c s="180" r="Y576"/>
      <c s="180" r="Z576"/>
      <c s="180" r="AA576"/>
      <c s="180" r="AB576"/>
      <c s="180" r="AC576"/>
      <c s="180" r="AD576"/>
      <c s="180" r="AE576"/>
      <c s="180" r="AF576"/>
      <c s="180" r="AG576"/>
      <c s="180" r="AH576"/>
      <c s="180" r="AI576"/>
      <c s="180" r="AJ576"/>
      <c s="180" r="AK576"/>
      <c s="180" r="AL576"/>
      <c s="180" r="AM576"/>
      <c s="268" r="AN576"/>
      <c s="55" r="AO576"/>
      <c s="288" r="AP576"/>
      <c s="180" r="AQ576"/>
      <c s="180" r="AR576"/>
      <c s="180" r="AS576"/>
      <c s="180" r="AT576"/>
      <c s="268" r="AU576"/>
      <c s="288" r="AV576"/>
      <c s="180" r="AW576"/>
      <c s="79" r="AX576"/>
      <c s="30" r="AY576"/>
      <c s="180" r="AZ576"/>
      <c s="180" r="BA576"/>
      <c s="180" r="BB576"/>
      <c s="180" r="BC576"/>
      <c s="180" r="BD576"/>
      <c s="180" r="BE576"/>
      <c s="268" r="BF576"/>
      <c s="22" r="BG576"/>
    </row>
    <row r="577">
      <c t="str" s="88" r="A577">
        <f>if((left(INDIRECT(("kml!A" &amp; ROW())),5)="&lt;!-- "),mid(INDIRECT(("kml!A" &amp; ROW())),6,(find("-",INDIRECT(("kml!A" &amp; ROW())),5)-7)),if((left(iferror(indirect((indirect(("H" &amp; ROW())) &amp; "!$A$1")),"invalid template"),8)="Template"),"","ERROR: invalid template sheet name"))</f>
        <v>ERROR: invalid template sheet name</v>
      </c>
      <c t="str" s="135" r="B577">
        <f>if((INDIRECT(("H" &amp; ROW()))=""),"",iferror(substitute(indirect((INDIRECT(("H" &amp; ROW()))&amp;"!K86")),"{Template_Name}",substitute(INDIRECT(("H" &amp; ROW()))," ","_")),"&lt;!-- ERROR: invalid template sheet name --&gt;"))</f>
        <v/>
      </c>
      <c s="288" r="C577"/>
      <c s="180" r="D577"/>
      <c s="180" r="E577"/>
      <c s="180" r="F577"/>
      <c s="180" r="G577"/>
      <c s="148" r="H577"/>
      <c s="180" r="I577"/>
      <c s="180" r="J577"/>
      <c s="180" r="K577"/>
      <c s="180" r="L577"/>
      <c s="180" r="M577"/>
      <c s="180" r="N577"/>
      <c s="180" r="O577"/>
      <c s="180" r="P577"/>
      <c s="180" r="Q577"/>
      <c s="180" r="R577"/>
      <c s="180" r="S577"/>
      <c s="180" r="T577"/>
      <c s="180" r="U577"/>
      <c s="180" r="V577"/>
      <c s="180" r="W577"/>
      <c s="180" r="X577"/>
      <c s="180" r="Y577"/>
      <c s="180" r="Z577"/>
      <c s="180" r="AA577"/>
      <c s="180" r="AB577"/>
      <c s="180" r="AC577"/>
      <c s="180" r="AD577"/>
      <c s="180" r="AE577"/>
      <c s="180" r="AF577"/>
      <c s="180" r="AG577"/>
      <c s="180" r="AH577"/>
      <c s="180" r="AI577"/>
      <c s="180" r="AJ577"/>
      <c s="180" r="AK577"/>
      <c s="180" r="AL577"/>
      <c s="180" r="AM577"/>
      <c s="268" r="AN577"/>
      <c s="55" r="AO577"/>
      <c s="288" r="AP577"/>
      <c s="180" r="AQ577"/>
      <c s="180" r="AR577"/>
      <c s="180" r="AS577"/>
      <c s="180" r="AT577"/>
      <c s="268" r="AU577"/>
      <c s="288" r="AV577"/>
      <c s="180" r="AW577"/>
      <c s="79" r="AX577"/>
      <c s="30" r="AY577"/>
      <c s="180" r="AZ577"/>
      <c s="180" r="BA577"/>
      <c s="180" r="BB577"/>
      <c s="180" r="BC577"/>
      <c s="180" r="BD577"/>
      <c s="180" r="BE577"/>
      <c s="268" r="BF577"/>
      <c s="22" r="BG577"/>
    </row>
    <row r="578">
      <c t="str" s="88" r="A578">
        <f>if((left(INDIRECT(("kml!A" &amp; ROW())),5)="&lt;!-- "),mid(INDIRECT(("kml!A" &amp; ROW())),6,(find("-",INDIRECT(("kml!A" &amp; ROW())),5)-7)),if((left(iferror(indirect((indirect(("H" &amp; ROW())) &amp; "!$A$1")),"invalid template"),8)="Template"),"","ERROR: invalid template sheet name"))</f>
        <v>ERROR: invalid template sheet name</v>
      </c>
      <c t="str" s="135" r="B578">
        <f>if((INDIRECT(("H" &amp; ROW()))=""),"",iferror(substitute(indirect((INDIRECT(("H" &amp; ROW()))&amp;"!K86")),"{Template_Name}",substitute(INDIRECT(("H" &amp; ROW()))," ","_")),"&lt;!-- ERROR: invalid template sheet name --&gt;"))</f>
        <v/>
      </c>
      <c s="288" r="C578"/>
      <c s="180" r="D578"/>
      <c s="180" r="E578"/>
      <c s="180" r="F578"/>
      <c s="180" r="G578"/>
      <c s="148" r="H578"/>
      <c s="180" r="I578"/>
      <c s="180" r="J578"/>
      <c s="180" r="K578"/>
      <c s="180" r="L578"/>
      <c s="180" r="M578"/>
      <c s="180" r="N578"/>
      <c s="180" r="O578"/>
      <c s="180" r="P578"/>
      <c s="180" r="Q578"/>
      <c s="180" r="R578"/>
      <c s="180" r="S578"/>
      <c s="180" r="T578"/>
      <c s="180" r="U578"/>
      <c s="180" r="V578"/>
      <c s="180" r="W578"/>
      <c s="180" r="X578"/>
      <c s="180" r="Y578"/>
      <c s="180" r="Z578"/>
      <c s="180" r="AA578"/>
      <c s="180" r="AB578"/>
      <c s="180" r="AC578"/>
      <c s="180" r="AD578"/>
      <c s="180" r="AE578"/>
      <c s="180" r="AF578"/>
      <c s="180" r="AG578"/>
      <c s="180" r="AH578"/>
      <c s="180" r="AI578"/>
      <c s="180" r="AJ578"/>
      <c s="180" r="AK578"/>
      <c s="180" r="AL578"/>
      <c s="180" r="AM578"/>
      <c s="268" r="AN578"/>
      <c s="55" r="AO578"/>
      <c s="288" r="AP578"/>
      <c s="180" r="AQ578"/>
      <c s="180" r="AR578"/>
      <c s="180" r="AS578"/>
      <c s="180" r="AT578"/>
      <c s="268" r="AU578"/>
      <c s="288" r="AV578"/>
      <c s="180" r="AW578"/>
      <c s="79" r="AX578"/>
      <c s="30" r="AY578"/>
      <c s="180" r="AZ578"/>
      <c s="180" r="BA578"/>
      <c s="180" r="BB578"/>
      <c s="180" r="BC578"/>
      <c s="180" r="BD578"/>
      <c s="180" r="BE578"/>
      <c s="268" r="BF578"/>
      <c s="22" r="BG578"/>
    </row>
    <row r="579">
      <c t="str" s="88" r="A579">
        <f>if((left(INDIRECT(("kml!A" &amp; ROW())),5)="&lt;!-- "),mid(INDIRECT(("kml!A" &amp; ROW())),6,(find("-",INDIRECT(("kml!A" &amp; ROW())),5)-7)),if((left(iferror(indirect((indirect(("H" &amp; ROW())) &amp; "!$A$1")),"invalid template"),8)="Template"),"","ERROR: invalid template sheet name"))</f>
        <v>ERROR: invalid template sheet name</v>
      </c>
      <c t="str" s="135" r="B579">
        <f>if((INDIRECT(("H" &amp; ROW()))=""),"",iferror(substitute(indirect((INDIRECT(("H" &amp; ROW()))&amp;"!K86")),"{Template_Name}",substitute(INDIRECT(("H" &amp; ROW()))," ","_")),"&lt;!-- ERROR: invalid template sheet name --&gt;"))</f>
        <v/>
      </c>
      <c s="288" r="C579"/>
      <c s="180" r="D579"/>
      <c s="180" r="E579"/>
      <c s="180" r="F579"/>
      <c s="180" r="G579"/>
      <c s="148" r="H579"/>
      <c s="180" r="I579"/>
      <c s="180" r="J579"/>
      <c s="180" r="K579"/>
      <c s="180" r="L579"/>
      <c s="180" r="M579"/>
      <c s="180" r="N579"/>
      <c s="180" r="O579"/>
      <c s="180" r="P579"/>
      <c s="180" r="Q579"/>
      <c s="180" r="R579"/>
      <c s="180" r="S579"/>
      <c s="180" r="T579"/>
      <c s="180" r="U579"/>
      <c s="180" r="V579"/>
      <c s="180" r="W579"/>
      <c s="180" r="X579"/>
      <c s="180" r="Y579"/>
      <c s="180" r="Z579"/>
      <c s="180" r="AA579"/>
      <c s="180" r="AB579"/>
      <c s="180" r="AC579"/>
      <c s="180" r="AD579"/>
      <c s="180" r="AE579"/>
      <c s="180" r="AF579"/>
      <c s="180" r="AG579"/>
      <c s="180" r="AH579"/>
      <c s="180" r="AI579"/>
      <c s="180" r="AJ579"/>
      <c s="180" r="AK579"/>
      <c s="180" r="AL579"/>
      <c s="180" r="AM579"/>
      <c s="268" r="AN579"/>
      <c s="55" r="AO579"/>
      <c s="288" r="AP579"/>
      <c s="180" r="AQ579"/>
      <c s="180" r="AR579"/>
      <c s="180" r="AS579"/>
      <c s="180" r="AT579"/>
      <c s="268" r="AU579"/>
      <c s="288" r="AV579"/>
      <c s="180" r="AW579"/>
      <c s="79" r="AX579"/>
      <c s="30" r="AY579"/>
      <c s="180" r="AZ579"/>
      <c s="180" r="BA579"/>
      <c s="180" r="BB579"/>
      <c s="180" r="BC579"/>
      <c s="180" r="BD579"/>
      <c s="180" r="BE579"/>
      <c s="268" r="BF579"/>
      <c s="22" r="BG579"/>
    </row>
    <row r="580">
      <c t="str" s="88" r="A580">
        <f>if((left(INDIRECT(("kml!A" &amp; ROW())),5)="&lt;!-- "),mid(INDIRECT(("kml!A" &amp; ROW())),6,(find("-",INDIRECT(("kml!A" &amp; ROW())),5)-7)),if((left(iferror(indirect((indirect(("H" &amp; ROW())) &amp; "!$A$1")),"invalid template"),8)="Template"),"","ERROR: invalid template sheet name"))</f>
        <v>ERROR: invalid template sheet name</v>
      </c>
      <c t="str" s="135" r="B580">
        <f>if((INDIRECT(("H" &amp; ROW()))=""),"",iferror(substitute(indirect((INDIRECT(("H" &amp; ROW()))&amp;"!K86")),"{Template_Name}",substitute(INDIRECT(("H" &amp; ROW()))," ","_")),"&lt;!-- ERROR: invalid template sheet name --&gt;"))</f>
        <v/>
      </c>
      <c s="288" r="C580"/>
      <c s="180" r="D580"/>
      <c s="180" r="E580"/>
      <c s="180" r="F580"/>
      <c s="180" r="G580"/>
      <c s="148" r="H580"/>
      <c s="180" r="I580"/>
      <c s="180" r="J580"/>
      <c s="180" r="K580"/>
      <c s="180" r="L580"/>
      <c s="180" r="M580"/>
      <c s="180" r="N580"/>
      <c s="180" r="O580"/>
      <c s="180" r="P580"/>
      <c s="180" r="Q580"/>
      <c s="180" r="R580"/>
      <c s="180" r="S580"/>
      <c s="180" r="T580"/>
      <c s="180" r="U580"/>
      <c s="180" r="V580"/>
      <c s="180" r="W580"/>
      <c s="180" r="X580"/>
      <c s="180" r="Y580"/>
      <c s="180" r="Z580"/>
      <c s="180" r="AA580"/>
      <c s="180" r="AB580"/>
      <c s="180" r="AC580"/>
      <c s="180" r="AD580"/>
      <c s="180" r="AE580"/>
      <c s="180" r="AF580"/>
      <c s="180" r="AG580"/>
      <c s="180" r="AH580"/>
      <c s="180" r="AI580"/>
      <c s="180" r="AJ580"/>
      <c s="180" r="AK580"/>
      <c s="180" r="AL580"/>
      <c s="180" r="AM580"/>
      <c s="268" r="AN580"/>
      <c s="55" r="AO580"/>
      <c s="288" r="AP580"/>
      <c s="180" r="AQ580"/>
      <c s="180" r="AR580"/>
      <c s="180" r="AS580"/>
      <c s="180" r="AT580"/>
      <c s="268" r="AU580"/>
      <c s="288" r="AV580"/>
      <c s="180" r="AW580"/>
      <c s="79" r="AX580"/>
      <c s="30" r="AY580"/>
      <c s="180" r="AZ580"/>
      <c s="180" r="BA580"/>
      <c s="180" r="BB580"/>
      <c s="180" r="BC580"/>
      <c s="180" r="BD580"/>
      <c s="180" r="BE580"/>
      <c s="268" r="BF580"/>
      <c s="22" r="BG580"/>
    </row>
    <row r="581">
      <c t="str" s="88" r="A581">
        <f>if((left(INDIRECT(("kml!A" &amp; ROW())),5)="&lt;!-- "),mid(INDIRECT(("kml!A" &amp; ROW())),6,(find("-",INDIRECT(("kml!A" &amp; ROW())),5)-7)),if((left(iferror(indirect((indirect(("H" &amp; ROW())) &amp; "!$A$1")),"invalid template"),8)="Template"),"","ERROR: invalid template sheet name"))</f>
        <v>ERROR: invalid template sheet name</v>
      </c>
      <c t="str" s="135" r="B581">
        <f>if((INDIRECT(("H" &amp; ROW()))=""),"",iferror(substitute(indirect((INDIRECT(("H" &amp; ROW()))&amp;"!K86")),"{Template_Name}",substitute(INDIRECT(("H" &amp; ROW()))," ","_")),"&lt;!-- ERROR: invalid template sheet name --&gt;"))</f>
        <v/>
      </c>
      <c s="288" r="C581"/>
      <c s="180" r="D581"/>
      <c s="180" r="E581"/>
      <c s="180" r="F581"/>
      <c s="180" r="G581"/>
      <c s="148" r="H581"/>
      <c s="180" r="I581"/>
      <c s="180" r="J581"/>
      <c s="180" r="K581"/>
      <c s="180" r="L581"/>
      <c s="180" r="M581"/>
      <c s="180" r="N581"/>
      <c s="180" r="O581"/>
      <c s="180" r="P581"/>
      <c s="180" r="Q581"/>
      <c s="180" r="R581"/>
      <c s="180" r="S581"/>
      <c s="180" r="T581"/>
      <c s="180" r="U581"/>
      <c s="180" r="V581"/>
      <c s="180" r="W581"/>
      <c s="180" r="X581"/>
      <c s="180" r="Y581"/>
      <c s="180" r="Z581"/>
      <c s="180" r="AA581"/>
      <c s="180" r="AB581"/>
      <c s="180" r="AC581"/>
      <c s="180" r="AD581"/>
      <c s="180" r="AE581"/>
      <c s="180" r="AF581"/>
      <c s="180" r="AG581"/>
      <c s="180" r="AH581"/>
      <c s="180" r="AI581"/>
      <c s="180" r="AJ581"/>
      <c s="180" r="AK581"/>
      <c s="180" r="AL581"/>
      <c s="180" r="AM581"/>
      <c s="268" r="AN581"/>
      <c s="55" r="AO581"/>
      <c s="288" r="AP581"/>
      <c s="180" r="AQ581"/>
      <c s="180" r="AR581"/>
      <c s="180" r="AS581"/>
      <c s="180" r="AT581"/>
      <c s="268" r="AU581"/>
      <c s="288" r="AV581"/>
      <c s="180" r="AW581"/>
      <c s="79" r="AX581"/>
      <c s="30" r="AY581"/>
      <c s="180" r="AZ581"/>
      <c s="180" r="BA581"/>
      <c s="180" r="BB581"/>
      <c s="180" r="BC581"/>
      <c s="180" r="BD581"/>
      <c s="180" r="BE581"/>
      <c s="268" r="BF581"/>
      <c s="22" r="BG581"/>
    </row>
    <row r="582">
      <c t="str" s="88" r="A582">
        <f>if((left(INDIRECT(("kml!A" &amp; ROW())),5)="&lt;!-- "),mid(INDIRECT(("kml!A" &amp; ROW())),6,(find("-",INDIRECT(("kml!A" &amp; ROW())),5)-7)),if((left(iferror(indirect((indirect(("H" &amp; ROW())) &amp; "!$A$1")),"invalid template"),8)="Template"),"","ERROR: invalid template sheet name"))</f>
        <v>ERROR: invalid template sheet name</v>
      </c>
      <c t="str" s="135" r="B582">
        <f>if((INDIRECT(("H" &amp; ROW()))=""),"",iferror(substitute(indirect((INDIRECT(("H" &amp; ROW()))&amp;"!K86")),"{Template_Name}",substitute(INDIRECT(("H" &amp; ROW()))," ","_")),"&lt;!-- ERROR: invalid template sheet name --&gt;"))</f>
        <v/>
      </c>
      <c s="288" r="C582"/>
      <c s="180" r="D582"/>
      <c s="180" r="E582"/>
      <c s="180" r="F582"/>
      <c s="180" r="G582"/>
      <c s="148" r="H582"/>
      <c s="180" r="I582"/>
      <c s="180" r="J582"/>
      <c s="180" r="K582"/>
      <c s="180" r="L582"/>
      <c s="180" r="M582"/>
      <c s="180" r="N582"/>
      <c s="180" r="O582"/>
      <c s="180" r="P582"/>
      <c s="180" r="Q582"/>
      <c s="180" r="R582"/>
      <c s="180" r="S582"/>
      <c s="180" r="T582"/>
      <c s="180" r="U582"/>
      <c s="180" r="V582"/>
      <c s="180" r="W582"/>
      <c s="180" r="X582"/>
      <c s="180" r="Y582"/>
      <c s="180" r="Z582"/>
      <c s="180" r="AA582"/>
      <c s="180" r="AB582"/>
      <c s="180" r="AC582"/>
      <c s="180" r="AD582"/>
      <c s="180" r="AE582"/>
      <c s="180" r="AF582"/>
      <c s="180" r="AG582"/>
      <c s="180" r="AH582"/>
      <c s="180" r="AI582"/>
      <c s="180" r="AJ582"/>
      <c s="180" r="AK582"/>
      <c s="180" r="AL582"/>
      <c s="180" r="AM582"/>
      <c s="268" r="AN582"/>
      <c s="55" r="AO582"/>
      <c s="288" r="AP582"/>
      <c s="180" r="AQ582"/>
      <c s="180" r="AR582"/>
      <c s="180" r="AS582"/>
      <c s="180" r="AT582"/>
      <c s="268" r="AU582"/>
      <c s="288" r="AV582"/>
      <c s="180" r="AW582"/>
      <c s="79" r="AX582"/>
      <c s="30" r="AY582"/>
      <c s="180" r="AZ582"/>
      <c s="180" r="BA582"/>
      <c s="180" r="BB582"/>
      <c s="180" r="BC582"/>
      <c s="180" r="BD582"/>
      <c s="180" r="BE582"/>
      <c s="268" r="BF582"/>
      <c s="22" r="BG582"/>
    </row>
    <row r="583">
      <c t="str" s="88" r="A583">
        <f>if((left(INDIRECT(("kml!A" &amp; ROW())),5)="&lt;!-- "),mid(INDIRECT(("kml!A" &amp; ROW())),6,(find("-",INDIRECT(("kml!A" &amp; ROW())),5)-7)),if((left(iferror(indirect((indirect(("H" &amp; ROW())) &amp; "!$A$1")),"invalid template"),8)="Template"),"","ERROR: invalid template sheet name"))</f>
        <v>ERROR: invalid template sheet name</v>
      </c>
      <c t="str" s="135" r="B583">
        <f>if((INDIRECT(("H" &amp; ROW()))=""),"",iferror(substitute(indirect((INDIRECT(("H" &amp; ROW()))&amp;"!K86")),"{Template_Name}",substitute(INDIRECT(("H" &amp; ROW()))," ","_")),"&lt;!-- ERROR: invalid template sheet name --&gt;"))</f>
        <v/>
      </c>
      <c s="288" r="C583"/>
      <c s="180" r="D583"/>
      <c s="180" r="E583"/>
      <c s="180" r="F583"/>
      <c s="180" r="G583"/>
      <c s="148" r="H583"/>
      <c s="180" r="I583"/>
      <c s="180" r="J583"/>
      <c s="180" r="K583"/>
      <c s="180" r="L583"/>
      <c s="180" r="M583"/>
      <c s="180" r="N583"/>
      <c s="180" r="O583"/>
      <c s="180" r="P583"/>
      <c s="180" r="Q583"/>
      <c s="180" r="R583"/>
      <c s="180" r="S583"/>
      <c s="180" r="T583"/>
      <c s="180" r="U583"/>
      <c s="180" r="V583"/>
      <c s="180" r="W583"/>
      <c s="180" r="X583"/>
      <c s="180" r="Y583"/>
      <c s="180" r="Z583"/>
      <c s="180" r="AA583"/>
      <c s="180" r="AB583"/>
      <c s="180" r="AC583"/>
      <c s="180" r="AD583"/>
      <c s="180" r="AE583"/>
      <c s="180" r="AF583"/>
      <c s="180" r="AG583"/>
      <c s="180" r="AH583"/>
      <c s="180" r="AI583"/>
      <c s="180" r="AJ583"/>
      <c s="180" r="AK583"/>
      <c s="180" r="AL583"/>
      <c s="180" r="AM583"/>
      <c s="268" r="AN583"/>
      <c s="55" r="AO583"/>
      <c s="288" r="AP583"/>
      <c s="180" r="AQ583"/>
      <c s="180" r="AR583"/>
      <c s="180" r="AS583"/>
      <c s="180" r="AT583"/>
      <c s="268" r="AU583"/>
      <c s="288" r="AV583"/>
      <c s="180" r="AW583"/>
      <c s="79" r="AX583"/>
      <c s="30" r="AY583"/>
      <c s="180" r="AZ583"/>
      <c s="180" r="BA583"/>
      <c s="180" r="BB583"/>
      <c s="180" r="BC583"/>
      <c s="180" r="BD583"/>
      <c s="180" r="BE583"/>
      <c s="268" r="BF583"/>
      <c s="22" r="BG583"/>
    </row>
    <row r="584">
      <c t="str" s="88" r="A584">
        <f>if((left(INDIRECT(("kml!A" &amp; ROW())),5)="&lt;!-- "),mid(INDIRECT(("kml!A" &amp; ROW())),6,(find("-",INDIRECT(("kml!A" &amp; ROW())),5)-7)),if((left(iferror(indirect((indirect(("H" &amp; ROW())) &amp; "!$A$1")),"invalid template"),8)="Template"),"","ERROR: invalid template sheet name"))</f>
        <v>ERROR: invalid template sheet name</v>
      </c>
      <c t="str" s="135" r="B584">
        <f>if((INDIRECT(("H" &amp; ROW()))=""),"",iferror(substitute(indirect((INDIRECT(("H" &amp; ROW()))&amp;"!K86")),"{Template_Name}",substitute(INDIRECT(("H" &amp; ROW()))," ","_")),"&lt;!-- ERROR: invalid template sheet name --&gt;"))</f>
        <v/>
      </c>
      <c s="288" r="C584"/>
      <c s="180" r="D584"/>
      <c s="180" r="E584"/>
      <c s="180" r="F584"/>
      <c s="180" r="G584"/>
      <c s="148" r="H584"/>
      <c s="180" r="I584"/>
      <c s="180" r="J584"/>
      <c s="180" r="K584"/>
      <c s="180" r="L584"/>
      <c s="180" r="M584"/>
      <c s="180" r="N584"/>
      <c s="180" r="O584"/>
      <c s="180" r="P584"/>
      <c s="180" r="Q584"/>
      <c s="180" r="R584"/>
      <c s="180" r="S584"/>
      <c s="180" r="T584"/>
      <c s="180" r="U584"/>
      <c s="180" r="V584"/>
      <c s="180" r="W584"/>
      <c s="180" r="X584"/>
      <c s="180" r="Y584"/>
      <c s="180" r="Z584"/>
      <c s="180" r="AA584"/>
      <c s="180" r="AB584"/>
      <c s="180" r="AC584"/>
      <c s="180" r="AD584"/>
      <c s="180" r="AE584"/>
      <c s="180" r="AF584"/>
      <c s="180" r="AG584"/>
      <c s="180" r="AH584"/>
      <c s="180" r="AI584"/>
      <c s="180" r="AJ584"/>
      <c s="180" r="AK584"/>
      <c s="180" r="AL584"/>
      <c s="180" r="AM584"/>
      <c s="268" r="AN584"/>
      <c s="55" r="AO584"/>
      <c s="288" r="AP584"/>
      <c s="180" r="AQ584"/>
      <c s="180" r="AR584"/>
      <c s="180" r="AS584"/>
      <c s="180" r="AT584"/>
      <c s="268" r="AU584"/>
      <c s="288" r="AV584"/>
      <c s="180" r="AW584"/>
      <c s="79" r="AX584"/>
      <c s="30" r="AY584"/>
      <c s="180" r="AZ584"/>
      <c s="180" r="BA584"/>
      <c s="180" r="BB584"/>
      <c s="180" r="BC584"/>
      <c s="180" r="BD584"/>
      <c s="180" r="BE584"/>
      <c s="268" r="BF584"/>
      <c s="22" r="BG584"/>
    </row>
    <row r="585">
      <c t="str" s="88" r="A585">
        <f>if((left(INDIRECT(("kml!A" &amp; ROW())),5)="&lt;!-- "),mid(INDIRECT(("kml!A" &amp; ROW())),6,(find("-",INDIRECT(("kml!A" &amp; ROW())),5)-7)),if((left(iferror(indirect((indirect(("H" &amp; ROW())) &amp; "!$A$1")),"invalid template"),8)="Template"),"","ERROR: invalid template sheet name"))</f>
        <v>ERROR: invalid template sheet name</v>
      </c>
      <c t="str" s="135" r="B585">
        <f>if((INDIRECT(("H" &amp; ROW()))=""),"",iferror(substitute(indirect((INDIRECT(("H" &amp; ROW()))&amp;"!K86")),"{Template_Name}",substitute(INDIRECT(("H" &amp; ROW()))," ","_")),"&lt;!-- ERROR: invalid template sheet name --&gt;"))</f>
        <v/>
      </c>
      <c s="288" r="C585"/>
      <c s="180" r="D585"/>
      <c s="180" r="E585"/>
      <c s="180" r="F585"/>
      <c s="180" r="G585"/>
      <c s="148" r="H585"/>
      <c s="180" r="I585"/>
      <c s="180" r="J585"/>
      <c s="180" r="K585"/>
      <c s="180" r="L585"/>
      <c s="180" r="M585"/>
      <c s="180" r="N585"/>
      <c s="180" r="O585"/>
      <c s="180" r="P585"/>
      <c s="180" r="Q585"/>
      <c s="180" r="R585"/>
      <c s="180" r="S585"/>
      <c s="180" r="T585"/>
      <c s="180" r="U585"/>
      <c s="180" r="V585"/>
      <c s="180" r="W585"/>
      <c s="180" r="X585"/>
      <c s="180" r="Y585"/>
      <c s="180" r="Z585"/>
      <c s="180" r="AA585"/>
      <c s="180" r="AB585"/>
      <c s="180" r="AC585"/>
      <c s="180" r="AD585"/>
      <c s="180" r="AE585"/>
      <c s="180" r="AF585"/>
      <c s="180" r="AG585"/>
      <c s="180" r="AH585"/>
      <c s="180" r="AI585"/>
      <c s="180" r="AJ585"/>
      <c s="180" r="AK585"/>
      <c s="180" r="AL585"/>
      <c s="180" r="AM585"/>
      <c s="268" r="AN585"/>
      <c s="55" r="AO585"/>
      <c s="288" r="AP585"/>
      <c s="180" r="AQ585"/>
      <c s="180" r="AR585"/>
      <c s="180" r="AS585"/>
      <c s="180" r="AT585"/>
      <c s="268" r="AU585"/>
      <c s="288" r="AV585"/>
      <c s="180" r="AW585"/>
      <c s="79" r="AX585"/>
      <c s="30" r="AY585"/>
      <c s="180" r="AZ585"/>
      <c s="180" r="BA585"/>
      <c s="180" r="BB585"/>
      <c s="180" r="BC585"/>
      <c s="180" r="BD585"/>
      <c s="180" r="BE585"/>
      <c s="268" r="BF585"/>
      <c s="22" r="BG585"/>
    </row>
    <row r="586">
      <c t="str" s="88" r="A586">
        <f>if((left(INDIRECT(("kml!A" &amp; ROW())),5)="&lt;!-- "),mid(INDIRECT(("kml!A" &amp; ROW())),6,(find("-",INDIRECT(("kml!A" &amp; ROW())),5)-7)),if((left(iferror(indirect((indirect(("H" &amp; ROW())) &amp; "!$A$1")),"invalid template"),8)="Template"),"","ERROR: invalid template sheet name"))</f>
        <v>ERROR: invalid template sheet name</v>
      </c>
      <c t="str" s="135" r="B586">
        <f>if((INDIRECT(("H" &amp; ROW()))=""),"",iferror(substitute(indirect((INDIRECT(("H" &amp; ROW()))&amp;"!K86")),"{Template_Name}",substitute(INDIRECT(("H" &amp; ROW()))," ","_")),"&lt;!-- ERROR: invalid template sheet name --&gt;"))</f>
        <v/>
      </c>
      <c s="288" r="C586"/>
      <c s="180" r="D586"/>
      <c s="180" r="E586"/>
      <c s="180" r="F586"/>
      <c s="180" r="G586"/>
      <c s="148" r="H586"/>
      <c s="180" r="I586"/>
      <c s="180" r="J586"/>
      <c s="180" r="K586"/>
      <c s="180" r="L586"/>
      <c s="180" r="M586"/>
      <c s="180" r="N586"/>
      <c s="180" r="O586"/>
      <c s="180" r="P586"/>
      <c s="180" r="Q586"/>
      <c s="180" r="R586"/>
      <c s="180" r="S586"/>
      <c s="180" r="T586"/>
      <c s="180" r="U586"/>
      <c s="180" r="V586"/>
      <c s="180" r="W586"/>
      <c s="180" r="X586"/>
      <c s="180" r="Y586"/>
      <c s="180" r="Z586"/>
      <c s="180" r="AA586"/>
      <c s="180" r="AB586"/>
      <c s="180" r="AC586"/>
      <c s="180" r="AD586"/>
      <c s="180" r="AE586"/>
      <c s="180" r="AF586"/>
      <c s="180" r="AG586"/>
      <c s="180" r="AH586"/>
      <c s="180" r="AI586"/>
      <c s="180" r="AJ586"/>
      <c s="180" r="AK586"/>
      <c s="180" r="AL586"/>
      <c s="180" r="AM586"/>
      <c s="268" r="AN586"/>
      <c s="55" r="AO586"/>
      <c s="288" r="AP586"/>
      <c s="180" r="AQ586"/>
      <c s="180" r="AR586"/>
      <c s="180" r="AS586"/>
      <c s="180" r="AT586"/>
      <c s="268" r="AU586"/>
      <c s="288" r="AV586"/>
      <c s="180" r="AW586"/>
      <c s="79" r="AX586"/>
      <c s="30" r="AY586"/>
      <c s="180" r="AZ586"/>
      <c s="180" r="BA586"/>
      <c s="180" r="BB586"/>
      <c s="180" r="BC586"/>
      <c s="180" r="BD586"/>
      <c s="180" r="BE586"/>
      <c s="268" r="BF586"/>
      <c s="22" r="BG586"/>
    </row>
    <row r="587">
      <c t="str" s="88" r="A587">
        <f>if((left(INDIRECT(("kml!A" &amp; ROW())),5)="&lt;!-- "),mid(INDIRECT(("kml!A" &amp; ROW())),6,(find("-",INDIRECT(("kml!A" &amp; ROW())),5)-7)),if((left(iferror(indirect((indirect(("H" &amp; ROW())) &amp; "!$A$1")),"invalid template"),8)="Template"),"","ERROR: invalid template sheet name"))</f>
        <v>ERROR: invalid template sheet name</v>
      </c>
      <c t="str" s="135" r="B587">
        <f>if((INDIRECT(("H" &amp; ROW()))=""),"",iferror(substitute(indirect((INDIRECT(("H" &amp; ROW()))&amp;"!K86")),"{Template_Name}",substitute(INDIRECT(("H" &amp; ROW()))," ","_")),"&lt;!-- ERROR: invalid template sheet name --&gt;"))</f>
        <v/>
      </c>
      <c s="288" r="C587"/>
      <c s="180" r="D587"/>
      <c s="180" r="E587"/>
      <c s="180" r="F587"/>
      <c s="180" r="G587"/>
      <c s="148" r="H587"/>
      <c s="180" r="I587"/>
      <c s="180" r="J587"/>
      <c s="180" r="K587"/>
      <c s="180" r="L587"/>
      <c s="180" r="M587"/>
      <c s="180" r="N587"/>
      <c s="180" r="O587"/>
      <c s="180" r="P587"/>
      <c s="180" r="Q587"/>
      <c s="180" r="R587"/>
      <c s="180" r="S587"/>
      <c s="180" r="T587"/>
      <c s="180" r="U587"/>
      <c s="180" r="V587"/>
      <c s="180" r="W587"/>
      <c s="180" r="X587"/>
      <c s="180" r="Y587"/>
      <c s="180" r="Z587"/>
      <c s="180" r="AA587"/>
      <c s="180" r="AB587"/>
      <c s="180" r="AC587"/>
      <c s="180" r="AD587"/>
      <c s="180" r="AE587"/>
      <c s="180" r="AF587"/>
      <c s="180" r="AG587"/>
      <c s="180" r="AH587"/>
      <c s="180" r="AI587"/>
      <c s="180" r="AJ587"/>
      <c s="180" r="AK587"/>
      <c s="180" r="AL587"/>
      <c s="180" r="AM587"/>
      <c s="268" r="AN587"/>
      <c s="55" r="AO587"/>
      <c s="288" r="AP587"/>
      <c s="180" r="AQ587"/>
      <c s="180" r="AR587"/>
      <c s="180" r="AS587"/>
      <c s="180" r="AT587"/>
      <c s="268" r="AU587"/>
      <c s="288" r="AV587"/>
      <c s="180" r="AW587"/>
      <c s="79" r="AX587"/>
      <c s="30" r="AY587"/>
      <c s="180" r="AZ587"/>
      <c s="180" r="BA587"/>
      <c s="180" r="BB587"/>
      <c s="180" r="BC587"/>
      <c s="180" r="BD587"/>
      <c s="180" r="BE587"/>
      <c s="268" r="BF587"/>
      <c s="22" r="BG587"/>
    </row>
    <row r="588">
      <c t="str" s="88" r="A588">
        <f>if((left(INDIRECT(("kml!A" &amp; ROW())),5)="&lt;!-- "),mid(INDIRECT(("kml!A" &amp; ROW())),6,(find("-",INDIRECT(("kml!A" &amp; ROW())),5)-7)),if((left(iferror(indirect((indirect(("H" &amp; ROW())) &amp; "!$A$1")),"invalid template"),8)="Template"),"","ERROR: invalid template sheet name"))</f>
        <v>ERROR: invalid template sheet name</v>
      </c>
      <c t="str" s="135" r="B588">
        <f>if((INDIRECT(("H" &amp; ROW()))=""),"",iferror(substitute(indirect((INDIRECT(("H" &amp; ROW()))&amp;"!K86")),"{Template_Name}",substitute(INDIRECT(("H" &amp; ROW()))," ","_")),"&lt;!-- ERROR: invalid template sheet name --&gt;"))</f>
        <v/>
      </c>
      <c s="288" r="C588"/>
      <c s="180" r="D588"/>
      <c s="180" r="E588"/>
      <c s="180" r="F588"/>
      <c s="180" r="G588"/>
      <c s="148" r="H588"/>
      <c s="180" r="I588"/>
      <c s="180" r="J588"/>
      <c s="180" r="K588"/>
      <c s="180" r="L588"/>
      <c s="180" r="M588"/>
      <c s="180" r="N588"/>
      <c s="180" r="O588"/>
      <c s="180" r="P588"/>
      <c s="180" r="Q588"/>
      <c s="180" r="R588"/>
      <c s="180" r="S588"/>
      <c s="180" r="T588"/>
      <c s="180" r="U588"/>
      <c s="180" r="V588"/>
      <c s="180" r="W588"/>
      <c s="180" r="X588"/>
      <c s="180" r="Y588"/>
      <c s="180" r="Z588"/>
      <c s="180" r="AA588"/>
      <c s="180" r="AB588"/>
      <c s="180" r="AC588"/>
      <c s="180" r="AD588"/>
      <c s="180" r="AE588"/>
      <c s="180" r="AF588"/>
      <c s="180" r="AG588"/>
      <c s="180" r="AH588"/>
      <c s="180" r="AI588"/>
      <c s="180" r="AJ588"/>
      <c s="180" r="AK588"/>
      <c s="180" r="AL588"/>
      <c s="180" r="AM588"/>
      <c s="268" r="AN588"/>
      <c s="55" r="AO588"/>
      <c s="288" r="AP588"/>
      <c s="180" r="AQ588"/>
      <c s="180" r="AR588"/>
      <c s="180" r="AS588"/>
      <c s="180" r="AT588"/>
      <c s="268" r="AU588"/>
      <c s="288" r="AV588"/>
      <c s="180" r="AW588"/>
      <c s="79" r="AX588"/>
      <c s="30" r="AY588"/>
      <c s="180" r="AZ588"/>
      <c s="180" r="BA588"/>
      <c s="180" r="BB588"/>
      <c s="180" r="BC588"/>
      <c s="180" r="BD588"/>
      <c s="180" r="BE588"/>
      <c s="268" r="BF588"/>
      <c s="22" r="BG588"/>
    </row>
    <row r="589">
      <c t="str" s="88" r="A589">
        <f>if((left(INDIRECT(("kml!A" &amp; ROW())),5)="&lt;!-- "),mid(INDIRECT(("kml!A" &amp; ROW())),6,(find("-",INDIRECT(("kml!A" &amp; ROW())),5)-7)),if((left(iferror(indirect((indirect(("H" &amp; ROW())) &amp; "!$A$1")),"invalid template"),8)="Template"),"","ERROR: invalid template sheet name"))</f>
        <v>ERROR: invalid template sheet name</v>
      </c>
      <c t="str" s="135" r="B589">
        <f>if((INDIRECT(("H" &amp; ROW()))=""),"",iferror(substitute(indirect((INDIRECT(("H" &amp; ROW()))&amp;"!K86")),"{Template_Name}",substitute(INDIRECT(("H" &amp; ROW()))," ","_")),"&lt;!-- ERROR: invalid template sheet name --&gt;"))</f>
        <v/>
      </c>
      <c s="288" r="C589"/>
      <c s="180" r="D589"/>
      <c s="180" r="E589"/>
      <c s="180" r="F589"/>
      <c s="180" r="G589"/>
      <c s="148" r="H589"/>
      <c s="180" r="I589"/>
      <c s="180" r="J589"/>
      <c s="180" r="K589"/>
      <c s="180" r="L589"/>
      <c s="180" r="M589"/>
      <c s="180" r="N589"/>
      <c s="180" r="O589"/>
      <c s="180" r="P589"/>
      <c s="180" r="Q589"/>
      <c s="180" r="R589"/>
      <c s="180" r="S589"/>
      <c s="180" r="T589"/>
      <c s="180" r="U589"/>
      <c s="180" r="V589"/>
      <c s="180" r="W589"/>
      <c s="180" r="X589"/>
      <c s="180" r="Y589"/>
      <c s="180" r="Z589"/>
      <c s="180" r="AA589"/>
      <c s="180" r="AB589"/>
      <c s="180" r="AC589"/>
      <c s="180" r="AD589"/>
      <c s="180" r="AE589"/>
      <c s="180" r="AF589"/>
      <c s="180" r="AG589"/>
      <c s="180" r="AH589"/>
      <c s="180" r="AI589"/>
      <c s="180" r="AJ589"/>
      <c s="180" r="AK589"/>
      <c s="180" r="AL589"/>
      <c s="180" r="AM589"/>
      <c s="268" r="AN589"/>
      <c s="55" r="AO589"/>
      <c s="288" r="AP589"/>
      <c s="180" r="AQ589"/>
      <c s="180" r="AR589"/>
      <c s="180" r="AS589"/>
      <c s="180" r="AT589"/>
      <c s="268" r="AU589"/>
      <c s="288" r="AV589"/>
      <c s="180" r="AW589"/>
      <c s="79" r="AX589"/>
      <c s="30" r="AY589"/>
      <c s="180" r="AZ589"/>
      <c s="180" r="BA589"/>
      <c s="180" r="BB589"/>
      <c s="180" r="BC589"/>
      <c s="180" r="BD589"/>
      <c s="180" r="BE589"/>
      <c s="268" r="BF589"/>
      <c s="22" r="BG589"/>
    </row>
    <row r="590">
      <c t="str" s="88" r="A590">
        <f>if((left(INDIRECT(("kml!A" &amp; ROW())),5)="&lt;!-- "),mid(INDIRECT(("kml!A" &amp; ROW())),6,(find("-",INDIRECT(("kml!A" &amp; ROW())),5)-7)),if((left(iferror(indirect((indirect(("H" &amp; ROW())) &amp; "!$A$1")),"invalid template"),8)="Template"),"","ERROR: invalid template sheet name"))</f>
        <v>ERROR: invalid template sheet name</v>
      </c>
      <c t="str" s="135" r="B590">
        <f>if((INDIRECT(("H" &amp; ROW()))=""),"",iferror(substitute(indirect((INDIRECT(("H" &amp; ROW()))&amp;"!K86")),"{Template_Name}",substitute(INDIRECT(("H" &amp; ROW()))," ","_")),"&lt;!-- ERROR: invalid template sheet name --&gt;"))</f>
        <v/>
      </c>
      <c s="288" r="C590"/>
      <c s="180" r="D590"/>
      <c s="180" r="E590"/>
      <c s="180" r="F590"/>
      <c s="180" r="G590"/>
      <c s="148" r="H590"/>
      <c s="180" r="I590"/>
      <c s="180" r="J590"/>
      <c s="180" r="K590"/>
      <c s="180" r="L590"/>
      <c s="180" r="M590"/>
      <c s="180" r="N590"/>
      <c s="180" r="O590"/>
      <c s="180" r="P590"/>
      <c s="180" r="Q590"/>
      <c s="180" r="R590"/>
      <c s="180" r="S590"/>
      <c s="180" r="T590"/>
      <c s="180" r="U590"/>
      <c s="180" r="V590"/>
      <c s="180" r="W590"/>
      <c s="180" r="X590"/>
      <c s="180" r="Y590"/>
      <c s="180" r="Z590"/>
      <c s="180" r="AA590"/>
      <c s="180" r="AB590"/>
      <c s="180" r="AC590"/>
      <c s="180" r="AD590"/>
      <c s="180" r="AE590"/>
      <c s="180" r="AF590"/>
      <c s="180" r="AG590"/>
      <c s="180" r="AH590"/>
      <c s="180" r="AI590"/>
      <c s="180" r="AJ590"/>
      <c s="180" r="AK590"/>
      <c s="180" r="AL590"/>
      <c s="180" r="AM590"/>
      <c s="268" r="AN590"/>
      <c s="55" r="AO590"/>
      <c s="288" r="AP590"/>
      <c s="180" r="AQ590"/>
      <c s="180" r="AR590"/>
      <c s="180" r="AS590"/>
      <c s="180" r="AT590"/>
      <c s="268" r="AU590"/>
      <c s="288" r="AV590"/>
      <c s="180" r="AW590"/>
      <c s="79" r="AX590"/>
      <c s="30" r="AY590"/>
      <c s="180" r="AZ590"/>
      <c s="180" r="BA590"/>
      <c s="180" r="BB590"/>
      <c s="180" r="BC590"/>
      <c s="180" r="BD590"/>
      <c s="180" r="BE590"/>
      <c s="268" r="BF590"/>
      <c s="22" r="BG590"/>
    </row>
    <row r="591">
      <c t="str" s="88" r="A591">
        <f>if((left(INDIRECT(("kml!A" &amp; ROW())),5)="&lt;!-- "),mid(INDIRECT(("kml!A" &amp; ROW())),6,(find("-",INDIRECT(("kml!A" &amp; ROW())),5)-7)),if((left(iferror(indirect((indirect(("H" &amp; ROW())) &amp; "!$A$1")),"invalid template"),8)="Template"),"","ERROR: invalid template sheet name"))</f>
        <v>ERROR: invalid template sheet name</v>
      </c>
      <c t="str" s="135" r="B591">
        <f>if((INDIRECT(("H" &amp; ROW()))=""),"",iferror(substitute(indirect((INDIRECT(("H" &amp; ROW()))&amp;"!K86")),"{Template_Name}",substitute(INDIRECT(("H" &amp; ROW()))," ","_")),"&lt;!-- ERROR: invalid template sheet name --&gt;"))</f>
        <v/>
      </c>
      <c s="288" r="C591"/>
      <c s="180" r="D591"/>
      <c s="180" r="E591"/>
      <c s="180" r="F591"/>
      <c s="180" r="G591"/>
      <c s="148" r="H591"/>
      <c s="180" r="I591"/>
      <c s="180" r="J591"/>
      <c s="180" r="K591"/>
      <c s="180" r="L591"/>
      <c s="180" r="M591"/>
      <c s="180" r="N591"/>
      <c s="180" r="O591"/>
      <c s="180" r="P591"/>
      <c s="180" r="Q591"/>
      <c s="180" r="R591"/>
      <c s="180" r="S591"/>
      <c s="180" r="T591"/>
      <c s="180" r="U591"/>
      <c s="180" r="V591"/>
      <c s="180" r="W591"/>
      <c s="180" r="X591"/>
      <c s="180" r="Y591"/>
      <c s="180" r="Z591"/>
      <c s="180" r="AA591"/>
      <c s="180" r="AB591"/>
      <c s="180" r="AC591"/>
      <c s="180" r="AD591"/>
      <c s="180" r="AE591"/>
      <c s="180" r="AF591"/>
      <c s="180" r="AG591"/>
      <c s="180" r="AH591"/>
      <c s="180" r="AI591"/>
      <c s="180" r="AJ591"/>
      <c s="180" r="AK591"/>
      <c s="180" r="AL591"/>
      <c s="180" r="AM591"/>
      <c s="268" r="AN591"/>
      <c s="55" r="AO591"/>
      <c s="288" r="AP591"/>
      <c s="180" r="AQ591"/>
      <c s="180" r="AR591"/>
      <c s="180" r="AS591"/>
      <c s="180" r="AT591"/>
      <c s="268" r="AU591"/>
      <c s="288" r="AV591"/>
      <c s="180" r="AW591"/>
      <c s="79" r="AX591"/>
      <c s="30" r="AY591"/>
      <c s="180" r="AZ591"/>
      <c s="180" r="BA591"/>
      <c s="180" r="BB591"/>
      <c s="180" r="BC591"/>
      <c s="180" r="BD591"/>
      <c s="180" r="BE591"/>
      <c s="268" r="BF591"/>
      <c s="22" r="BG591"/>
    </row>
    <row r="592">
      <c t="str" s="88" r="A592">
        <f>if((left(INDIRECT(("kml!A" &amp; ROW())),5)="&lt;!-- "),mid(INDIRECT(("kml!A" &amp; ROW())),6,(find("-",INDIRECT(("kml!A" &amp; ROW())),5)-7)),if((left(iferror(indirect((indirect(("H" &amp; ROW())) &amp; "!$A$1")),"invalid template"),8)="Template"),"","ERROR: invalid template sheet name"))</f>
        <v>ERROR: invalid template sheet name</v>
      </c>
      <c t="str" s="135" r="B592">
        <f>if((INDIRECT(("H" &amp; ROW()))=""),"",iferror(substitute(indirect((INDIRECT(("H" &amp; ROW()))&amp;"!K86")),"{Template_Name}",substitute(INDIRECT(("H" &amp; ROW()))," ","_")),"&lt;!-- ERROR: invalid template sheet name --&gt;"))</f>
        <v/>
      </c>
      <c s="288" r="C592"/>
      <c s="180" r="D592"/>
      <c s="180" r="E592"/>
      <c s="180" r="F592"/>
      <c s="180" r="G592"/>
      <c s="148" r="H592"/>
      <c s="180" r="I592"/>
      <c s="180" r="J592"/>
      <c s="180" r="K592"/>
      <c s="180" r="L592"/>
      <c s="180" r="M592"/>
      <c s="180" r="N592"/>
      <c s="180" r="O592"/>
      <c s="180" r="P592"/>
      <c s="180" r="Q592"/>
      <c s="180" r="R592"/>
      <c s="180" r="S592"/>
      <c s="180" r="T592"/>
      <c s="180" r="U592"/>
      <c s="180" r="V592"/>
      <c s="180" r="W592"/>
      <c s="180" r="X592"/>
      <c s="180" r="Y592"/>
      <c s="180" r="Z592"/>
      <c s="180" r="AA592"/>
      <c s="180" r="AB592"/>
      <c s="180" r="AC592"/>
      <c s="180" r="AD592"/>
      <c s="180" r="AE592"/>
      <c s="180" r="AF592"/>
      <c s="180" r="AG592"/>
      <c s="180" r="AH592"/>
      <c s="180" r="AI592"/>
      <c s="180" r="AJ592"/>
      <c s="180" r="AK592"/>
      <c s="180" r="AL592"/>
      <c s="180" r="AM592"/>
      <c s="268" r="AN592"/>
      <c s="55" r="AO592"/>
      <c s="288" r="AP592"/>
      <c s="180" r="AQ592"/>
      <c s="180" r="AR592"/>
      <c s="180" r="AS592"/>
      <c s="180" r="AT592"/>
      <c s="268" r="AU592"/>
      <c s="288" r="AV592"/>
      <c s="180" r="AW592"/>
      <c s="79" r="AX592"/>
      <c s="30" r="AY592"/>
      <c s="180" r="AZ592"/>
      <c s="180" r="BA592"/>
      <c s="180" r="BB592"/>
      <c s="180" r="BC592"/>
      <c s="180" r="BD592"/>
      <c s="180" r="BE592"/>
      <c s="268" r="BF592"/>
      <c s="22" r="BG592"/>
    </row>
    <row r="593">
      <c t="str" s="88" r="A593">
        <f>if((left(INDIRECT(("kml!A" &amp; ROW())),5)="&lt;!-- "),mid(INDIRECT(("kml!A" &amp; ROW())),6,(find("-",INDIRECT(("kml!A" &amp; ROW())),5)-7)),if((left(iferror(indirect((indirect(("H" &amp; ROW())) &amp; "!$A$1")),"invalid template"),8)="Template"),"","ERROR: invalid template sheet name"))</f>
        <v>ERROR: invalid template sheet name</v>
      </c>
      <c t="str" s="135" r="B593">
        <f>if((INDIRECT(("H" &amp; ROW()))=""),"",iferror(substitute(indirect((INDIRECT(("H" &amp; ROW()))&amp;"!K86")),"{Template_Name}",substitute(INDIRECT(("H" &amp; ROW()))," ","_")),"&lt;!-- ERROR: invalid template sheet name --&gt;"))</f>
        <v/>
      </c>
      <c s="288" r="C593"/>
      <c s="180" r="D593"/>
      <c s="180" r="E593"/>
      <c s="180" r="F593"/>
      <c s="180" r="G593"/>
      <c s="148" r="H593"/>
      <c s="180" r="I593"/>
      <c s="180" r="J593"/>
      <c s="180" r="K593"/>
      <c s="180" r="L593"/>
      <c s="180" r="M593"/>
      <c s="180" r="N593"/>
      <c s="180" r="O593"/>
      <c s="180" r="P593"/>
      <c s="180" r="Q593"/>
      <c s="180" r="R593"/>
      <c s="180" r="S593"/>
      <c s="180" r="T593"/>
      <c s="180" r="U593"/>
      <c s="180" r="V593"/>
      <c s="180" r="W593"/>
      <c s="180" r="X593"/>
      <c s="180" r="Y593"/>
      <c s="180" r="Z593"/>
      <c s="180" r="AA593"/>
      <c s="180" r="AB593"/>
      <c s="180" r="AC593"/>
      <c s="180" r="AD593"/>
      <c s="180" r="AE593"/>
      <c s="180" r="AF593"/>
      <c s="180" r="AG593"/>
      <c s="180" r="AH593"/>
      <c s="180" r="AI593"/>
      <c s="180" r="AJ593"/>
      <c s="180" r="AK593"/>
      <c s="180" r="AL593"/>
      <c s="180" r="AM593"/>
      <c s="268" r="AN593"/>
      <c s="55" r="AO593"/>
      <c s="288" r="AP593"/>
      <c s="180" r="AQ593"/>
      <c s="180" r="AR593"/>
      <c s="180" r="AS593"/>
      <c s="180" r="AT593"/>
      <c s="268" r="AU593"/>
      <c s="288" r="AV593"/>
      <c s="180" r="AW593"/>
      <c s="79" r="AX593"/>
      <c s="30" r="AY593"/>
      <c s="180" r="AZ593"/>
      <c s="180" r="BA593"/>
      <c s="180" r="BB593"/>
      <c s="180" r="BC593"/>
      <c s="180" r="BD593"/>
      <c s="180" r="BE593"/>
      <c s="268" r="BF593"/>
      <c s="22" r="BG593"/>
    </row>
    <row r="594">
      <c t="str" s="88" r="A594">
        <f>if((left(INDIRECT(("kml!A" &amp; ROW())),5)="&lt;!-- "),mid(INDIRECT(("kml!A" &amp; ROW())),6,(find("-",INDIRECT(("kml!A" &amp; ROW())),5)-7)),if((left(iferror(indirect((indirect(("H" &amp; ROW())) &amp; "!$A$1")),"invalid template"),8)="Template"),"","ERROR: invalid template sheet name"))</f>
        <v>ERROR: invalid template sheet name</v>
      </c>
      <c t="str" s="135" r="B594">
        <f>if((INDIRECT(("H" &amp; ROW()))=""),"",iferror(substitute(indirect((INDIRECT(("H" &amp; ROW()))&amp;"!K86")),"{Template_Name}",substitute(INDIRECT(("H" &amp; ROW()))," ","_")),"&lt;!-- ERROR: invalid template sheet name --&gt;"))</f>
        <v/>
      </c>
      <c s="288" r="C594"/>
      <c s="180" r="D594"/>
      <c s="180" r="E594"/>
      <c s="180" r="F594"/>
      <c s="180" r="G594"/>
      <c s="148" r="H594"/>
      <c s="180" r="I594"/>
      <c s="180" r="J594"/>
      <c s="180" r="K594"/>
      <c s="180" r="L594"/>
      <c s="180" r="M594"/>
      <c s="180" r="N594"/>
      <c s="180" r="O594"/>
      <c s="180" r="P594"/>
      <c s="180" r="Q594"/>
      <c s="180" r="R594"/>
      <c s="180" r="S594"/>
      <c s="180" r="T594"/>
      <c s="180" r="U594"/>
      <c s="180" r="V594"/>
      <c s="180" r="W594"/>
      <c s="180" r="X594"/>
      <c s="180" r="Y594"/>
      <c s="180" r="Z594"/>
      <c s="180" r="AA594"/>
      <c s="180" r="AB594"/>
      <c s="180" r="AC594"/>
      <c s="180" r="AD594"/>
      <c s="180" r="AE594"/>
      <c s="180" r="AF594"/>
      <c s="180" r="AG594"/>
      <c s="180" r="AH594"/>
      <c s="180" r="AI594"/>
      <c s="180" r="AJ594"/>
      <c s="180" r="AK594"/>
      <c s="180" r="AL594"/>
      <c s="180" r="AM594"/>
      <c s="268" r="AN594"/>
      <c s="55" r="AO594"/>
      <c s="288" r="AP594"/>
      <c s="180" r="AQ594"/>
      <c s="180" r="AR594"/>
      <c s="180" r="AS594"/>
      <c s="180" r="AT594"/>
      <c s="268" r="AU594"/>
      <c s="288" r="AV594"/>
      <c s="180" r="AW594"/>
      <c s="79" r="AX594"/>
      <c s="30" r="AY594"/>
      <c s="180" r="AZ594"/>
      <c s="180" r="BA594"/>
      <c s="180" r="BB594"/>
      <c s="180" r="BC594"/>
      <c s="180" r="BD594"/>
      <c s="180" r="BE594"/>
      <c s="268" r="BF594"/>
      <c s="22" r="BG594"/>
    </row>
    <row r="595">
      <c t="str" s="88" r="A595">
        <f>if((left(INDIRECT(("kml!A" &amp; ROW())),5)="&lt;!-- "),mid(INDIRECT(("kml!A" &amp; ROW())),6,(find("-",INDIRECT(("kml!A" &amp; ROW())),5)-7)),if((left(iferror(indirect((indirect(("H" &amp; ROW())) &amp; "!$A$1")),"invalid template"),8)="Template"),"","ERROR: invalid template sheet name"))</f>
        <v>ERROR: invalid template sheet name</v>
      </c>
      <c t="str" s="135" r="B595">
        <f>if((INDIRECT(("H" &amp; ROW()))=""),"",iferror(substitute(indirect((INDIRECT(("H" &amp; ROW()))&amp;"!K86")),"{Template_Name}",substitute(INDIRECT(("H" &amp; ROW()))," ","_")),"&lt;!-- ERROR: invalid template sheet name --&gt;"))</f>
        <v/>
      </c>
      <c s="288" r="C595"/>
      <c s="180" r="D595"/>
      <c s="180" r="E595"/>
      <c s="180" r="F595"/>
      <c s="180" r="G595"/>
      <c s="148" r="H595"/>
      <c s="180" r="I595"/>
      <c s="180" r="J595"/>
      <c s="180" r="K595"/>
      <c s="180" r="L595"/>
      <c s="180" r="M595"/>
      <c s="180" r="N595"/>
      <c s="180" r="O595"/>
      <c s="180" r="P595"/>
      <c s="180" r="Q595"/>
      <c s="180" r="R595"/>
      <c s="180" r="S595"/>
      <c s="180" r="T595"/>
      <c s="180" r="U595"/>
      <c s="180" r="V595"/>
      <c s="180" r="W595"/>
      <c s="180" r="X595"/>
      <c s="180" r="Y595"/>
      <c s="180" r="Z595"/>
      <c s="180" r="AA595"/>
      <c s="180" r="AB595"/>
      <c s="180" r="AC595"/>
      <c s="180" r="AD595"/>
      <c s="180" r="AE595"/>
      <c s="180" r="AF595"/>
      <c s="180" r="AG595"/>
      <c s="180" r="AH595"/>
      <c s="180" r="AI595"/>
      <c s="180" r="AJ595"/>
      <c s="180" r="AK595"/>
      <c s="180" r="AL595"/>
      <c s="180" r="AM595"/>
      <c s="268" r="AN595"/>
      <c s="55" r="AO595"/>
      <c s="288" r="AP595"/>
      <c s="180" r="AQ595"/>
      <c s="180" r="AR595"/>
      <c s="180" r="AS595"/>
      <c s="180" r="AT595"/>
      <c s="268" r="AU595"/>
      <c s="288" r="AV595"/>
      <c s="180" r="AW595"/>
      <c s="79" r="AX595"/>
      <c s="30" r="AY595"/>
      <c s="180" r="AZ595"/>
      <c s="180" r="BA595"/>
      <c s="180" r="BB595"/>
      <c s="180" r="BC595"/>
      <c s="180" r="BD595"/>
      <c s="180" r="BE595"/>
      <c s="268" r="BF595"/>
      <c s="22" r="BG595"/>
    </row>
    <row r="596">
      <c t="str" s="88" r="A596">
        <f>if((left(INDIRECT(("kml!A" &amp; ROW())),5)="&lt;!-- "),mid(INDIRECT(("kml!A" &amp; ROW())),6,(find("-",INDIRECT(("kml!A" &amp; ROW())),5)-7)),if((left(iferror(indirect((indirect(("H" &amp; ROW())) &amp; "!$A$1")),"invalid template"),8)="Template"),"","ERROR: invalid template sheet name"))</f>
        <v>ERROR: invalid template sheet name</v>
      </c>
      <c t="str" s="135" r="B596">
        <f>if((INDIRECT(("H" &amp; ROW()))=""),"",iferror(substitute(indirect((INDIRECT(("H" &amp; ROW()))&amp;"!K86")),"{Template_Name}",substitute(INDIRECT(("H" &amp; ROW()))," ","_")),"&lt;!-- ERROR: invalid template sheet name --&gt;"))</f>
        <v/>
      </c>
      <c s="288" r="C596"/>
      <c s="180" r="D596"/>
      <c s="180" r="E596"/>
      <c s="180" r="F596"/>
      <c s="180" r="G596"/>
      <c s="148" r="H596"/>
      <c s="180" r="I596"/>
      <c s="180" r="J596"/>
      <c s="180" r="K596"/>
      <c s="180" r="L596"/>
      <c s="180" r="M596"/>
      <c s="180" r="N596"/>
      <c s="180" r="O596"/>
      <c s="180" r="P596"/>
      <c s="180" r="Q596"/>
      <c s="180" r="R596"/>
      <c s="180" r="S596"/>
      <c s="180" r="T596"/>
      <c s="180" r="U596"/>
      <c s="180" r="V596"/>
      <c s="180" r="W596"/>
      <c s="180" r="X596"/>
      <c s="180" r="Y596"/>
      <c s="180" r="Z596"/>
      <c s="180" r="AA596"/>
      <c s="180" r="AB596"/>
      <c s="180" r="AC596"/>
      <c s="180" r="AD596"/>
      <c s="180" r="AE596"/>
      <c s="180" r="AF596"/>
      <c s="180" r="AG596"/>
      <c s="180" r="AH596"/>
      <c s="180" r="AI596"/>
      <c s="180" r="AJ596"/>
      <c s="180" r="AK596"/>
      <c s="180" r="AL596"/>
      <c s="180" r="AM596"/>
      <c s="268" r="AN596"/>
      <c s="55" r="AO596"/>
      <c s="288" r="AP596"/>
      <c s="180" r="AQ596"/>
      <c s="180" r="AR596"/>
      <c s="180" r="AS596"/>
      <c s="180" r="AT596"/>
      <c s="268" r="AU596"/>
      <c s="288" r="AV596"/>
      <c s="180" r="AW596"/>
      <c s="79" r="AX596"/>
      <c s="30" r="AY596"/>
      <c s="180" r="AZ596"/>
      <c s="180" r="BA596"/>
      <c s="180" r="BB596"/>
      <c s="180" r="BC596"/>
      <c s="180" r="BD596"/>
      <c s="180" r="BE596"/>
      <c s="268" r="BF596"/>
      <c s="22" r="BG596"/>
    </row>
    <row r="597">
      <c t="str" s="88" r="A597">
        <f>if((left(INDIRECT(("kml!A" &amp; ROW())),5)="&lt;!-- "),mid(INDIRECT(("kml!A" &amp; ROW())),6,(find("-",INDIRECT(("kml!A" &amp; ROW())),5)-7)),if((left(iferror(indirect((indirect(("H" &amp; ROW())) &amp; "!$A$1")),"invalid template"),8)="Template"),"","ERROR: invalid template sheet name"))</f>
        <v>ERROR: invalid template sheet name</v>
      </c>
      <c t="str" s="135" r="B597">
        <f>if((INDIRECT(("H" &amp; ROW()))=""),"",iferror(substitute(indirect((INDIRECT(("H" &amp; ROW()))&amp;"!K86")),"{Template_Name}",substitute(INDIRECT(("H" &amp; ROW()))," ","_")),"&lt;!-- ERROR: invalid template sheet name --&gt;"))</f>
        <v/>
      </c>
      <c s="288" r="C597"/>
      <c s="180" r="D597"/>
      <c s="180" r="E597"/>
      <c s="180" r="F597"/>
      <c s="180" r="G597"/>
      <c s="148" r="H597"/>
      <c s="180" r="I597"/>
      <c s="180" r="J597"/>
      <c s="180" r="K597"/>
      <c s="180" r="L597"/>
      <c s="180" r="M597"/>
      <c s="180" r="N597"/>
      <c s="180" r="O597"/>
      <c s="180" r="P597"/>
      <c s="180" r="Q597"/>
      <c s="180" r="R597"/>
      <c s="180" r="S597"/>
      <c s="180" r="T597"/>
      <c s="180" r="U597"/>
      <c s="180" r="V597"/>
      <c s="180" r="W597"/>
      <c s="180" r="X597"/>
      <c s="180" r="Y597"/>
      <c s="180" r="Z597"/>
      <c s="180" r="AA597"/>
      <c s="180" r="AB597"/>
      <c s="180" r="AC597"/>
      <c s="180" r="AD597"/>
      <c s="180" r="AE597"/>
      <c s="180" r="AF597"/>
      <c s="180" r="AG597"/>
      <c s="180" r="AH597"/>
      <c s="180" r="AI597"/>
      <c s="180" r="AJ597"/>
      <c s="180" r="AK597"/>
      <c s="180" r="AL597"/>
      <c s="180" r="AM597"/>
      <c s="268" r="AN597"/>
      <c s="55" r="AO597"/>
      <c s="288" r="AP597"/>
      <c s="180" r="AQ597"/>
      <c s="180" r="AR597"/>
      <c s="180" r="AS597"/>
      <c s="180" r="AT597"/>
      <c s="268" r="AU597"/>
      <c s="288" r="AV597"/>
      <c s="180" r="AW597"/>
      <c s="79" r="AX597"/>
      <c s="30" r="AY597"/>
      <c s="180" r="AZ597"/>
      <c s="180" r="BA597"/>
      <c s="180" r="BB597"/>
      <c s="180" r="BC597"/>
      <c s="180" r="BD597"/>
      <c s="180" r="BE597"/>
      <c s="268" r="BF597"/>
      <c s="22" r="BG597"/>
    </row>
    <row r="598">
      <c t="str" s="88" r="A598">
        <f>if((left(INDIRECT(("kml!A" &amp; ROW())),5)="&lt;!-- "),mid(INDIRECT(("kml!A" &amp; ROW())),6,(find("-",INDIRECT(("kml!A" &amp; ROW())),5)-7)),if((left(iferror(indirect((indirect(("H" &amp; ROW())) &amp; "!$A$1")),"invalid template"),8)="Template"),"","ERROR: invalid template sheet name"))</f>
        <v>ERROR: invalid template sheet name</v>
      </c>
      <c t="str" s="135" r="B598">
        <f>if((INDIRECT(("H" &amp; ROW()))=""),"",iferror(substitute(indirect((INDIRECT(("H" &amp; ROW()))&amp;"!K86")),"{Template_Name}",substitute(INDIRECT(("H" &amp; ROW()))," ","_")),"&lt;!-- ERROR: invalid template sheet name --&gt;"))</f>
        <v/>
      </c>
      <c s="288" r="C598"/>
      <c s="180" r="D598"/>
      <c s="180" r="E598"/>
      <c s="180" r="F598"/>
      <c s="180" r="G598"/>
      <c s="148" r="H598"/>
      <c s="180" r="I598"/>
      <c s="180" r="J598"/>
      <c s="180" r="K598"/>
      <c s="180" r="L598"/>
      <c s="180" r="M598"/>
      <c s="180" r="N598"/>
      <c s="180" r="O598"/>
      <c s="180" r="P598"/>
      <c s="180" r="Q598"/>
      <c s="180" r="R598"/>
      <c s="180" r="S598"/>
      <c s="180" r="T598"/>
      <c s="180" r="U598"/>
      <c s="180" r="V598"/>
      <c s="180" r="W598"/>
      <c s="180" r="X598"/>
      <c s="180" r="Y598"/>
      <c s="180" r="Z598"/>
      <c s="180" r="AA598"/>
      <c s="180" r="AB598"/>
      <c s="180" r="AC598"/>
      <c s="180" r="AD598"/>
      <c s="180" r="AE598"/>
      <c s="180" r="AF598"/>
      <c s="180" r="AG598"/>
      <c s="180" r="AH598"/>
      <c s="180" r="AI598"/>
      <c s="180" r="AJ598"/>
      <c s="180" r="AK598"/>
      <c s="180" r="AL598"/>
      <c s="180" r="AM598"/>
      <c s="268" r="AN598"/>
      <c s="55" r="AO598"/>
      <c s="288" r="AP598"/>
      <c s="180" r="AQ598"/>
      <c s="180" r="AR598"/>
      <c s="180" r="AS598"/>
      <c s="180" r="AT598"/>
      <c s="268" r="AU598"/>
      <c s="288" r="AV598"/>
      <c s="180" r="AW598"/>
      <c s="79" r="AX598"/>
      <c s="30" r="AY598"/>
      <c s="180" r="AZ598"/>
      <c s="180" r="BA598"/>
      <c s="180" r="BB598"/>
      <c s="180" r="BC598"/>
      <c s="180" r="BD598"/>
      <c s="180" r="BE598"/>
      <c s="268" r="BF598"/>
      <c s="22" r="BG598"/>
    </row>
    <row r="599">
      <c t="str" s="88" r="A599">
        <f>if((left(INDIRECT(("kml!A" &amp; ROW())),5)="&lt;!-- "),mid(INDIRECT(("kml!A" &amp; ROW())),6,(find("-",INDIRECT(("kml!A" &amp; ROW())),5)-7)),if((left(iferror(indirect((indirect(("H" &amp; ROW())) &amp; "!$A$1")),"invalid template"),8)="Template"),"","ERROR: invalid template sheet name"))</f>
        <v>ERROR: invalid template sheet name</v>
      </c>
      <c t="str" s="135" r="B599">
        <f>if((INDIRECT(("H" &amp; ROW()))=""),"",iferror(substitute(indirect((INDIRECT(("H" &amp; ROW()))&amp;"!K86")),"{Template_Name}",substitute(INDIRECT(("H" &amp; ROW()))," ","_")),"&lt;!-- ERROR: invalid template sheet name --&gt;"))</f>
        <v/>
      </c>
      <c s="288" r="C599"/>
      <c s="180" r="D599"/>
      <c s="180" r="E599"/>
      <c s="180" r="F599"/>
      <c s="180" r="G599"/>
      <c s="148" r="H599"/>
      <c s="180" r="I599"/>
      <c s="180" r="J599"/>
      <c s="180" r="K599"/>
      <c s="180" r="L599"/>
      <c s="180" r="M599"/>
      <c s="180" r="N599"/>
      <c s="180" r="O599"/>
      <c s="180" r="P599"/>
      <c s="180" r="Q599"/>
      <c s="180" r="R599"/>
      <c s="180" r="S599"/>
      <c s="180" r="T599"/>
      <c s="180" r="U599"/>
      <c s="180" r="V599"/>
      <c s="180" r="W599"/>
      <c s="180" r="X599"/>
      <c s="180" r="Y599"/>
      <c s="180" r="Z599"/>
      <c s="180" r="AA599"/>
      <c s="180" r="AB599"/>
      <c s="180" r="AC599"/>
      <c s="180" r="AD599"/>
      <c s="180" r="AE599"/>
      <c s="180" r="AF599"/>
      <c s="180" r="AG599"/>
      <c s="180" r="AH599"/>
      <c s="180" r="AI599"/>
      <c s="180" r="AJ599"/>
      <c s="180" r="AK599"/>
      <c s="180" r="AL599"/>
      <c s="180" r="AM599"/>
      <c s="268" r="AN599"/>
      <c s="55" r="AO599"/>
      <c s="288" r="AP599"/>
      <c s="180" r="AQ599"/>
      <c s="180" r="AR599"/>
      <c s="180" r="AS599"/>
      <c s="180" r="AT599"/>
      <c s="268" r="AU599"/>
      <c s="288" r="AV599"/>
      <c s="180" r="AW599"/>
      <c s="79" r="AX599"/>
      <c s="30" r="AY599"/>
      <c s="180" r="AZ599"/>
      <c s="180" r="BA599"/>
      <c s="180" r="BB599"/>
      <c s="180" r="BC599"/>
      <c s="180" r="BD599"/>
      <c s="180" r="BE599"/>
      <c s="268" r="BF599"/>
      <c s="22" r="BG599"/>
    </row>
    <row r="600">
      <c t="str" s="88" r="A600">
        <f>if((left(INDIRECT(("kml!A" &amp; ROW())),5)="&lt;!-- "),mid(INDIRECT(("kml!A" &amp; ROW())),6,(find("-",INDIRECT(("kml!A" &amp; ROW())),5)-7)),if((left(iferror(indirect((indirect(("H" &amp; ROW())) &amp; "!$A$1")),"invalid template"),8)="Template"),"","ERROR: invalid template sheet name"))</f>
        <v>ERROR: invalid template sheet name</v>
      </c>
      <c t="str" s="135" r="B600">
        <f>if((INDIRECT(("H" &amp; ROW()))=""),"",iferror(substitute(indirect((INDIRECT(("H" &amp; ROW()))&amp;"!K86")),"{Template_Name}",substitute(INDIRECT(("H" &amp; ROW()))," ","_")),"&lt;!-- ERROR: invalid template sheet name --&gt;"))</f>
        <v/>
      </c>
      <c s="288" r="C600"/>
      <c s="180" r="D600"/>
      <c s="180" r="E600"/>
      <c s="180" r="F600"/>
      <c s="180" r="G600"/>
      <c s="148" r="H600"/>
      <c s="180" r="I600"/>
      <c s="180" r="J600"/>
      <c s="180" r="K600"/>
      <c s="180" r="L600"/>
      <c s="180" r="M600"/>
      <c s="180" r="N600"/>
      <c s="180" r="O600"/>
      <c s="180" r="P600"/>
      <c s="180" r="Q600"/>
      <c s="180" r="R600"/>
      <c s="180" r="S600"/>
      <c s="180" r="T600"/>
      <c s="180" r="U600"/>
      <c s="180" r="V600"/>
      <c s="180" r="W600"/>
      <c s="180" r="X600"/>
      <c s="180" r="Y600"/>
      <c s="180" r="Z600"/>
      <c s="180" r="AA600"/>
      <c s="180" r="AB600"/>
      <c s="180" r="AC600"/>
      <c s="180" r="AD600"/>
      <c s="180" r="AE600"/>
      <c s="180" r="AF600"/>
      <c s="180" r="AG600"/>
      <c s="180" r="AH600"/>
      <c s="180" r="AI600"/>
      <c s="180" r="AJ600"/>
      <c s="180" r="AK600"/>
      <c s="180" r="AL600"/>
      <c s="180" r="AM600"/>
      <c s="268" r="AN600"/>
      <c s="55" r="AO600"/>
      <c s="288" r="AP600"/>
      <c s="180" r="AQ600"/>
      <c s="180" r="AR600"/>
      <c s="180" r="AS600"/>
      <c s="180" r="AT600"/>
      <c s="268" r="AU600"/>
      <c s="288" r="AV600"/>
      <c s="180" r="AW600"/>
      <c s="79" r="AX600"/>
      <c s="30" r="AY600"/>
      <c s="180" r="AZ600"/>
      <c s="180" r="BA600"/>
      <c s="180" r="BB600"/>
      <c s="180" r="BC600"/>
      <c s="180" r="BD600"/>
      <c s="180" r="BE600"/>
      <c s="268" r="BF600"/>
      <c s="22" r="BG600"/>
    </row>
    <row r="601">
      <c t="str" s="88" r="A601">
        <f>if((left(INDIRECT(("kml!A" &amp; ROW())),5)="&lt;!-- "),mid(INDIRECT(("kml!A" &amp; ROW())),6,(find("-",INDIRECT(("kml!A" &amp; ROW())),5)-7)),if((left(iferror(indirect((indirect(("H" &amp; ROW())) &amp; "!$A$1")),"invalid template"),8)="Template"),"","ERROR: invalid template sheet name"))</f>
        <v>ERROR: invalid template sheet name</v>
      </c>
      <c t="str" s="135" r="B601">
        <f>if((INDIRECT(("H" &amp; ROW()))=""),"",iferror(substitute(indirect((INDIRECT(("H" &amp; ROW()))&amp;"!K86")),"{Template_Name}",substitute(INDIRECT(("H" &amp; ROW()))," ","_")),"&lt;!-- ERROR: invalid template sheet name --&gt;"))</f>
        <v/>
      </c>
      <c s="288" r="C601"/>
      <c s="180" r="D601"/>
      <c s="180" r="E601"/>
      <c s="180" r="F601"/>
      <c s="180" r="G601"/>
      <c s="148" r="H601"/>
      <c s="180" r="I601"/>
      <c s="180" r="J601"/>
      <c s="180" r="K601"/>
      <c s="180" r="L601"/>
      <c s="180" r="M601"/>
      <c s="180" r="N601"/>
      <c s="180" r="O601"/>
      <c s="180" r="P601"/>
      <c s="180" r="Q601"/>
      <c s="180" r="R601"/>
      <c s="180" r="S601"/>
      <c s="180" r="T601"/>
      <c s="180" r="U601"/>
      <c s="180" r="V601"/>
      <c s="180" r="W601"/>
      <c s="180" r="X601"/>
      <c s="180" r="Y601"/>
      <c s="180" r="Z601"/>
      <c s="180" r="AA601"/>
      <c s="180" r="AB601"/>
      <c s="180" r="AC601"/>
      <c s="180" r="AD601"/>
      <c s="180" r="AE601"/>
      <c s="180" r="AF601"/>
      <c s="180" r="AG601"/>
      <c s="180" r="AH601"/>
      <c s="180" r="AI601"/>
      <c s="180" r="AJ601"/>
      <c s="180" r="AK601"/>
      <c s="180" r="AL601"/>
      <c s="180" r="AM601"/>
      <c s="268" r="AN601"/>
      <c s="55" r="AO601"/>
      <c s="288" r="AP601"/>
      <c s="180" r="AQ601"/>
      <c s="180" r="AR601"/>
      <c s="180" r="AS601"/>
      <c s="180" r="AT601"/>
      <c s="268" r="AU601"/>
      <c s="288" r="AV601"/>
      <c s="180" r="AW601"/>
      <c s="79" r="AX601"/>
      <c s="30" r="AY601"/>
      <c s="180" r="AZ601"/>
      <c s="180" r="BA601"/>
      <c s="180" r="BB601"/>
      <c s="180" r="BC601"/>
      <c s="180" r="BD601"/>
      <c s="180" r="BE601"/>
      <c s="268" r="BF601"/>
      <c s="22" r="BG601"/>
    </row>
    <row r="602">
      <c t="str" s="88" r="A602">
        <f>if((left(INDIRECT(("kml!A" &amp; ROW())),5)="&lt;!-- "),mid(INDIRECT(("kml!A" &amp; ROW())),6,(find("-",INDIRECT(("kml!A" &amp; ROW())),5)-7)),if((left(iferror(indirect((indirect(("H" &amp; ROW())) &amp; "!$A$1")),"invalid template"),8)="Template"),"","ERROR: invalid template sheet name"))</f>
        <v>ERROR: invalid template sheet name</v>
      </c>
      <c t="str" s="135" r="B602">
        <f>if((INDIRECT(("H" &amp; ROW()))=""),"",iferror(substitute(indirect((INDIRECT(("H" &amp; ROW()))&amp;"!K86")),"{Template_Name}",substitute(INDIRECT(("H" &amp; ROW()))," ","_")),"&lt;!-- ERROR: invalid template sheet name --&gt;"))</f>
        <v/>
      </c>
      <c s="288" r="C602"/>
      <c s="180" r="D602"/>
      <c s="180" r="E602"/>
      <c s="180" r="F602"/>
      <c s="180" r="G602"/>
      <c s="148" r="H602"/>
      <c s="180" r="I602"/>
      <c s="180" r="J602"/>
      <c s="180" r="K602"/>
      <c s="180" r="L602"/>
      <c s="180" r="M602"/>
      <c s="180" r="N602"/>
      <c s="180" r="O602"/>
      <c s="180" r="P602"/>
      <c s="180" r="Q602"/>
      <c s="180" r="R602"/>
      <c s="180" r="S602"/>
      <c s="180" r="T602"/>
      <c s="180" r="U602"/>
      <c s="180" r="V602"/>
      <c s="180" r="W602"/>
      <c s="180" r="X602"/>
      <c s="180" r="Y602"/>
      <c s="180" r="Z602"/>
      <c s="180" r="AA602"/>
      <c s="180" r="AB602"/>
      <c s="180" r="AC602"/>
      <c s="180" r="AD602"/>
      <c s="180" r="AE602"/>
      <c s="180" r="AF602"/>
      <c s="180" r="AG602"/>
      <c s="180" r="AH602"/>
      <c s="180" r="AI602"/>
      <c s="180" r="AJ602"/>
      <c s="180" r="AK602"/>
      <c s="180" r="AL602"/>
      <c s="180" r="AM602"/>
      <c s="268" r="AN602"/>
      <c s="55" r="AO602"/>
      <c s="288" r="AP602"/>
      <c s="180" r="AQ602"/>
      <c s="180" r="AR602"/>
      <c s="180" r="AS602"/>
      <c s="180" r="AT602"/>
      <c s="268" r="AU602"/>
      <c s="288" r="AV602"/>
      <c s="180" r="AW602"/>
      <c s="79" r="AX602"/>
      <c s="30" r="AY602"/>
      <c s="180" r="AZ602"/>
      <c s="180" r="BA602"/>
      <c s="180" r="BB602"/>
      <c s="180" r="BC602"/>
      <c s="180" r="BD602"/>
      <c s="180" r="BE602"/>
      <c s="268" r="BF602"/>
      <c s="22" r="BG602"/>
    </row>
    <row r="603">
      <c t="str" s="88" r="A603">
        <f>if((left(INDIRECT(("kml!A" &amp; ROW())),5)="&lt;!-- "),mid(INDIRECT(("kml!A" &amp; ROW())),6,(find("-",INDIRECT(("kml!A" &amp; ROW())),5)-7)),if((left(iferror(indirect((indirect(("H" &amp; ROW())) &amp; "!$A$1")),"invalid template"),8)="Template"),"","ERROR: invalid template sheet name"))</f>
        <v>ERROR: invalid template sheet name</v>
      </c>
      <c t="str" s="135" r="B603">
        <f>if((INDIRECT(("H" &amp; ROW()))=""),"",iferror(substitute(indirect((INDIRECT(("H" &amp; ROW()))&amp;"!K86")),"{Template_Name}",substitute(INDIRECT(("H" &amp; ROW()))," ","_")),"&lt;!-- ERROR: invalid template sheet name --&gt;"))</f>
        <v/>
      </c>
      <c s="288" r="C603"/>
      <c s="180" r="D603"/>
      <c s="180" r="E603"/>
      <c s="180" r="F603"/>
      <c s="180" r="G603"/>
      <c s="148" r="H603"/>
      <c s="180" r="I603"/>
      <c s="180" r="J603"/>
      <c s="180" r="K603"/>
      <c s="180" r="L603"/>
      <c s="180" r="M603"/>
      <c s="180" r="N603"/>
      <c s="180" r="O603"/>
      <c s="180" r="P603"/>
      <c s="180" r="Q603"/>
      <c s="180" r="R603"/>
      <c s="180" r="S603"/>
      <c s="180" r="T603"/>
      <c s="180" r="U603"/>
      <c s="180" r="V603"/>
      <c s="180" r="W603"/>
      <c s="180" r="X603"/>
      <c s="180" r="Y603"/>
      <c s="180" r="Z603"/>
      <c s="180" r="AA603"/>
      <c s="180" r="AB603"/>
      <c s="180" r="AC603"/>
      <c s="180" r="AD603"/>
      <c s="180" r="AE603"/>
      <c s="180" r="AF603"/>
      <c s="180" r="AG603"/>
      <c s="180" r="AH603"/>
      <c s="180" r="AI603"/>
      <c s="180" r="AJ603"/>
      <c s="180" r="AK603"/>
      <c s="180" r="AL603"/>
      <c s="180" r="AM603"/>
      <c s="268" r="AN603"/>
      <c s="55" r="AO603"/>
      <c s="288" r="AP603"/>
      <c s="180" r="AQ603"/>
      <c s="180" r="AR603"/>
      <c s="180" r="AS603"/>
      <c s="180" r="AT603"/>
      <c s="268" r="AU603"/>
      <c s="288" r="AV603"/>
      <c s="180" r="AW603"/>
      <c s="79" r="AX603"/>
      <c s="30" r="AY603"/>
      <c s="180" r="AZ603"/>
      <c s="180" r="BA603"/>
      <c s="180" r="BB603"/>
      <c s="180" r="BC603"/>
      <c s="180" r="BD603"/>
      <c s="180" r="BE603"/>
      <c s="268" r="BF603"/>
      <c s="22" r="BG603"/>
    </row>
    <row r="604">
      <c t="str" s="88" r="A604">
        <f>if((left(INDIRECT(("kml!A" &amp; ROW())),5)="&lt;!-- "),mid(INDIRECT(("kml!A" &amp; ROW())),6,(find("-",INDIRECT(("kml!A" &amp; ROW())),5)-7)),if((left(iferror(indirect((indirect(("H" &amp; ROW())) &amp; "!$A$1")),"invalid template"),8)="Template"),"","ERROR: invalid template sheet name"))</f>
        <v>ERROR: invalid template sheet name</v>
      </c>
      <c t="str" s="135" r="B604">
        <f>if((INDIRECT(("H" &amp; ROW()))=""),"",iferror(substitute(indirect((INDIRECT(("H" &amp; ROW()))&amp;"!K86")),"{Template_Name}",substitute(INDIRECT(("H" &amp; ROW()))," ","_")),"&lt;!-- ERROR: invalid template sheet name --&gt;"))</f>
        <v/>
      </c>
      <c s="288" r="C604"/>
      <c s="180" r="D604"/>
      <c s="180" r="E604"/>
      <c s="180" r="F604"/>
      <c s="180" r="G604"/>
      <c s="148" r="H604"/>
      <c s="180" r="I604"/>
      <c s="180" r="J604"/>
      <c s="180" r="K604"/>
      <c s="180" r="L604"/>
      <c s="180" r="M604"/>
      <c s="180" r="N604"/>
      <c s="180" r="O604"/>
      <c s="180" r="P604"/>
      <c s="180" r="Q604"/>
      <c s="180" r="R604"/>
      <c s="180" r="S604"/>
      <c s="180" r="T604"/>
      <c s="180" r="U604"/>
      <c s="180" r="V604"/>
      <c s="180" r="W604"/>
      <c s="180" r="X604"/>
      <c s="180" r="Y604"/>
      <c s="180" r="Z604"/>
      <c s="180" r="AA604"/>
      <c s="180" r="AB604"/>
      <c s="180" r="AC604"/>
      <c s="180" r="AD604"/>
      <c s="180" r="AE604"/>
      <c s="180" r="AF604"/>
      <c s="180" r="AG604"/>
      <c s="180" r="AH604"/>
      <c s="180" r="AI604"/>
      <c s="180" r="AJ604"/>
      <c s="180" r="AK604"/>
      <c s="180" r="AL604"/>
      <c s="180" r="AM604"/>
      <c s="268" r="AN604"/>
      <c s="55" r="AO604"/>
      <c s="288" r="AP604"/>
      <c s="180" r="AQ604"/>
      <c s="180" r="AR604"/>
      <c s="180" r="AS604"/>
      <c s="180" r="AT604"/>
      <c s="268" r="AU604"/>
      <c s="288" r="AV604"/>
      <c s="180" r="AW604"/>
      <c s="79" r="AX604"/>
      <c s="30" r="AY604"/>
      <c s="180" r="AZ604"/>
      <c s="180" r="BA604"/>
      <c s="180" r="BB604"/>
      <c s="180" r="BC604"/>
      <c s="180" r="BD604"/>
      <c s="180" r="BE604"/>
      <c s="268" r="BF604"/>
      <c s="22" r="BG604"/>
    </row>
    <row r="605">
      <c t="str" s="88" r="A605">
        <f>if((left(INDIRECT(("kml!A" &amp; ROW())),5)="&lt;!-- "),mid(INDIRECT(("kml!A" &amp; ROW())),6,(find("-",INDIRECT(("kml!A" &amp; ROW())),5)-7)),if((left(iferror(indirect((indirect(("H" &amp; ROW())) &amp; "!$A$1")),"invalid template"),8)="Template"),"","ERROR: invalid template sheet name"))</f>
        <v>ERROR: invalid template sheet name</v>
      </c>
      <c t="str" s="135" r="B605">
        <f>if((INDIRECT(("H" &amp; ROW()))=""),"",iferror(substitute(indirect((INDIRECT(("H" &amp; ROW()))&amp;"!K86")),"{Template_Name}",substitute(INDIRECT(("H" &amp; ROW()))," ","_")),"&lt;!-- ERROR: invalid template sheet name --&gt;"))</f>
        <v/>
      </c>
      <c s="288" r="C605"/>
      <c s="180" r="D605"/>
      <c s="180" r="E605"/>
      <c s="180" r="F605"/>
      <c s="180" r="G605"/>
      <c s="148" r="H605"/>
      <c s="180" r="I605"/>
      <c s="180" r="J605"/>
      <c s="180" r="K605"/>
      <c s="180" r="L605"/>
      <c s="180" r="M605"/>
      <c s="180" r="N605"/>
      <c s="180" r="O605"/>
      <c s="180" r="P605"/>
      <c s="180" r="Q605"/>
      <c s="180" r="R605"/>
      <c s="180" r="S605"/>
      <c s="180" r="T605"/>
      <c s="180" r="U605"/>
      <c s="180" r="V605"/>
      <c s="180" r="W605"/>
      <c s="180" r="X605"/>
      <c s="180" r="Y605"/>
      <c s="180" r="Z605"/>
      <c s="180" r="AA605"/>
      <c s="180" r="AB605"/>
      <c s="180" r="AC605"/>
      <c s="180" r="AD605"/>
      <c s="180" r="AE605"/>
      <c s="180" r="AF605"/>
      <c s="180" r="AG605"/>
      <c s="180" r="AH605"/>
      <c s="180" r="AI605"/>
      <c s="180" r="AJ605"/>
      <c s="180" r="AK605"/>
      <c s="180" r="AL605"/>
      <c s="180" r="AM605"/>
      <c s="268" r="AN605"/>
      <c s="55" r="AO605"/>
      <c s="288" r="AP605"/>
      <c s="180" r="AQ605"/>
      <c s="180" r="AR605"/>
      <c s="180" r="AS605"/>
      <c s="180" r="AT605"/>
      <c s="268" r="AU605"/>
      <c s="288" r="AV605"/>
      <c s="180" r="AW605"/>
      <c s="79" r="AX605"/>
      <c s="30" r="AY605"/>
      <c s="180" r="AZ605"/>
      <c s="180" r="BA605"/>
      <c s="180" r="BB605"/>
      <c s="180" r="BC605"/>
      <c s="180" r="BD605"/>
      <c s="180" r="BE605"/>
      <c s="268" r="BF605"/>
      <c s="22" r="BG605"/>
    </row>
    <row r="606">
      <c t="str" s="88" r="A606">
        <f>if((left(INDIRECT(("kml!A" &amp; ROW())),5)="&lt;!-- "),mid(INDIRECT(("kml!A" &amp; ROW())),6,(find("-",INDIRECT(("kml!A" &amp; ROW())),5)-7)),if((left(iferror(indirect((indirect(("H" &amp; ROW())) &amp; "!$A$1")),"invalid template"),8)="Template"),"","ERROR: invalid template sheet name"))</f>
        <v>ERROR: invalid template sheet name</v>
      </c>
      <c t="str" s="135" r="B606">
        <f>if((INDIRECT(("H" &amp; ROW()))=""),"",iferror(substitute(indirect((INDIRECT(("H" &amp; ROW()))&amp;"!K86")),"{Template_Name}",substitute(INDIRECT(("H" &amp; ROW()))," ","_")),"&lt;!-- ERROR: invalid template sheet name --&gt;"))</f>
        <v/>
      </c>
      <c s="288" r="C606"/>
      <c s="180" r="D606"/>
      <c s="180" r="E606"/>
      <c s="180" r="F606"/>
      <c s="180" r="G606"/>
      <c s="148" r="H606"/>
      <c s="180" r="I606"/>
      <c s="180" r="J606"/>
      <c s="180" r="K606"/>
      <c s="180" r="L606"/>
      <c s="180" r="M606"/>
      <c s="180" r="N606"/>
      <c s="180" r="O606"/>
      <c s="180" r="P606"/>
      <c s="180" r="Q606"/>
      <c s="180" r="R606"/>
      <c s="180" r="S606"/>
      <c s="180" r="T606"/>
      <c s="180" r="U606"/>
      <c s="180" r="V606"/>
      <c s="180" r="W606"/>
      <c s="180" r="X606"/>
      <c s="180" r="Y606"/>
      <c s="180" r="Z606"/>
      <c s="180" r="AA606"/>
      <c s="180" r="AB606"/>
      <c s="180" r="AC606"/>
      <c s="180" r="AD606"/>
      <c s="180" r="AE606"/>
      <c s="180" r="AF606"/>
      <c s="180" r="AG606"/>
      <c s="180" r="AH606"/>
      <c s="180" r="AI606"/>
      <c s="180" r="AJ606"/>
      <c s="180" r="AK606"/>
      <c s="180" r="AL606"/>
      <c s="180" r="AM606"/>
      <c s="268" r="AN606"/>
      <c s="55" r="AO606"/>
      <c s="288" r="AP606"/>
      <c s="180" r="AQ606"/>
      <c s="180" r="AR606"/>
      <c s="180" r="AS606"/>
      <c s="180" r="AT606"/>
      <c s="268" r="AU606"/>
      <c s="288" r="AV606"/>
      <c s="180" r="AW606"/>
      <c s="79" r="AX606"/>
      <c s="30" r="AY606"/>
      <c s="180" r="AZ606"/>
      <c s="180" r="BA606"/>
      <c s="180" r="BB606"/>
      <c s="180" r="BC606"/>
      <c s="180" r="BD606"/>
      <c s="180" r="BE606"/>
      <c s="268" r="BF606"/>
      <c s="22" r="BG606"/>
    </row>
    <row r="607">
      <c t="str" s="88" r="A607">
        <f>if((left(INDIRECT(("kml!A" &amp; ROW())),5)="&lt;!-- "),mid(INDIRECT(("kml!A" &amp; ROW())),6,(find("-",INDIRECT(("kml!A" &amp; ROW())),5)-7)),if((left(iferror(indirect((indirect(("H" &amp; ROW())) &amp; "!$A$1")),"invalid template"),8)="Template"),"","ERROR: invalid template sheet name"))</f>
        <v>ERROR: invalid template sheet name</v>
      </c>
      <c t="str" s="135" r="B607">
        <f>if((INDIRECT(("H" &amp; ROW()))=""),"",iferror(substitute(indirect((INDIRECT(("H" &amp; ROW()))&amp;"!K86")),"{Template_Name}",substitute(INDIRECT(("H" &amp; ROW()))," ","_")),"&lt;!-- ERROR: invalid template sheet name --&gt;"))</f>
        <v/>
      </c>
      <c s="288" r="C607"/>
      <c s="180" r="D607"/>
      <c s="180" r="E607"/>
      <c s="180" r="F607"/>
      <c s="180" r="G607"/>
      <c s="148" r="H607"/>
      <c s="180" r="I607"/>
      <c s="180" r="J607"/>
      <c s="180" r="K607"/>
      <c s="180" r="L607"/>
      <c s="180" r="M607"/>
      <c s="180" r="N607"/>
      <c s="180" r="O607"/>
      <c s="180" r="P607"/>
      <c s="180" r="Q607"/>
      <c s="180" r="R607"/>
      <c s="180" r="S607"/>
      <c s="180" r="T607"/>
      <c s="180" r="U607"/>
      <c s="180" r="V607"/>
      <c s="180" r="W607"/>
      <c s="180" r="X607"/>
      <c s="180" r="Y607"/>
      <c s="180" r="Z607"/>
      <c s="180" r="AA607"/>
      <c s="180" r="AB607"/>
      <c s="180" r="AC607"/>
      <c s="180" r="AD607"/>
      <c s="180" r="AE607"/>
      <c s="180" r="AF607"/>
      <c s="180" r="AG607"/>
      <c s="180" r="AH607"/>
      <c s="180" r="AI607"/>
      <c s="180" r="AJ607"/>
      <c s="180" r="AK607"/>
      <c s="180" r="AL607"/>
      <c s="180" r="AM607"/>
      <c s="268" r="AN607"/>
      <c s="55" r="AO607"/>
      <c s="288" r="AP607"/>
      <c s="180" r="AQ607"/>
      <c s="180" r="AR607"/>
      <c s="180" r="AS607"/>
      <c s="180" r="AT607"/>
      <c s="268" r="AU607"/>
      <c s="288" r="AV607"/>
      <c s="180" r="AW607"/>
      <c s="79" r="AX607"/>
      <c s="30" r="AY607"/>
      <c s="180" r="AZ607"/>
      <c s="180" r="BA607"/>
      <c s="180" r="BB607"/>
      <c s="180" r="BC607"/>
      <c s="180" r="BD607"/>
      <c s="180" r="BE607"/>
      <c s="268" r="BF607"/>
      <c s="22" r="BG607"/>
    </row>
    <row r="608">
      <c t="str" s="88" r="A608">
        <f>if((left(INDIRECT(("kml!A" &amp; ROW())),5)="&lt;!-- "),mid(INDIRECT(("kml!A" &amp; ROW())),6,(find("-",INDIRECT(("kml!A" &amp; ROW())),5)-7)),if((left(iferror(indirect((indirect(("H" &amp; ROW())) &amp; "!$A$1")),"invalid template"),8)="Template"),"","ERROR: invalid template sheet name"))</f>
        <v>ERROR: invalid template sheet name</v>
      </c>
      <c t="str" s="135" r="B608">
        <f>if((INDIRECT(("H" &amp; ROW()))=""),"",iferror(substitute(indirect((INDIRECT(("H" &amp; ROW()))&amp;"!K86")),"{Template_Name}",substitute(INDIRECT(("H" &amp; ROW()))," ","_")),"&lt;!-- ERROR: invalid template sheet name --&gt;"))</f>
        <v/>
      </c>
      <c s="288" r="C608"/>
      <c s="180" r="D608"/>
      <c s="180" r="E608"/>
      <c s="180" r="F608"/>
      <c s="180" r="G608"/>
      <c s="148" r="H608"/>
      <c s="180" r="I608"/>
      <c s="180" r="J608"/>
      <c s="180" r="K608"/>
      <c s="180" r="L608"/>
      <c s="180" r="M608"/>
      <c s="180" r="N608"/>
      <c s="180" r="O608"/>
      <c s="180" r="P608"/>
      <c s="180" r="Q608"/>
      <c s="180" r="R608"/>
      <c s="180" r="S608"/>
      <c s="180" r="T608"/>
      <c s="180" r="U608"/>
      <c s="180" r="V608"/>
      <c s="180" r="W608"/>
      <c s="180" r="X608"/>
      <c s="180" r="Y608"/>
      <c s="180" r="Z608"/>
      <c s="180" r="AA608"/>
      <c s="180" r="AB608"/>
      <c s="180" r="AC608"/>
      <c s="180" r="AD608"/>
      <c s="180" r="AE608"/>
      <c s="180" r="AF608"/>
      <c s="180" r="AG608"/>
      <c s="180" r="AH608"/>
      <c s="180" r="AI608"/>
      <c s="180" r="AJ608"/>
      <c s="180" r="AK608"/>
      <c s="180" r="AL608"/>
      <c s="180" r="AM608"/>
      <c s="268" r="AN608"/>
      <c s="55" r="AO608"/>
      <c s="288" r="AP608"/>
      <c s="180" r="AQ608"/>
      <c s="180" r="AR608"/>
      <c s="180" r="AS608"/>
      <c s="180" r="AT608"/>
      <c s="268" r="AU608"/>
      <c s="288" r="AV608"/>
      <c s="180" r="AW608"/>
      <c s="79" r="AX608"/>
      <c s="30" r="AY608"/>
      <c s="180" r="AZ608"/>
      <c s="180" r="BA608"/>
      <c s="180" r="BB608"/>
      <c s="180" r="BC608"/>
      <c s="180" r="BD608"/>
      <c s="180" r="BE608"/>
      <c s="268" r="BF608"/>
      <c s="22" r="BG608"/>
    </row>
    <row r="609">
      <c t="str" s="88" r="A609">
        <f>if((left(INDIRECT(("kml!A" &amp; ROW())),5)="&lt;!-- "),mid(INDIRECT(("kml!A" &amp; ROW())),6,(find("-",INDIRECT(("kml!A" &amp; ROW())),5)-7)),if((left(iferror(indirect((indirect(("H" &amp; ROW())) &amp; "!$A$1")),"invalid template"),8)="Template"),"","ERROR: invalid template sheet name"))</f>
        <v>ERROR: invalid template sheet name</v>
      </c>
      <c t="str" s="135" r="B609">
        <f>if((INDIRECT(("H" &amp; ROW()))=""),"",iferror(substitute(indirect((INDIRECT(("H" &amp; ROW()))&amp;"!K86")),"{Template_Name}",substitute(INDIRECT(("H" &amp; ROW()))," ","_")),"&lt;!-- ERROR: invalid template sheet name --&gt;"))</f>
        <v/>
      </c>
      <c s="288" r="C609"/>
      <c s="180" r="D609"/>
      <c s="180" r="E609"/>
      <c s="180" r="F609"/>
      <c s="180" r="G609"/>
      <c s="148" r="H609"/>
      <c s="180" r="I609"/>
      <c s="180" r="J609"/>
      <c s="180" r="K609"/>
      <c s="180" r="L609"/>
      <c s="180" r="M609"/>
      <c s="180" r="N609"/>
      <c s="180" r="O609"/>
      <c s="180" r="P609"/>
      <c s="180" r="Q609"/>
      <c s="180" r="R609"/>
      <c s="180" r="S609"/>
      <c s="180" r="T609"/>
      <c s="180" r="U609"/>
      <c s="180" r="V609"/>
      <c s="180" r="W609"/>
      <c s="180" r="X609"/>
      <c s="180" r="Y609"/>
      <c s="180" r="Z609"/>
      <c s="180" r="AA609"/>
      <c s="180" r="AB609"/>
      <c s="180" r="AC609"/>
      <c s="180" r="AD609"/>
      <c s="180" r="AE609"/>
      <c s="180" r="AF609"/>
      <c s="180" r="AG609"/>
      <c s="180" r="AH609"/>
      <c s="180" r="AI609"/>
      <c s="180" r="AJ609"/>
      <c s="180" r="AK609"/>
      <c s="180" r="AL609"/>
      <c s="180" r="AM609"/>
      <c s="268" r="AN609"/>
      <c s="55" r="AO609"/>
      <c s="288" r="AP609"/>
      <c s="180" r="AQ609"/>
      <c s="180" r="AR609"/>
      <c s="180" r="AS609"/>
      <c s="180" r="AT609"/>
      <c s="268" r="AU609"/>
      <c s="288" r="AV609"/>
      <c s="180" r="AW609"/>
      <c s="79" r="AX609"/>
      <c s="30" r="AY609"/>
      <c s="180" r="AZ609"/>
      <c s="180" r="BA609"/>
      <c s="180" r="BB609"/>
      <c s="180" r="BC609"/>
      <c s="180" r="BD609"/>
      <c s="180" r="BE609"/>
      <c s="268" r="BF609"/>
      <c s="22" r="BG609"/>
    </row>
    <row r="610">
      <c t="str" s="88" r="A610">
        <f>if((left(INDIRECT(("kml!A" &amp; ROW())),5)="&lt;!-- "),mid(INDIRECT(("kml!A" &amp; ROW())),6,(find("-",INDIRECT(("kml!A" &amp; ROW())),5)-7)),if((left(iferror(indirect((indirect(("H" &amp; ROW())) &amp; "!$A$1")),"invalid template"),8)="Template"),"","ERROR: invalid template sheet name"))</f>
        <v>ERROR: invalid template sheet name</v>
      </c>
      <c t="str" s="135" r="B610">
        <f>if((INDIRECT(("H" &amp; ROW()))=""),"",iferror(substitute(indirect((INDIRECT(("H" &amp; ROW()))&amp;"!K86")),"{Template_Name}",substitute(INDIRECT(("H" &amp; ROW()))," ","_")),"&lt;!-- ERROR: invalid template sheet name --&gt;"))</f>
        <v/>
      </c>
      <c s="288" r="C610"/>
      <c s="180" r="D610"/>
      <c s="180" r="E610"/>
      <c s="180" r="F610"/>
      <c s="180" r="G610"/>
      <c s="148" r="H610"/>
      <c s="180" r="I610"/>
      <c s="180" r="J610"/>
      <c s="180" r="K610"/>
      <c s="180" r="L610"/>
      <c s="180" r="M610"/>
      <c s="180" r="N610"/>
      <c s="180" r="O610"/>
      <c s="180" r="P610"/>
      <c s="180" r="Q610"/>
      <c s="180" r="R610"/>
      <c s="180" r="S610"/>
      <c s="180" r="T610"/>
      <c s="180" r="U610"/>
      <c s="180" r="V610"/>
      <c s="180" r="W610"/>
      <c s="180" r="X610"/>
      <c s="180" r="Y610"/>
      <c s="180" r="Z610"/>
      <c s="180" r="AA610"/>
      <c s="180" r="AB610"/>
      <c s="180" r="AC610"/>
      <c s="180" r="AD610"/>
      <c s="180" r="AE610"/>
      <c s="180" r="AF610"/>
      <c s="180" r="AG610"/>
      <c s="180" r="AH610"/>
      <c s="180" r="AI610"/>
      <c s="180" r="AJ610"/>
      <c s="180" r="AK610"/>
      <c s="180" r="AL610"/>
      <c s="180" r="AM610"/>
      <c s="268" r="AN610"/>
      <c s="55" r="AO610"/>
      <c s="288" r="AP610"/>
      <c s="180" r="AQ610"/>
      <c s="180" r="AR610"/>
      <c s="180" r="AS610"/>
      <c s="180" r="AT610"/>
      <c s="268" r="AU610"/>
      <c s="288" r="AV610"/>
      <c s="180" r="AW610"/>
      <c s="79" r="AX610"/>
      <c s="30" r="AY610"/>
      <c s="180" r="AZ610"/>
      <c s="180" r="BA610"/>
      <c s="180" r="BB610"/>
      <c s="180" r="BC610"/>
      <c s="180" r="BD610"/>
      <c s="180" r="BE610"/>
      <c s="268" r="BF610"/>
      <c s="22" r="BG610"/>
    </row>
    <row r="611">
      <c t="str" s="88" r="A611">
        <f>if((left(INDIRECT(("kml!A" &amp; ROW())),5)="&lt;!-- "),mid(INDIRECT(("kml!A" &amp; ROW())),6,(find("-",INDIRECT(("kml!A" &amp; ROW())),5)-7)),if((left(iferror(indirect((indirect(("H" &amp; ROW())) &amp; "!$A$1")),"invalid template"),8)="Template"),"","ERROR: invalid template sheet name"))</f>
        <v>ERROR: invalid template sheet name</v>
      </c>
      <c t="str" s="135" r="B611">
        <f>if((INDIRECT(("H" &amp; ROW()))=""),"",iferror(substitute(indirect((INDIRECT(("H" &amp; ROW()))&amp;"!K86")),"{Template_Name}",substitute(INDIRECT(("H" &amp; ROW()))," ","_")),"&lt;!-- ERROR: invalid template sheet name --&gt;"))</f>
        <v/>
      </c>
      <c s="288" r="C611"/>
      <c s="180" r="D611"/>
      <c s="180" r="E611"/>
      <c s="180" r="F611"/>
      <c s="180" r="G611"/>
      <c s="148" r="H611"/>
      <c s="180" r="I611"/>
      <c s="180" r="J611"/>
      <c s="180" r="K611"/>
      <c s="180" r="L611"/>
      <c s="180" r="M611"/>
      <c s="180" r="N611"/>
      <c s="180" r="O611"/>
      <c s="180" r="P611"/>
      <c s="180" r="Q611"/>
      <c s="180" r="R611"/>
      <c s="180" r="S611"/>
      <c s="180" r="T611"/>
      <c s="180" r="U611"/>
      <c s="180" r="V611"/>
      <c s="180" r="W611"/>
      <c s="180" r="X611"/>
      <c s="180" r="Y611"/>
      <c s="180" r="Z611"/>
      <c s="180" r="AA611"/>
      <c s="180" r="AB611"/>
      <c s="180" r="AC611"/>
      <c s="180" r="AD611"/>
      <c s="180" r="AE611"/>
      <c s="180" r="AF611"/>
      <c s="180" r="AG611"/>
      <c s="180" r="AH611"/>
      <c s="180" r="AI611"/>
      <c s="180" r="AJ611"/>
      <c s="180" r="AK611"/>
      <c s="180" r="AL611"/>
      <c s="180" r="AM611"/>
      <c s="268" r="AN611"/>
      <c s="55" r="AO611"/>
      <c s="288" r="AP611"/>
      <c s="180" r="AQ611"/>
      <c s="180" r="AR611"/>
      <c s="180" r="AS611"/>
      <c s="180" r="AT611"/>
      <c s="268" r="AU611"/>
      <c s="288" r="AV611"/>
      <c s="180" r="AW611"/>
      <c s="79" r="AX611"/>
      <c s="30" r="AY611"/>
      <c s="180" r="AZ611"/>
      <c s="180" r="BA611"/>
      <c s="180" r="BB611"/>
      <c s="180" r="BC611"/>
      <c s="180" r="BD611"/>
      <c s="180" r="BE611"/>
      <c s="268" r="BF611"/>
      <c s="22" r="BG611"/>
    </row>
    <row r="612">
      <c t="str" s="88" r="A612">
        <f>if((left(INDIRECT(("kml!A" &amp; ROW())),5)="&lt;!-- "),mid(INDIRECT(("kml!A" &amp; ROW())),6,(find("-",INDIRECT(("kml!A" &amp; ROW())),5)-7)),if((left(iferror(indirect((indirect(("H" &amp; ROW())) &amp; "!$A$1")),"invalid template"),8)="Template"),"","ERROR: invalid template sheet name"))</f>
        <v>ERROR: invalid template sheet name</v>
      </c>
      <c t="str" s="135" r="B612">
        <f>if((INDIRECT(("H" &amp; ROW()))=""),"",iferror(substitute(indirect((INDIRECT(("H" &amp; ROW()))&amp;"!K86")),"{Template_Name}",substitute(INDIRECT(("H" &amp; ROW()))," ","_")),"&lt;!-- ERROR: invalid template sheet name --&gt;"))</f>
        <v/>
      </c>
      <c s="288" r="C612"/>
      <c s="180" r="D612"/>
      <c s="180" r="E612"/>
      <c s="180" r="F612"/>
      <c s="180" r="G612"/>
      <c s="148" r="H612"/>
      <c s="180" r="I612"/>
      <c s="180" r="J612"/>
      <c s="180" r="K612"/>
      <c s="180" r="L612"/>
      <c s="180" r="M612"/>
      <c s="180" r="N612"/>
      <c s="180" r="O612"/>
      <c s="180" r="P612"/>
      <c s="180" r="Q612"/>
      <c s="180" r="R612"/>
      <c s="180" r="S612"/>
      <c s="180" r="T612"/>
      <c s="180" r="U612"/>
      <c s="180" r="V612"/>
      <c s="180" r="W612"/>
      <c s="180" r="X612"/>
      <c s="180" r="Y612"/>
      <c s="180" r="Z612"/>
      <c s="180" r="AA612"/>
      <c s="180" r="AB612"/>
      <c s="180" r="AC612"/>
      <c s="180" r="AD612"/>
      <c s="180" r="AE612"/>
      <c s="180" r="AF612"/>
      <c s="180" r="AG612"/>
      <c s="180" r="AH612"/>
      <c s="180" r="AI612"/>
      <c s="180" r="AJ612"/>
      <c s="180" r="AK612"/>
      <c s="180" r="AL612"/>
      <c s="180" r="AM612"/>
      <c s="268" r="AN612"/>
      <c s="55" r="AO612"/>
      <c s="288" r="AP612"/>
      <c s="180" r="AQ612"/>
      <c s="180" r="AR612"/>
      <c s="180" r="AS612"/>
      <c s="180" r="AT612"/>
      <c s="268" r="AU612"/>
      <c s="288" r="AV612"/>
      <c s="180" r="AW612"/>
      <c s="79" r="AX612"/>
      <c s="30" r="AY612"/>
      <c s="180" r="AZ612"/>
      <c s="180" r="BA612"/>
      <c s="180" r="BB612"/>
      <c s="180" r="BC612"/>
      <c s="180" r="BD612"/>
      <c s="180" r="BE612"/>
      <c s="268" r="BF612"/>
      <c s="22" r="BG612"/>
    </row>
    <row r="613">
      <c t="str" s="88" r="A613">
        <f>if((left(INDIRECT(("kml!A" &amp; ROW())),5)="&lt;!-- "),mid(INDIRECT(("kml!A" &amp; ROW())),6,(find("-",INDIRECT(("kml!A" &amp; ROW())),5)-7)),if((left(iferror(indirect((indirect(("H" &amp; ROW())) &amp; "!$A$1")),"invalid template"),8)="Template"),"","ERROR: invalid template sheet name"))</f>
        <v>ERROR: invalid template sheet name</v>
      </c>
      <c t="str" s="135" r="B613">
        <f>if((INDIRECT(("H" &amp; ROW()))=""),"",iferror(substitute(indirect((INDIRECT(("H" &amp; ROW()))&amp;"!K86")),"{Template_Name}",substitute(INDIRECT(("H" &amp; ROW()))," ","_")),"&lt;!-- ERROR: invalid template sheet name --&gt;"))</f>
        <v/>
      </c>
      <c s="288" r="C613"/>
      <c s="180" r="D613"/>
      <c s="180" r="E613"/>
      <c s="180" r="F613"/>
      <c s="180" r="G613"/>
      <c s="148" r="H613"/>
      <c s="180" r="I613"/>
      <c s="180" r="J613"/>
      <c s="180" r="K613"/>
      <c s="180" r="L613"/>
      <c s="180" r="M613"/>
      <c s="180" r="N613"/>
      <c s="180" r="O613"/>
      <c s="180" r="P613"/>
      <c s="180" r="Q613"/>
      <c s="180" r="R613"/>
      <c s="180" r="S613"/>
      <c s="180" r="T613"/>
      <c s="180" r="U613"/>
      <c s="180" r="V613"/>
      <c s="180" r="W613"/>
      <c s="180" r="X613"/>
      <c s="180" r="Y613"/>
      <c s="180" r="Z613"/>
      <c s="180" r="AA613"/>
      <c s="180" r="AB613"/>
      <c s="180" r="AC613"/>
      <c s="180" r="AD613"/>
      <c s="180" r="AE613"/>
      <c s="180" r="AF613"/>
      <c s="180" r="AG613"/>
      <c s="180" r="AH613"/>
      <c s="180" r="AI613"/>
      <c s="180" r="AJ613"/>
      <c s="180" r="AK613"/>
      <c s="180" r="AL613"/>
      <c s="180" r="AM613"/>
      <c s="268" r="AN613"/>
      <c s="55" r="AO613"/>
      <c s="288" r="AP613"/>
      <c s="180" r="AQ613"/>
      <c s="180" r="AR613"/>
      <c s="180" r="AS613"/>
      <c s="180" r="AT613"/>
      <c s="268" r="AU613"/>
      <c s="288" r="AV613"/>
      <c s="180" r="AW613"/>
      <c s="79" r="AX613"/>
      <c s="30" r="AY613"/>
      <c s="180" r="AZ613"/>
      <c s="180" r="BA613"/>
      <c s="180" r="BB613"/>
      <c s="180" r="BC613"/>
      <c s="180" r="BD613"/>
      <c s="180" r="BE613"/>
      <c s="268" r="BF613"/>
      <c s="22" r="BG613"/>
    </row>
    <row r="614">
      <c t="str" s="88" r="A614">
        <f>if((left(INDIRECT(("kml!A" &amp; ROW())),5)="&lt;!-- "),mid(INDIRECT(("kml!A" &amp; ROW())),6,(find("-",INDIRECT(("kml!A" &amp; ROW())),5)-7)),if((left(iferror(indirect((indirect(("H" &amp; ROW())) &amp; "!$A$1")),"invalid template"),8)="Template"),"","ERROR: invalid template sheet name"))</f>
        <v>ERROR: invalid template sheet name</v>
      </c>
      <c t="str" s="135" r="B614">
        <f>if((INDIRECT(("H" &amp; ROW()))=""),"",iferror(substitute(indirect((INDIRECT(("H" &amp; ROW()))&amp;"!K86")),"{Template_Name}",substitute(INDIRECT(("H" &amp; ROW()))," ","_")),"&lt;!-- ERROR: invalid template sheet name --&gt;"))</f>
        <v/>
      </c>
      <c s="288" r="C614"/>
      <c s="180" r="D614"/>
      <c s="180" r="E614"/>
      <c s="180" r="F614"/>
      <c s="180" r="G614"/>
      <c s="148" r="H614"/>
      <c s="180" r="I614"/>
      <c s="180" r="J614"/>
      <c s="180" r="K614"/>
      <c s="180" r="L614"/>
      <c s="180" r="M614"/>
      <c s="180" r="N614"/>
      <c s="180" r="O614"/>
      <c s="180" r="P614"/>
      <c s="180" r="Q614"/>
      <c s="180" r="R614"/>
      <c s="180" r="S614"/>
      <c s="180" r="T614"/>
      <c s="180" r="U614"/>
      <c s="180" r="V614"/>
      <c s="180" r="W614"/>
      <c s="180" r="X614"/>
      <c s="180" r="Y614"/>
      <c s="180" r="Z614"/>
      <c s="180" r="AA614"/>
      <c s="180" r="AB614"/>
      <c s="180" r="AC614"/>
      <c s="180" r="AD614"/>
      <c s="180" r="AE614"/>
      <c s="180" r="AF614"/>
      <c s="180" r="AG614"/>
      <c s="180" r="AH614"/>
      <c s="180" r="AI614"/>
      <c s="180" r="AJ614"/>
      <c s="180" r="AK614"/>
      <c s="180" r="AL614"/>
      <c s="180" r="AM614"/>
      <c s="268" r="AN614"/>
      <c s="55" r="AO614"/>
      <c s="288" r="AP614"/>
      <c s="180" r="AQ614"/>
      <c s="180" r="AR614"/>
      <c s="180" r="AS614"/>
      <c s="180" r="AT614"/>
      <c s="268" r="AU614"/>
      <c s="288" r="AV614"/>
      <c s="180" r="AW614"/>
      <c s="79" r="AX614"/>
      <c s="30" r="AY614"/>
      <c s="180" r="AZ614"/>
      <c s="180" r="BA614"/>
      <c s="180" r="BB614"/>
      <c s="180" r="BC614"/>
      <c s="180" r="BD614"/>
      <c s="180" r="BE614"/>
      <c s="268" r="BF614"/>
      <c s="22" r="BG614"/>
    </row>
    <row r="615">
      <c t="str" s="88" r="A615">
        <f>if((left(INDIRECT(("kml!A" &amp; ROW())),5)="&lt;!-- "),mid(INDIRECT(("kml!A" &amp; ROW())),6,(find("-",INDIRECT(("kml!A" &amp; ROW())),5)-7)),if((left(iferror(indirect((indirect(("H" &amp; ROW())) &amp; "!$A$1")),"invalid template"),8)="Template"),"","ERROR: invalid template sheet name"))</f>
        <v>ERROR: invalid template sheet name</v>
      </c>
      <c t="str" s="135" r="B615">
        <f>if((INDIRECT(("H" &amp; ROW()))=""),"",iferror(substitute(indirect((INDIRECT(("H" &amp; ROW()))&amp;"!K86")),"{Template_Name}",substitute(INDIRECT(("H" &amp; ROW()))," ","_")),"&lt;!-- ERROR: invalid template sheet name --&gt;"))</f>
        <v/>
      </c>
      <c s="288" r="C615"/>
      <c s="180" r="D615"/>
      <c s="180" r="E615"/>
      <c s="180" r="F615"/>
      <c s="180" r="G615"/>
      <c s="148" r="H615"/>
      <c s="180" r="I615"/>
      <c s="180" r="J615"/>
      <c s="180" r="K615"/>
      <c s="180" r="L615"/>
      <c s="180" r="M615"/>
      <c s="180" r="N615"/>
      <c s="180" r="O615"/>
      <c s="180" r="P615"/>
      <c s="180" r="Q615"/>
      <c s="180" r="R615"/>
      <c s="180" r="S615"/>
      <c s="180" r="T615"/>
      <c s="180" r="U615"/>
      <c s="180" r="V615"/>
      <c s="180" r="W615"/>
      <c s="180" r="X615"/>
      <c s="180" r="Y615"/>
      <c s="180" r="Z615"/>
      <c s="180" r="AA615"/>
      <c s="180" r="AB615"/>
      <c s="180" r="AC615"/>
      <c s="180" r="AD615"/>
      <c s="180" r="AE615"/>
      <c s="180" r="AF615"/>
      <c s="180" r="AG615"/>
      <c s="180" r="AH615"/>
      <c s="180" r="AI615"/>
      <c s="180" r="AJ615"/>
      <c s="180" r="AK615"/>
      <c s="180" r="AL615"/>
      <c s="180" r="AM615"/>
      <c s="268" r="AN615"/>
      <c s="55" r="AO615"/>
      <c s="288" r="AP615"/>
      <c s="180" r="AQ615"/>
      <c s="180" r="AR615"/>
      <c s="180" r="AS615"/>
      <c s="180" r="AT615"/>
      <c s="268" r="AU615"/>
      <c s="288" r="AV615"/>
      <c s="180" r="AW615"/>
      <c s="79" r="AX615"/>
      <c s="30" r="AY615"/>
      <c s="180" r="AZ615"/>
      <c s="180" r="BA615"/>
      <c s="180" r="BB615"/>
      <c s="180" r="BC615"/>
      <c s="180" r="BD615"/>
      <c s="180" r="BE615"/>
      <c s="268" r="BF615"/>
      <c s="22" r="BG615"/>
    </row>
    <row r="616">
      <c t="str" s="88" r="A616">
        <f>if((left(INDIRECT(("kml!A" &amp; ROW())),5)="&lt;!-- "),mid(INDIRECT(("kml!A" &amp; ROW())),6,(find("-",INDIRECT(("kml!A" &amp; ROW())),5)-7)),if((left(iferror(indirect((indirect(("H" &amp; ROW())) &amp; "!$A$1")),"invalid template"),8)="Template"),"","ERROR: invalid template sheet name"))</f>
        <v>ERROR: invalid template sheet name</v>
      </c>
      <c t="str" s="135" r="B616">
        <f>if((INDIRECT(("H" &amp; ROW()))=""),"",iferror(substitute(indirect((INDIRECT(("H" &amp; ROW()))&amp;"!K86")),"{Template_Name}",substitute(INDIRECT(("H" &amp; ROW()))," ","_")),"&lt;!-- ERROR: invalid template sheet name --&gt;"))</f>
        <v/>
      </c>
      <c s="288" r="C616"/>
      <c s="180" r="D616"/>
      <c s="180" r="E616"/>
      <c s="180" r="F616"/>
      <c s="180" r="G616"/>
      <c s="148" r="H616"/>
      <c s="180" r="I616"/>
      <c s="180" r="J616"/>
      <c s="180" r="K616"/>
      <c s="180" r="L616"/>
      <c s="180" r="M616"/>
      <c s="180" r="N616"/>
      <c s="180" r="O616"/>
      <c s="180" r="P616"/>
      <c s="180" r="Q616"/>
      <c s="180" r="R616"/>
      <c s="180" r="S616"/>
      <c s="180" r="T616"/>
      <c s="180" r="U616"/>
      <c s="180" r="V616"/>
      <c s="180" r="W616"/>
      <c s="180" r="X616"/>
      <c s="180" r="Y616"/>
      <c s="180" r="Z616"/>
      <c s="180" r="AA616"/>
      <c s="180" r="AB616"/>
      <c s="180" r="AC616"/>
      <c s="180" r="AD616"/>
      <c s="180" r="AE616"/>
      <c s="180" r="AF616"/>
      <c s="180" r="AG616"/>
      <c s="180" r="AH616"/>
      <c s="180" r="AI616"/>
      <c s="180" r="AJ616"/>
      <c s="180" r="AK616"/>
      <c s="180" r="AL616"/>
      <c s="180" r="AM616"/>
      <c s="268" r="AN616"/>
      <c s="55" r="AO616"/>
      <c s="288" r="AP616"/>
      <c s="180" r="AQ616"/>
      <c s="180" r="AR616"/>
      <c s="180" r="AS616"/>
      <c s="180" r="AT616"/>
      <c s="268" r="AU616"/>
      <c s="288" r="AV616"/>
      <c s="180" r="AW616"/>
      <c s="79" r="AX616"/>
      <c s="30" r="AY616"/>
      <c s="180" r="AZ616"/>
      <c s="180" r="BA616"/>
      <c s="180" r="BB616"/>
      <c s="180" r="BC616"/>
      <c s="180" r="BD616"/>
      <c s="180" r="BE616"/>
      <c s="268" r="BF616"/>
      <c s="22" r="BG616"/>
    </row>
    <row r="617">
      <c t="str" s="88" r="A617">
        <f>if((left(INDIRECT(("kml!A" &amp; ROW())),5)="&lt;!-- "),mid(INDIRECT(("kml!A" &amp; ROW())),6,(find("-",INDIRECT(("kml!A" &amp; ROW())),5)-7)),if((left(iferror(indirect((indirect(("H" &amp; ROW())) &amp; "!$A$1")),"invalid template"),8)="Template"),"","ERROR: invalid template sheet name"))</f>
        <v>ERROR: invalid template sheet name</v>
      </c>
      <c t="str" s="135" r="B617">
        <f>if((INDIRECT(("H" &amp; ROW()))=""),"",iferror(substitute(indirect((INDIRECT(("H" &amp; ROW()))&amp;"!K86")),"{Template_Name}",substitute(INDIRECT(("H" &amp; ROW()))," ","_")),"&lt;!-- ERROR: invalid template sheet name --&gt;"))</f>
        <v/>
      </c>
      <c s="288" r="C617"/>
      <c s="180" r="D617"/>
      <c s="180" r="E617"/>
      <c s="180" r="F617"/>
      <c s="180" r="G617"/>
      <c s="148" r="H617"/>
      <c s="180" r="I617"/>
      <c s="180" r="J617"/>
      <c s="180" r="K617"/>
      <c s="180" r="L617"/>
      <c s="180" r="M617"/>
      <c s="180" r="N617"/>
      <c s="180" r="O617"/>
      <c s="180" r="P617"/>
      <c s="180" r="Q617"/>
      <c s="180" r="R617"/>
      <c s="180" r="S617"/>
      <c s="180" r="T617"/>
      <c s="180" r="U617"/>
      <c s="180" r="V617"/>
      <c s="180" r="W617"/>
      <c s="180" r="X617"/>
      <c s="180" r="Y617"/>
      <c s="180" r="Z617"/>
      <c s="180" r="AA617"/>
      <c s="180" r="AB617"/>
      <c s="180" r="AC617"/>
      <c s="180" r="AD617"/>
      <c s="180" r="AE617"/>
      <c s="180" r="AF617"/>
      <c s="180" r="AG617"/>
      <c s="180" r="AH617"/>
      <c s="180" r="AI617"/>
      <c s="180" r="AJ617"/>
      <c s="180" r="AK617"/>
      <c s="180" r="AL617"/>
      <c s="180" r="AM617"/>
      <c s="268" r="AN617"/>
      <c s="55" r="AO617"/>
      <c s="288" r="AP617"/>
      <c s="180" r="AQ617"/>
      <c s="180" r="AR617"/>
      <c s="180" r="AS617"/>
      <c s="180" r="AT617"/>
      <c s="268" r="AU617"/>
      <c s="288" r="AV617"/>
      <c s="180" r="AW617"/>
      <c s="79" r="AX617"/>
      <c s="30" r="AY617"/>
      <c s="180" r="AZ617"/>
      <c s="180" r="BA617"/>
      <c s="180" r="BB617"/>
      <c s="180" r="BC617"/>
      <c s="180" r="BD617"/>
      <c s="180" r="BE617"/>
      <c s="268" r="BF617"/>
      <c s="22" r="BG617"/>
    </row>
    <row r="618">
      <c t="str" s="88" r="A618">
        <f>if((left(INDIRECT(("kml!A" &amp; ROW())),5)="&lt;!-- "),mid(INDIRECT(("kml!A" &amp; ROW())),6,(find("-",INDIRECT(("kml!A" &amp; ROW())),5)-7)),if((left(iferror(indirect((indirect(("H" &amp; ROW())) &amp; "!$A$1")),"invalid template"),8)="Template"),"","ERROR: invalid template sheet name"))</f>
        <v>ERROR: invalid template sheet name</v>
      </c>
      <c t="str" s="135" r="B618">
        <f>if((INDIRECT(("H" &amp; ROW()))=""),"",iferror(substitute(indirect((INDIRECT(("H" &amp; ROW()))&amp;"!K86")),"{Template_Name}",substitute(INDIRECT(("H" &amp; ROW()))," ","_")),"&lt;!-- ERROR: invalid template sheet name --&gt;"))</f>
        <v/>
      </c>
      <c s="288" r="C618"/>
      <c s="180" r="D618"/>
      <c s="180" r="E618"/>
      <c s="180" r="F618"/>
      <c s="180" r="G618"/>
      <c s="148" r="H618"/>
      <c s="180" r="I618"/>
      <c s="180" r="J618"/>
      <c s="180" r="K618"/>
      <c s="180" r="L618"/>
      <c s="180" r="M618"/>
      <c s="180" r="N618"/>
      <c s="180" r="O618"/>
      <c s="180" r="P618"/>
      <c s="180" r="Q618"/>
      <c s="180" r="R618"/>
      <c s="180" r="S618"/>
      <c s="180" r="T618"/>
      <c s="180" r="U618"/>
      <c s="180" r="V618"/>
      <c s="180" r="W618"/>
      <c s="180" r="X618"/>
      <c s="180" r="Y618"/>
      <c s="180" r="Z618"/>
      <c s="180" r="AA618"/>
      <c s="180" r="AB618"/>
      <c s="180" r="AC618"/>
      <c s="180" r="AD618"/>
      <c s="180" r="AE618"/>
      <c s="180" r="AF618"/>
      <c s="180" r="AG618"/>
      <c s="180" r="AH618"/>
      <c s="180" r="AI618"/>
      <c s="180" r="AJ618"/>
      <c s="180" r="AK618"/>
      <c s="180" r="AL618"/>
      <c s="180" r="AM618"/>
      <c s="268" r="AN618"/>
      <c s="55" r="AO618"/>
      <c s="288" r="AP618"/>
      <c s="180" r="AQ618"/>
      <c s="180" r="AR618"/>
      <c s="180" r="AS618"/>
      <c s="180" r="AT618"/>
      <c s="268" r="AU618"/>
      <c s="288" r="AV618"/>
      <c s="180" r="AW618"/>
      <c s="79" r="AX618"/>
      <c s="30" r="AY618"/>
      <c s="180" r="AZ618"/>
      <c s="180" r="BA618"/>
      <c s="180" r="BB618"/>
      <c s="180" r="BC618"/>
      <c s="180" r="BD618"/>
      <c s="180" r="BE618"/>
      <c s="268" r="BF618"/>
      <c s="22" r="BG618"/>
    </row>
    <row r="619">
      <c t="str" s="88" r="A619">
        <f>if((left(INDIRECT(("kml!A" &amp; ROW())),5)="&lt;!-- "),mid(INDIRECT(("kml!A" &amp; ROW())),6,(find("-",INDIRECT(("kml!A" &amp; ROW())),5)-7)),if((left(iferror(indirect((indirect(("H" &amp; ROW())) &amp; "!$A$1")),"invalid template"),8)="Template"),"","ERROR: invalid template sheet name"))</f>
        <v>ERROR: invalid template sheet name</v>
      </c>
      <c t="str" s="135" r="B619">
        <f>if((INDIRECT(("H" &amp; ROW()))=""),"",iferror(substitute(indirect((INDIRECT(("H" &amp; ROW()))&amp;"!K86")),"{Template_Name}",substitute(INDIRECT(("H" &amp; ROW()))," ","_")),"&lt;!-- ERROR: invalid template sheet name --&gt;"))</f>
        <v/>
      </c>
      <c s="288" r="C619"/>
      <c s="180" r="D619"/>
      <c s="180" r="E619"/>
      <c s="180" r="F619"/>
      <c s="180" r="G619"/>
      <c s="148" r="H619"/>
      <c s="180" r="I619"/>
      <c s="180" r="J619"/>
      <c s="180" r="K619"/>
      <c s="180" r="L619"/>
      <c s="180" r="M619"/>
      <c s="180" r="N619"/>
      <c s="180" r="O619"/>
      <c s="180" r="P619"/>
      <c s="180" r="Q619"/>
      <c s="180" r="R619"/>
      <c s="180" r="S619"/>
      <c s="180" r="T619"/>
      <c s="180" r="U619"/>
      <c s="180" r="V619"/>
      <c s="180" r="W619"/>
      <c s="180" r="X619"/>
      <c s="180" r="Y619"/>
      <c s="180" r="Z619"/>
      <c s="180" r="AA619"/>
      <c s="180" r="AB619"/>
      <c s="180" r="AC619"/>
      <c s="180" r="AD619"/>
      <c s="180" r="AE619"/>
      <c s="180" r="AF619"/>
      <c s="180" r="AG619"/>
      <c s="180" r="AH619"/>
      <c s="180" r="AI619"/>
      <c s="180" r="AJ619"/>
      <c s="180" r="AK619"/>
      <c s="180" r="AL619"/>
      <c s="180" r="AM619"/>
      <c s="268" r="AN619"/>
      <c s="55" r="AO619"/>
      <c s="288" r="AP619"/>
      <c s="180" r="AQ619"/>
      <c s="180" r="AR619"/>
      <c s="180" r="AS619"/>
      <c s="180" r="AT619"/>
      <c s="268" r="AU619"/>
      <c s="288" r="AV619"/>
      <c s="180" r="AW619"/>
      <c s="79" r="AX619"/>
      <c s="30" r="AY619"/>
      <c s="180" r="AZ619"/>
      <c s="180" r="BA619"/>
      <c s="180" r="BB619"/>
      <c s="180" r="BC619"/>
      <c s="180" r="BD619"/>
      <c s="180" r="BE619"/>
      <c s="268" r="BF619"/>
      <c s="22" r="BG619"/>
    </row>
    <row r="620">
      <c t="str" s="88" r="A620">
        <f>if((left(INDIRECT(("kml!A" &amp; ROW())),5)="&lt;!-- "),mid(INDIRECT(("kml!A" &amp; ROW())),6,(find("-",INDIRECT(("kml!A" &amp; ROW())),5)-7)),if((left(iferror(indirect((indirect(("H" &amp; ROW())) &amp; "!$A$1")),"invalid template"),8)="Template"),"","ERROR: invalid template sheet name"))</f>
        <v>ERROR: invalid template sheet name</v>
      </c>
      <c t="str" s="135" r="B620">
        <f>if((INDIRECT(("H" &amp; ROW()))=""),"",iferror(substitute(indirect((INDIRECT(("H" &amp; ROW()))&amp;"!K86")),"{Template_Name}",substitute(INDIRECT(("H" &amp; ROW()))," ","_")),"&lt;!-- ERROR: invalid template sheet name --&gt;"))</f>
        <v/>
      </c>
      <c s="288" r="C620"/>
      <c s="180" r="D620"/>
      <c s="180" r="E620"/>
      <c s="180" r="F620"/>
      <c s="180" r="G620"/>
      <c s="148" r="H620"/>
      <c s="180" r="I620"/>
      <c s="180" r="J620"/>
      <c s="180" r="K620"/>
      <c s="180" r="L620"/>
      <c s="180" r="M620"/>
      <c s="180" r="N620"/>
      <c s="180" r="O620"/>
      <c s="180" r="P620"/>
      <c s="180" r="Q620"/>
      <c s="180" r="R620"/>
      <c s="180" r="S620"/>
      <c s="180" r="T620"/>
      <c s="180" r="U620"/>
      <c s="180" r="V620"/>
      <c s="180" r="W620"/>
      <c s="180" r="X620"/>
      <c s="180" r="Y620"/>
      <c s="180" r="Z620"/>
      <c s="180" r="AA620"/>
      <c s="180" r="AB620"/>
      <c s="180" r="AC620"/>
      <c s="180" r="AD620"/>
      <c s="180" r="AE620"/>
      <c s="180" r="AF620"/>
      <c s="180" r="AG620"/>
      <c s="180" r="AH620"/>
      <c s="180" r="AI620"/>
      <c s="180" r="AJ620"/>
      <c s="180" r="AK620"/>
      <c s="180" r="AL620"/>
      <c s="180" r="AM620"/>
      <c s="268" r="AN620"/>
      <c s="55" r="AO620"/>
      <c s="288" r="AP620"/>
      <c s="180" r="AQ620"/>
      <c s="180" r="AR620"/>
      <c s="180" r="AS620"/>
      <c s="180" r="AT620"/>
      <c s="268" r="AU620"/>
      <c s="288" r="AV620"/>
      <c s="180" r="AW620"/>
      <c s="79" r="AX620"/>
      <c s="30" r="AY620"/>
      <c s="180" r="AZ620"/>
      <c s="180" r="BA620"/>
      <c s="180" r="BB620"/>
      <c s="180" r="BC620"/>
      <c s="180" r="BD620"/>
      <c s="180" r="BE620"/>
      <c s="268" r="BF620"/>
      <c s="22" r="BG620"/>
    </row>
    <row r="621">
      <c t="str" s="88" r="A621">
        <f>if((left(INDIRECT(("kml!A" &amp; ROW())),5)="&lt;!-- "),mid(INDIRECT(("kml!A" &amp; ROW())),6,(find("-",INDIRECT(("kml!A" &amp; ROW())),5)-7)),if((left(iferror(indirect((indirect(("H" &amp; ROW())) &amp; "!$A$1")),"invalid template"),8)="Template"),"","ERROR: invalid template sheet name"))</f>
        <v>ERROR: invalid template sheet name</v>
      </c>
      <c t="str" s="135" r="B621">
        <f>if((INDIRECT(("H" &amp; ROW()))=""),"",iferror(substitute(indirect((INDIRECT(("H" &amp; ROW()))&amp;"!K86")),"{Template_Name}",substitute(INDIRECT(("H" &amp; ROW()))," ","_")),"&lt;!-- ERROR: invalid template sheet name --&gt;"))</f>
        <v/>
      </c>
      <c s="288" r="C621"/>
      <c s="180" r="D621"/>
      <c s="180" r="E621"/>
      <c s="180" r="F621"/>
      <c s="180" r="G621"/>
      <c s="148" r="H621"/>
      <c s="180" r="I621"/>
      <c s="180" r="J621"/>
      <c s="180" r="K621"/>
      <c s="180" r="L621"/>
      <c s="180" r="M621"/>
      <c s="180" r="N621"/>
      <c s="180" r="O621"/>
      <c s="180" r="P621"/>
      <c s="180" r="Q621"/>
      <c s="180" r="R621"/>
      <c s="180" r="S621"/>
      <c s="180" r="T621"/>
      <c s="180" r="U621"/>
      <c s="180" r="V621"/>
      <c s="180" r="W621"/>
      <c s="180" r="X621"/>
      <c s="180" r="Y621"/>
      <c s="180" r="Z621"/>
      <c s="180" r="AA621"/>
      <c s="180" r="AB621"/>
      <c s="180" r="AC621"/>
      <c s="180" r="AD621"/>
      <c s="180" r="AE621"/>
      <c s="180" r="AF621"/>
      <c s="180" r="AG621"/>
      <c s="180" r="AH621"/>
      <c s="180" r="AI621"/>
      <c s="180" r="AJ621"/>
      <c s="180" r="AK621"/>
      <c s="180" r="AL621"/>
      <c s="180" r="AM621"/>
      <c s="268" r="AN621"/>
      <c s="55" r="AO621"/>
      <c s="288" r="AP621"/>
      <c s="180" r="AQ621"/>
      <c s="180" r="AR621"/>
      <c s="180" r="AS621"/>
      <c s="180" r="AT621"/>
      <c s="268" r="AU621"/>
      <c s="288" r="AV621"/>
      <c s="180" r="AW621"/>
      <c s="79" r="AX621"/>
      <c s="30" r="AY621"/>
      <c s="180" r="AZ621"/>
      <c s="180" r="BA621"/>
      <c s="180" r="BB621"/>
      <c s="180" r="BC621"/>
      <c s="180" r="BD621"/>
      <c s="180" r="BE621"/>
      <c s="268" r="BF621"/>
      <c s="22" r="BG621"/>
    </row>
    <row r="622">
      <c t="str" s="88" r="A622">
        <f>if((left(INDIRECT(("kml!A" &amp; ROW())),5)="&lt;!-- "),mid(INDIRECT(("kml!A" &amp; ROW())),6,(find("-",INDIRECT(("kml!A" &amp; ROW())),5)-7)),if((left(iferror(indirect((indirect(("H" &amp; ROW())) &amp; "!$A$1")),"invalid template"),8)="Template"),"","ERROR: invalid template sheet name"))</f>
        <v>ERROR: invalid template sheet name</v>
      </c>
      <c t="str" s="135" r="B622">
        <f>if((INDIRECT(("H" &amp; ROW()))=""),"",iferror(substitute(indirect((INDIRECT(("H" &amp; ROW()))&amp;"!K86")),"{Template_Name}",substitute(INDIRECT(("H" &amp; ROW()))," ","_")),"&lt;!-- ERROR: invalid template sheet name --&gt;"))</f>
        <v/>
      </c>
      <c s="288" r="C622"/>
      <c s="180" r="D622"/>
      <c s="180" r="E622"/>
      <c s="180" r="F622"/>
      <c s="180" r="G622"/>
      <c s="148" r="H622"/>
      <c s="180" r="I622"/>
      <c s="180" r="J622"/>
      <c s="180" r="K622"/>
      <c s="180" r="L622"/>
      <c s="180" r="M622"/>
      <c s="180" r="N622"/>
      <c s="180" r="O622"/>
      <c s="180" r="P622"/>
      <c s="180" r="Q622"/>
      <c s="180" r="R622"/>
      <c s="180" r="S622"/>
      <c s="180" r="T622"/>
      <c s="180" r="U622"/>
      <c s="180" r="V622"/>
      <c s="180" r="W622"/>
      <c s="180" r="X622"/>
      <c s="180" r="Y622"/>
      <c s="180" r="Z622"/>
      <c s="180" r="AA622"/>
      <c s="180" r="AB622"/>
      <c s="180" r="AC622"/>
      <c s="180" r="AD622"/>
      <c s="180" r="AE622"/>
      <c s="180" r="AF622"/>
      <c s="180" r="AG622"/>
      <c s="180" r="AH622"/>
      <c s="180" r="AI622"/>
      <c s="180" r="AJ622"/>
      <c s="180" r="AK622"/>
      <c s="180" r="AL622"/>
      <c s="180" r="AM622"/>
      <c s="268" r="AN622"/>
      <c s="55" r="AO622"/>
      <c s="288" r="AP622"/>
      <c s="180" r="AQ622"/>
      <c s="180" r="AR622"/>
      <c s="180" r="AS622"/>
      <c s="180" r="AT622"/>
      <c s="268" r="AU622"/>
      <c s="288" r="AV622"/>
      <c s="180" r="AW622"/>
      <c s="79" r="AX622"/>
      <c s="30" r="AY622"/>
      <c s="180" r="AZ622"/>
      <c s="180" r="BA622"/>
      <c s="180" r="BB622"/>
      <c s="180" r="BC622"/>
      <c s="180" r="BD622"/>
      <c s="180" r="BE622"/>
      <c s="268" r="BF622"/>
      <c s="22" r="BG622"/>
    </row>
    <row r="623">
      <c t="str" s="88" r="A623">
        <f>if((left(INDIRECT(("kml!A" &amp; ROW())),5)="&lt;!-- "),mid(INDIRECT(("kml!A" &amp; ROW())),6,(find("-",INDIRECT(("kml!A" &amp; ROW())),5)-7)),if((left(iferror(indirect((indirect(("H" &amp; ROW())) &amp; "!$A$1")),"invalid template"),8)="Template"),"","ERROR: invalid template sheet name"))</f>
        <v>ERROR: invalid template sheet name</v>
      </c>
      <c t="str" s="135" r="B623">
        <f>if((INDIRECT(("H" &amp; ROW()))=""),"",iferror(substitute(indirect((INDIRECT(("H" &amp; ROW()))&amp;"!K86")),"{Template_Name}",substitute(INDIRECT(("H" &amp; ROW()))," ","_")),"&lt;!-- ERROR: invalid template sheet name --&gt;"))</f>
        <v/>
      </c>
      <c s="288" r="C623"/>
      <c s="180" r="D623"/>
      <c s="180" r="E623"/>
      <c s="180" r="F623"/>
      <c s="180" r="G623"/>
      <c s="148" r="H623"/>
      <c s="180" r="I623"/>
      <c s="180" r="J623"/>
      <c s="180" r="K623"/>
      <c s="180" r="L623"/>
      <c s="180" r="M623"/>
      <c s="180" r="N623"/>
      <c s="180" r="O623"/>
      <c s="180" r="P623"/>
      <c s="180" r="Q623"/>
      <c s="180" r="R623"/>
      <c s="180" r="S623"/>
      <c s="180" r="T623"/>
      <c s="180" r="U623"/>
      <c s="180" r="V623"/>
      <c s="180" r="W623"/>
      <c s="180" r="X623"/>
      <c s="180" r="Y623"/>
      <c s="180" r="Z623"/>
      <c s="180" r="AA623"/>
      <c s="180" r="AB623"/>
      <c s="180" r="AC623"/>
      <c s="180" r="AD623"/>
      <c s="180" r="AE623"/>
      <c s="180" r="AF623"/>
      <c s="180" r="AG623"/>
      <c s="180" r="AH623"/>
      <c s="180" r="AI623"/>
      <c s="180" r="AJ623"/>
      <c s="180" r="AK623"/>
      <c s="180" r="AL623"/>
      <c s="180" r="AM623"/>
      <c s="268" r="AN623"/>
      <c s="55" r="AO623"/>
      <c s="288" r="AP623"/>
      <c s="180" r="AQ623"/>
      <c s="180" r="AR623"/>
      <c s="180" r="AS623"/>
      <c s="180" r="AT623"/>
      <c s="268" r="AU623"/>
      <c s="288" r="AV623"/>
      <c s="180" r="AW623"/>
      <c s="79" r="AX623"/>
      <c s="30" r="AY623"/>
      <c s="180" r="AZ623"/>
      <c s="180" r="BA623"/>
      <c s="180" r="BB623"/>
      <c s="180" r="BC623"/>
      <c s="180" r="BD623"/>
      <c s="180" r="BE623"/>
      <c s="268" r="BF623"/>
      <c s="22" r="BG623"/>
    </row>
    <row r="624">
      <c t="str" s="88" r="A624">
        <f>if((left(INDIRECT(("kml!A" &amp; ROW())),5)="&lt;!-- "),mid(INDIRECT(("kml!A" &amp; ROW())),6,(find("-",INDIRECT(("kml!A" &amp; ROW())),5)-7)),if((left(iferror(indirect((indirect(("H" &amp; ROW())) &amp; "!$A$1")),"invalid template"),8)="Template"),"","ERROR: invalid template sheet name"))</f>
        <v>ERROR: invalid template sheet name</v>
      </c>
      <c t="str" s="135" r="B624">
        <f>if((INDIRECT(("H" &amp; ROW()))=""),"",iferror(substitute(indirect((INDIRECT(("H" &amp; ROW()))&amp;"!K86")),"{Template_Name}",substitute(INDIRECT(("H" &amp; ROW()))," ","_")),"&lt;!-- ERROR: invalid template sheet name --&gt;"))</f>
        <v/>
      </c>
      <c s="288" r="C624"/>
      <c s="180" r="D624"/>
      <c s="180" r="E624"/>
      <c s="180" r="F624"/>
      <c s="180" r="G624"/>
      <c s="148" r="H624"/>
      <c s="180" r="I624"/>
      <c s="180" r="J624"/>
      <c s="180" r="K624"/>
      <c s="180" r="L624"/>
      <c s="180" r="M624"/>
      <c s="180" r="N624"/>
      <c s="180" r="O624"/>
      <c s="180" r="P624"/>
      <c s="180" r="Q624"/>
      <c s="180" r="R624"/>
      <c s="180" r="S624"/>
      <c s="180" r="T624"/>
      <c s="180" r="U624"/>
      <c s="180" r="V624"/>
      <c s="180" r="W624"/>
      <c s="180" r="X624"/>
      <c s="180" r="Y624"/>
      <c s="180" r="Z624"/>
      <c s="180" r="AA624"/>
      <c s="180" r="AB624"/>
      <c s="180" r="AC624"/>
      <c s="180" r="AD624"/>
      <c s="180" r="AE624"/>
      <c s="180" r="AF624"/>
      <c s="180" r="AG624"/>
      <c s="180" r="AH624"/>
      <c s="180" r="AI624"/>
      <c s="180" r="AJ624"/>
      <c s="180" r="AK624"/>
      <c s="180" r="AL624"/>
      <c s="180" r="AM624"/>
      <c s="268" r="AN624"/>
      <c s="55" r="AO624"/>
      <c s="288" r="AP624"/>
      <c s="180" r="AQ624"/>
      <c s="180" r="AR624"/>
      <c s="180" r="AS624"/>
      <c s="180" r="AT624"/>
      <c s="268" r="AU624"/>
      <c s="288" r="AV624"/>
      <c s="180" r="AW624"/>
      <c s="79" r="AX624"/>
      <c s="30" r="AY624"/>
      <c s="180" r="AZ624"/>
      <c s="180" r="BA624"/>
      <c s="180" r="BB624"/>
      <c s="180" r="BC624"/>
      <c s="180" r="BD624"/>
      <c s="180" r="BE624"/>
      <c s="268" r="BF624"/>
      <c s="22" r="BG624"/>
    </row>
    <row r="625">
      <c t="str" s="88" r="A625">
        <f>if((left(INDIRECT(("kml!A" &amp; ROW())),5)="&lt;!-- "),mid(INDIRECT(("kml!A" &amp; ROW())),6,(find("-",INDIRECT(("kml!A" &amp; ROW())),5)-7)),if((left(iferror(indirect((indirect(("H" &amp; ROW())) &amp; "!$A$1")),"invalid template"),8)="Template"),"","ERROR: invalid template sheet name"))</f>
        <v>ERROR: invalid template sheet name</v>
      </c>
      <c t="str" s="135" r="B625">
        <f>if((INDIRECT(("H" &amp; ROW()))=""),"",iferror(substitute(indirect((INDIRECT(("H" &amp; ROW()))&amp;"!K86")),"{Template_Name}",substitute(INDIRECT(("H" &amp; ROW()))," ","_")),"&lt;!-- ERROR: invalid template sheet name --&gt;"))</f>
        <v/>
      </c>
      <c s="288" r="C625"/>
      <c s="180" r="D625"/>
      <c s="180" r="E625"/>
      <c s="180" r="F625"/>
      <c s="180" r="G625"/>
      <c s="148" r="H625"/>
      <c s="180" r="I625"/>
      <c s="180" r="J625"/>
      <c s="180" r="K625"/>
      <c s="180" r="L625"/>
      <c s="180" r="M625"/>
      <c s="180" r="N625"/>
      <c s="180" r="O625"/>
      <c s="180" r="P625"/>
      <c s="180" r="Q625"/>
      <c s="180" r="R625"/>
      <c s="180" r="S625"/>
      <c s="180" r="T625"/>
      <c s="180" r="U625"/>
      <c s="180" r="V625"/>
      <c s="180" r="W625"/>
      <c s="180" r="X625"/>
      <c s="180" r="Y625"/>
      <c s="180" r="Z625"/>
      <c s="180" r="AA625"/>
      <c s="180" r="AB625"/>
      <c s="180" r="AC625"/>
      <c s="180" r="AD625"/>
      <c s="180" r="AE625"/>
      <c s="180" r="AF625"/>
      <c s="180" r="AG625"/>
      <c s="180" r="AH625"/>
      <c s="180" r="AI625"/>
      <c s="180" r="AJ625"/>
      <c s="180" r="AK625"/>
      <c s="180" r="AL625"/>
      <c s="180" r="AM625"/>
      <c s="268" r="AN625"/>
      <c s="55" r="AO625"/>
      <c s="288" r="AP625"/>
      <c s="180" r="AQ625"/>
      <c s="180" r="AR625"/>
      <c s="180" r="AS625"/>
      <c s="180" r="AT625"/>
      <c s="268" r="AU625"/>
      <c s="288" r="AV625"/>
      <c s="180" r="AW625"/>
      <c s="79" r="AX625"/>
      <c s="30" r="AY625"/>
      <c s="180" r="AZ625"/>
      <c s="180" r="BA625"/>
      <c s="180" r="BB625"/>
      <c s="180" r="BC625"/>
      <c s="180" r="BD625"/>
      <c s="180" r="BE625"/>
      <c s="268" r="BF625"/>
      <c s="22" r="BG625"/>
    </row>
    <row r="626">
      <c t="str" s="88" r="A626">
        <f>if((left(INDIRECT(("kml!A" &amp; ROW())),5)="&lt;!-- "),mid(INDIRECT(("kml!A" &amp; ROW())),6,(find("-",INDIRECT(("kml!A" &amp; ROW())),5)-7)),if((left(iferror(indirect((indirect(("H" &amp; ROW())) &amp; "!$A$1")),"invalid template"),8)="Template"),"","ERROR: invalid template sheet name"))</f>
        <v>ERROR: invalid template sheet name</v>
      </c>
      <c t="str" s="135" r="B626">
        <f>if((INDIRECT(("H" &amp; ROW()))=""),"",iferror(substitute(indirect((INDIRECT(("H" &amp; ROW()))&amp;"!K86")),"{Template_Name}",substitute(INDIRECT(("H" &amp; ROW()))," ","_")),"&lt;!-- ERROR: invalid template sheet name --&gt;"))</f>
        <v/>
      </c>
      <c s="288" r="C626"/>
      <c s="180" r="D626"/>
      <c s="180" r="E626"/>
      <c s="180" r="F626"/>
      <c s="180" r="G626"/>
      <c s="148" r="H626"/>
      <c s="180" r="I626"/>
      <c s="180" r="J626"/>
      <c s="180" r="K626"/>
      <c s="180" r="L626"/>
      <c s="180" r="M626"/>
      <c s="180" r="N626"/>
      <c s="180" r="O626"/>
      <c s="180" r="P626"/>
      <c s="180" r="Q626"/>
      <c s="180" r="R626"/>
      <c s="180" r="S626"/>
      <c s="180" r="T626"/>
      <c s="180" r="U626"/>
      <c s="180" r="V626"/>
      <c s="180" r="W626"/>
      <c s="180" r="X626"/>
      <c s="180" r="Y626"/>
      <c s="180" r="Z626"/>
      <c s="180" r="AA626"/>
      <c s="180" r="AB626"/>
      <c s="180" r="AC626"/>
      <c s="180" r="AD626"/>
      <c s="180" r="AE626"/>
      <c s="180" r="AF626"/>
      <c s="180" r="AG626"/>
      <c s="180" r="AH626"/>
      <c s="180" r="AI626"/>
      <c s="180" r="AJ626"/>
      <c s="180" r="AK626"/>
      <c s="180" r="AL626"/>
      <c s="180" r="AM626"/>
      <c s="268" r="AN626"/>
      <c s="55" r="AO626"/>
      <c s="288" r="AP626"/>
      <c s="180" r="AQ626"/>
      <c s="180" r="AR626"/>
      <c s="180" r="AS626"/>
      <c s="180" r="AT626"/>
      <c s="268" r="AU626"/>
      <c s="288" r="AV626"/>
      <c s="180" r="AW626"/>
      <c s="79" r="AX626"/>
      <c s="30" r="AY626"/>
      <c s="180" r="AZ626"/>
      <c s="180" r="BA626"/>
      <c s="180" r="BB626"/>
      <c s="180" r="BC626"/>
      <c s="180" r="BD626"/>
      <c s="180" r="BE626"/>
      <c s="268" r="BF626"/>
      <c s="22" r="BG626"/>
    </row>
    <row r="627">
      <c t="str" s="88" r="A627">
        <f>if((left(INDIRECT(("kml!A" &amp; ROW())),5)="&lt;!-- "),mid(INDIRECT(("kml!A" &amp; ROW())),6,(find("-",INDIRECT(("kml!A" &amp; ROW())),5)-7)),if((left(iferror(indirect((indirect(("H" &amp; ROW())) &amp; "!$A$1")),"invalid template"),8)="Template"),"","ERROR: invalid template sheet name"))</f>
        <v>ERROR: invalid template sheet name</v>
      </c>
      <c t="str" s="135" r="B627">
        <f>if((INDIRECT(("H" &amp; ROW()))=""),"",iferror(substitute(indirect((INDIRECT(("H" &amp; ROW()))&amp;"!K86")),"{Template_Name}",substitute(INDIRECT(("H" &amp; ROW()))," ","_")),"&lt;!-- ERROR: invalid template sheet name --&gt;"))</f>
        <v/>
      </c>
      <c s="288" r="C627"/>
      <c s="180" r="D627"/>
      <c s="180" r="E627"/>
      <c s="180" r="F627"/>
      <c s="180" r="G627"/>
      <c s="148" r="H627"/>
      <c s="180" r="I627"/>
      <c s="180" r="J627"/>
      <c s="180" r="K627"/>
      <c s="180" r="L627"/>
      <c s="180" r="M627"/>
      <c s="180" r="N627"/>
      <c s="180" r="O627"/>
      <c s="180" r="P627"/>
      <c s="180" r="Q627"/>
      <c s="180" r="R627"/>
      <c s="180" r="S627"/>
      <c s="180" r="T627"/>
      <c s="180" r="U627"/>
      <c s="180" r="V627"/>
      <c s="180" r="W627"/>
      <c s="180" r="X627"/>
      <c s="180" r="Y627"/>
      <c s="180" r="Z627"/>
      <c s="180" r="AA627"/>
      <c s="180" r="AB627"/>
      <c s="180" r="AC627"/>
      <c s="180" r="AD627"/>
      <c s="180" r="AE627"/>
      <c s="180" r="AF627"/>
      <c s="180" r="AG627"/>
      <c s="180" r="AH627"/>
      <c s="180" r="AI627"/>
      <c s="180" r="AJ627"/>
      <c s="180" r="AK627"/>
      <c s="180" r="AL627"/>
      <c s="180" r="AM627"/>
      <c s="268" r="AN627"/>
      <c s="55" r="AO627"/>
      <c s="288" r="AP627"/>
      <c s="180" r="AQ627"/>
      <c s="180" r="AR627"/>
      <c s="180" r="AS627"/>
      <c s="180" r="AT627"/>
      <c s="268" r="AU627"/>
      <c s="288" r="AV627"/>
      <c s="180" r="AW627"/>
      <c s="79" r="AX627"/>
      <c s="30" r="AY627"/>
      <c s="180" r="AZ627"/>
      <c s="180" r="BA627"/>
      <c s="180" r="BB627"/>
      <c s="180" r="BC627"/>
      <c s="180" r="BD627"/>
      <c s="180" r="BE627"/>
      <c s="268" r="BF627"/>
      <c s="22" r="BG627"/>
    </row>
    <row r="628">
      <c t="str" s="88" r="A628">
        <f>if((left(INDIRECT(("kml!A" &amp; ROW())),5)="&lt;!-- "),mid(INDIRECT(("kml!A" &amp; ROW())),6,(find("-",INDIRECT(("kml!A" &amp; ROW())),5)-7)),if((left(iferror(indirect((indirect(("H" &amp; ROW())) &amp; "!$A$1")),"invalid template"),8)="Template"),"","ERROR: invalid template sheet name"))</f>
        <v>ERROR: invalid template sheet name</v>
      </c>
      <c t="str" s="135" r="B628">
        <f>if((INDIRECT(("H" &amp; ROW()))=""),"",iferror(substitute(indirect((INDIRECT(("H" &amp; ROW()))&amp;"!K86")),"{Template_Name}",substitute(INDIRECT(("H" &amp; ROW()))," ","_")),"&lt;!-- ERROR: invalid template sheet name --&gt;"))</f>
        <v/>
      </c>
      <c s="288" r="C628"/>
      <c s="180" r="D628"/>
      <c s="180" r="E628"/>
      <c s="180" r="F628"/>
      <c s="180" r="G628"/>
      <c s="148" r="H628"/>
      <c s="180" r="I628"/>
      <c s="180" r="J628"/>
      <c s="180" r="K628"/>
      <c s="180" r="L628"/>
      <c s="180" r="M628"/>
      <c s="180" r="N628"/>
      <c s="180" r="O628"/>
      <c s="180" r="P628"/>
      <c s="180" r="Q628"/>
      <c s="180" r="R628"/>
      <c s="180" r="S628"/>
      <c s="180" r="T628"/>
      <c s="180" r="U628"/>
      <c s="180" r="V628"/>
      <c s="180" r="W628"/>
      <c s="180" r="X628"/>
      <c s="180" r="Y628"/>
      <c s="180" r="Z628"/>
      <c s="180" r="AA628"/>
      <c s="180" r="AB628"/>
      <c s="180" r="AC628"/>
      <c s="180" r="AD628"/>
      <c s="180" r="AE628"/>
      <c s="180" r="AF628"/>
      <c s="180" r="AG628"/>
      <c s="180" r="AH628"/>
      <c s="180" r="AI628"/>
      <c s="180" r="AJ628"/>
      <c s="180" r="AK628"/>
      <c s="180" r="AL628"/>
      <c s="180" r="AM628"/>
      <c s="268" r="AN628"/>
      <c s="55" r="AO628"/>
      <c s="288" r="AP628"/>
      <c s="180" r="AQ628"/>
      <c s="180" r="AR628"/>
      <c s="180" r="AS628"/>
      <c s="180" r="AT628"/>
      <c s="268" r="AU628"/>
      <c s="288" r="AV628"/>
      <c s="180" r="AW628"/>
      <c s="79" r="AX628"/>
      <c s="30" r="AY628"/>
      <c s="180" r="AZ628"/>
      <c s="180" r="BA628"/>
      <c s="180" r="BB628"/>
      <c s="180" r="BC628"/>
      <c s="180" r="BD628"/>
      <c s="180" r="BE628"/>
      <c s="268" r="BF628"/>
      <c s="22" r="BG628"/>
    </row>
    <row r="629">
      <c t="str" s="88" r="A629">
        <f>if((left(INDIRECT(("kml!A" &amp; ROW())),5)="&lt;!-- "),mid(INDIRECT(("kml!A" &amp; ROW())),6,(find("-",INDIRECT(("kml!A" &amp; ROW())),5)-7)),if((left(iferror(indirect((indirect(("H" &amp; ROW())) &amp; "!$A$1")),"invalid template"),8)="Template"),"","ERROR: invalid template sheet name"))</f>
        <v>ERROR: invalid template sheet name</v>
      </c>
      <c t="str" s="135" r="B629">
        <f>if((INDIRECT(("H" &amp; ROW()))=""),"",iferror(substitute(indirect((INDIRECT(("H" &amp; ROW()))&amp;"!K86")),"{Template_Name}",substitute(INDIRECT(("H" &amp; ROW()))," ","_")),"&lt;!-- ERROR: invalid template sheet name --&gt;"))</f>
        <v/>
      </c>
      <c s="288" r="C629"/>
      <c s="180" r="D629"/>
      <c s="180" r="E629"/>
      <c s="180" r="F629"/>
      <c s="180" r="G629"/>
      <c s="148" r="H629"/>
      <c s="180" r="I629"/>
      <c s="180" r="J629"/>
      <c s="180" r="K629"/>
      <c s="180" r="L629"/>
      <c s="180" r="M629"/>
      <c s="180" r="N629"/>
      <c s="180" r="O629"/>
      <c s="180" r="P629"/>
      <c s="180" r="Q629"/>
      <c s="180" r="R629"/>
      <c s="180" r="S629"/>
      <c s="180" r="T629"/>
      <c s="180" r="U629"/>
      <c s="180" r="V629"/>
      <c s="180" r="W629"/>
      <c s="180" r="X629"/>
      <c s="180" r="Y629"/>
      <c s="180" r="Z629"/>
      <c s="180" r="AA629"/>
      <c s="180" r="AB629"/>
      <c s="180" r="AC629"/>
      <c s="180" r="AD629"/>
      <c s="180" r="AE629"/>
      <c s="180" r="AF629"/>
      <c s="180" r="AG629"/>
      <c s="180" r="AH629"/>
      <c s="180" r="AI629"/>
      <c s="180" r="AJ629"/>
      <c s="180" r="AK629"/>
      <c s="180" r="AL629"/>
      <c s="180" r="AM629"/>
      <c s="268" r="AN629"/>
      <c s="55" r="AO629"/>
      <c s="288" r="AP629"/>
      <c s="180" r="AQ629"/>
      <c s="180" r="AR629"/>
      <c s="180" r="AS629"/>
      <c s="180" r="AT629"/>
      <c s="268" r="AU629"/>
      <c s="288" r="AV629"/>
      <c s="180" r="AW629"/>
      <c s="79" r="AX629"/>
      <c s="30" r="AY629"/>
      <c s="180" r="AZ629"/>
      <c s="180" r="BA629"/>
      <c s="180" r="BB629"/>
      <c s="180" r="BC629"/>
      <c s="180" r="BD629"/>
      <c s="180" r="BE629"/>
      <c s="268" r="BF629"/>
      <c s="22" r="BG629"/>
    </row>
    <row r="630">
      <c t="str" s="88" r="A630">
        <f>if((left(INDIRECT(("kml!A" &amp; ROW())),5)="&lt;!-- "),mid(INDIRECT(("kml!A" &amp; ROW())),6,(find("-",INDIRECT(("kml!A" &amp; ROW())),5)-7)),if((left(iferror(indirect((indirect(("H" &amp; ROW())) &amp; "!$A$1")),"invalid template"),8)="Template"),"","ERROR: invalid template sheet name"))</f>
        <v>ERROR: invalid template sheet name</v>
      </c>
      <c t="str" s="135" r="B630">
        <f>if((INDIRECT(("H" &amp; ROW()))=""),"",iferror(substitute(indirect((INDIRECT(("H" &amp; ROW()))&amp;"!K86")),"{Template_Name}",substitute(INDIRECT(("H" &amp; ROW()))," ","_")),"&lt;!-- ERROR: invalid template sheet name --&gt;"))</f>
        <v/>
      </c>
      <c s="288" r="C630"/>
      <c s="180" r="D630"/>
      <c s="180" r="E630"/>
      <c s="180" r="F630"/>
      <c s="180" r="G630"/>
      <c s="148" r="H630"/>
      <c s="180" r="I630"/>
      <c s="180" r="J630"/>
      <c s="180" r="K630"/>
      <c s="180" r="L630"/>
      <c s="180" r="M630"/>
      <c s="180" r="N630"/>
      <c s="180" r="O630"/>
      <c s="180" r="P630"/>
      <c s="180" r="Q630"/>
      <c s="180" r="R630"/>
      <c s="180" r="S630"/>
      <c s="180" r="T630"/>
      <c s="180" r="U630"/>
      <c s="180" r="V630"/>
      <c s="180" r="W630"/>
      <c s="180" r="X630"/>
      <c s="180" r="Y630"/>
      <c s="180" r="Z630"/>
      <c s="180" r="AA630"/>
      <c s="180" r="AB630"/>
      <c s="180" r="AC630"/>
      <c s="180" r="AD630"/>
      <c s="180" r="AE630"/>
      <c s="180" r="AF630"/>
      <c s="180" r="AG630"/>
      <c s="180" r="AH630"/>
      <c s="180" r="AI630"/>
      <c s="180" r="AJ630"/>
      <c s="180" r="AK630"/>
      <c s="180" r="AL630"/>
      <c s="180" r="AM630"/>
      <c s="268" r="AN630"/>
      <c s="55" r="AO630"/>
      <c s="288" r="AP630"/>
      <c s="180" r="AQ630"/>
      <c s="180" r="AR630"/>
      <c s="180" r="AS630"/>
      <c s="180" r="AT630"/>
      <c s="268" r="AU630"/>
      <c s="288" r="AV630"/>
      <c s="180" r="AW630"/>
      <c s="79" r="AX630"/>
      <c s="30" r="AY630"/>
      <c s="180" r="AZ630"/>
      <c s="180" r="BA630"/>
      <c s="180" r="BB630"/>
      <c s="180" r="BC630"/>
      <c s="180" r="BD630"/>
      <c s="180" r="BE630"/>
      <c s="268" r="BF630"/>
      <c s="22" r="BG630"/>
    </row>
    <row r="631">
      <c t="str" s="88" r="A631">
        <f>if((left(INDIRECT(("kml!A" &amp; ROW())),5)="&lt;!-- "),mid(INDIRECT(("kml!A" &amp; ROW())),6,(find("-",INDIRECT(("kml!A" &amp; ROW())),5)-7)),if((left(iferror(indirect((indirect(("H" &amp; ROW())) &amp; "!$A$1")),"invalid template"),8)="Template"),"","ERROR: invalid template sheet name"))</f>
        <v>ERROR: invalid template sheet name</v>
      </c>
      <c t="str" s="135" r="B631">
        <f>if((INDIRECT(("H" &amp; ROW()))=""),"",iferror(substitute(indirect((INDIRECT(("H" &amp; ROW()))&amp;"!K86")),"{Template_Name}",substitute(INDIRECT(("H" &amp; ROW()))," ","_")),"&lt;!-- ERROR: invalid template sheet name --&gt;"))</f>
        <v/>
      </c>
      <c s="288" r="C631"/>
      <c s="180" r="D631"/>
      <c s="180" r="E631"/>
      <c s="180" r="F631"/>
      <c s="180" r="G631"/>
      <c s="148" r="H631"/>
      <c s="180" r="I631"/>
      <c s="180" r="J631"/>
      <c s="180" r="K631"/>
      <c s="180" r="L631"/>
      <c s="180" r="M631"/>
      <c s="180" r="N631"/>
      <c s="180" r="O631"/>
      <c s="180" r="P631"/>
      <c s="180" r="Q631"/>
      <c s="180" r="R631"/>
      <c s="180" r="S631"/>
      <c s="180" r="T631"/>
      <c s="180" r="U631"/>
      <c s="180" r="V631"/>
      <c s="180" r="W631"/>
      <c s="180" r="X631"/>
      <c s="180" r="Y631"/>
      <c s="180" r="Z631"/>
      <c s="180" r="AA631"/>
      <c s="180" r="AB631"/>
      <c s="180" r="AC631"/>
      <c s="180" r="AD631"/>
      <c s="180" r="AE631"/>
      <c s="180" r="AF631"/>
      <c s="180" r="AG631"/>
      <c s="180" r="AH631"/>
      <c s="180" r="AI631"/>
      <c s="180" r="AJ631"/>
      <c s="180" r="AK631"/>
      <c s="180" r="AL631"/>
      <c s="180" r="AM631"/>
      <c s="268" r="AN631"/>
      <c s="55" r="AO631"/>
      <c s="288" r="AP631"/>
      <c s="180" r="AQ631"/>
      <c s="180" r="AR631"/>
      <c s="180" r="AS631"/>
      <c s="180" r="AT631"/>
      <c s="268" r="AU631"/>
      <c s="288" r="AV631"/>
      <c s="180" r="AW631"/>
      <c s="79" r="AX631"/>
      <c s="30" r="AY631"/>
      <c s="180" r="AZ631"/>
      <c s="180" r="BA631"/>
      <c s="180" r="BB631"/>
      <c s="180" r="BC631"/>
      <c s="180" r="BD631"/>
      <c s="180" r="BE631"/>
      <c s="268" r="BF631"/>
      <c s="22" r="BG631"/>
    </row>
    <row r="632">
      <c t="str" s="88" r="A632">
        <f>if((left(INDIRECT(("kml!A" &amp; ROW())),5)="&lt;!-- "),mid(INDIRECT(("kml!A" &amp; ROW())),6,(find("-",INDIRECT(("kml!A" &amp; ROW())),5)-7)),if((left(iferror(indirect((indirect(("H" &amp; ROW())) &amp; "!$A$1")),"invalid template"),8)="Template"),"","ERROR: invalid template sheet name"))</f>
        <v>ERROR: invalid template sheet name</v>
      </c>
      <c t="str" s="135" r="B632">
        <f>if((INDIRECT(("H" &amp; ROW()))=""),"",iferror(substitute(indirect((INDIRECT(("H" &amp; ROW()))&amp;"!K86")),"{Template_Name}",substitute(INDIRECT(("H" &amp; ROW()))," ","_")),"&lt;!-- ERROR: invalid template sheet name --&gt;"))</f>
        <v/>
      </c>
      <c s="288" r="C632"/>
      <c s="180" r="D632"/>
      <c s="180" r="E632"/>
      <c s="180" r="F632"/>
      <c s="180" r="G632"/>
      <c s="148" r="H632"/>
      <c s="180" r="I632"/>
      <c s="180" r="J632"/>
      <c s="180" r="K632"/>
      <c s="180" r="L632"/>
      <c s="180" r="M632"/>
      <c s="180" r="N632"/>
      <c s="180" r="O632"/>
      <c s="180" r="P632"/>
      <c s="180" r="Q632"/>
      <c s="180" r="R632"/>
      <c s="180" r="S632"/>
      <c s="180" r="T632"/>
      <c s="180" r="U632"/>
      <c s="180" r="V632"/>
      <c s="180" r="W632"/>
      <c s="180" r="X632"/>
      <c s="180" r="Y632"/>
      <c s="180" r="Z632"/>
      <c s="180" r="AA632"/>
      <c s="180" r="AB632"/>
      <c s="180" r="AC632"/>
      <c s="180" r="AD632"/>
      <c s="180" r="AE632"/>
      <c s="180" r="AF632"/>
      <c s="180" r="AG632"/>
      <c s="180" r="AH632"/>
      <c s="180" r="AI632"/>
      <c s="180" r="AJ632"/>
      <c s="180" r="AK632"/>
      <c s="180" r="AL632"/>
      <c s="180" r="AM632"/>
      <c s="268" r="AN632"/>
      <c s="55" r="AO632"/>
      <c s="288" r="AP632"/>
      <c s="180" r="AQ632"/>
      <c s="180" r="AR632"/>
      <c s="180" r="AS632"/>
      <c s="180" r="AT632"/>
      <c s="268" r="AU632"/>
      <c s="288" r="AV632"/>
      <c s="180" r="AW632"/>
      <c s="79" r="AX632"/>
      <c s="30" r="AY632"/>
      <c s="180" r="AZ632"/>
      <c s="180" r="BA632"/>
      <c s="180" r="BB632"/>
      <c s="180" r="BC632"/>
      <c s="180" r="BD632"/>
      <c s="180" r="BE632"/>
      <c s="268" r="BF632"/>
      <c s="22" r="BG632"/>
    </row>
    <row r="633">
      <c t="str" s="88" r="A633">
        <f>if((left(INDIRECT(("kml!A" &amp; ROW())),5)="&lt;!-- "),mid(INDIRECT(("kml!A" &amp; ROW())),6,(find("-",INDIRECT(("kml!A" &amp; ROW())),5)-7)),if((left(iferror(indirect((indirect(("H" &amp; ROW())) &amp; "!$A$1")),"invalid template"),8)="Template"),"","ERROR: invalid template sheet name"))</f>
        <v>ERROR: invalid template sheet name</v>
      </c>
      <c t="str" s="135" r="B633">
        <f>if((INDIRECT(("H" &amp; ROW()))=""),"",iferror(substitute(indirect((INDIRECT(("H" &amp; ROW()))&amp;"!K86")),"{Template_Name}",substitute(INDIRECT(("H" &amp; ROW()))," ","_")),"&lt;!-- ERROR: invalid template sheet name --&gt;"))</f>
        <v/>
      </c>
      <c s="288" r="C633"/>
      <c s="180" r="D633"/>
      <c s="180" r="E633"/>
      <c s="180" r="F633"/>
      <c s="180" r="G633"/>
      <c s="148" r="H633"/>
      <c s="180" r="I633"/>
      <c s="180" r="J633"/>
      <c s="180" r="K633"/>
      <c s="180" r="L633"/>
      <c s="180" r="M633"/>
      <c s="180" r="N633"/>
      <c s="180" r="O633"/>
      <c s="180" r="P633"/>
      <c s="180" r="Q633"/>
      <c s="180" r="R633"/>
      <c s="180" r="S633"/>
      <c s="180" r="T633"/>
      <c s="180" r="U633"/>
      <c s="180" r="V633"/>
      <c s="180" r="W633"/>
      <c s="180" r="X633"/>
      <c s="180" r="Y633"/>
      <c s="180" r="Z633"/>
      <c s="180" r="AA633"/>
      <c s="180" r="AB633"/>
      <c s="180" r="AC633"/>
      <c s="180" r="AD633"/>
      <c s="180" r="AE633"/>
      <c s="180" r="AF633"/>
      <c s="180" r="AG633"/>
      <c s="180" r="AH633"/>
      <c s="180" r="AI633"/>
      <c s="180" r="AJ633"/>
      <c s="180" r="AK633"/>
      <c s="180" r="AL633"/>
      <c s="180" r="AM633"/>
      <c s="268" r="AN633"/>
      <c s="55" r="AO633"/>
      <c s="288" r="AP633"/>
      <c s="180" r="AQ633"/>
      <c s="180" r="AR633"/>
      <c s="180" r="AS633"/>
      <c s="180" r="AT633"/>
      <c s="268" r="AU633"/>
      <c s="288" r="AV633"/>
      <c s="180" r="AW633"/>
      <c s="79" r="AX633"/>
      <c s="30" r="AY633"/>
      <c s="180" r="AZ633"/>
      <c s="180" r="BA633"/>
      <c s="180" r="BB633"/>
      <c s="180" r="BC633"/>
      <c s="180" r="BD633"/>
      <c s="180" r="BE633"/>
      <c s="268" r="BF633"/>
      <c s="22" r="BG633"/>
    </row>
    <row r="634">
      <c t="str" s="88" r="A634">
        <f>if((left(INDIRECT(("kml!A" &amp; ROW())),5)="&lt;!-- "),mid(INDIRECT(("kml!A" &amp; ROW())),6,(find("-",INDIRECT(("kml!A" &amp; ROW())),5)-7)),if((left(iferror(indirect((indirect(("H" &amp; ROW())) &amp; "!$A$1")),"invalid template"),8)="Template"),"","ERROR: invalid template sheet name"))</f>
        <v>ERROR: invalid template sheet name</v>
      </c>
      <c t="str" s="135" r="B634">
        <f>if((INDIRECT(("H" &amp; ROW()))=""),"",iferror(substitute(indirect((INDIRECT(("H" &amp; ROW()))&amp;"!K86")),"{Template_Name}",substitute(INDIRECT(("H" &amp; ROW()))," ","_")),"&lt;!-- ERROR: invalid template sheet name --&gt;"))</f>
        <v/>
      </c>
      <c s="288" r="C634"/>
      <c s="180" r="D634"/>
      <c s="180" r="E634"/>
      <c s="180" r="F634"/>
      <c s="180" r="G634"/>
      <c s="148" r="H634"/>
      <c s="180" r="I634"/>
      <c s="180" r="J634"/>
      <c s="180" r="K634"/>
      <c s="180" r="L634"/>
      <c s="180" r="M634"/>
      <c s="180" r="N634"/>
      <c s="180" r="O634"/>
      <c s="180" r="P634"/>
      <c s="180" r="Q634"/>
      <c s="180" r="R634"/>
      <c s="180" r="S634"/>
      <c s="180" r="T634"/>
      <c s="180" r="U634"/>
      <c s="180" r="V634"/>
      <c s="180" r="W634"/>
      <c s="180" r="X634"/>
      <c s="180" r="Y634"/>
      <c s="180" r="Z634"/>
      <c s="180" r="AA634"/>
      <c s="180" r="AB634"/>
      <c s="180" r="AC634"/>
      <c s="180" r="AD634"/>
      <c s="180" r="AE634"/>
      <c s="180" r="AF634"/>
      <c s="180" r="AG634"/>
      <c s="180" r="AH634"/>
      <c s="180" r="AI634"/>
      <c s="180" r="AJ634"/>
      <c s="180" r="AK634"/>
      <c s="180" r="AL634"/>
      <c s="180" r="AM634"/>
      <c s="268" r="AN634"/>
      <c s="55" r="AO634"/>
      <c s="288" r="AP634"/>
      <c s="180" r="AQ634"/>
      <c s="180" r="AR634"/>
      <c s="180" r="AS634"/>
      <c s="180" r="AT634"/>
      <c s="268" r="AU634"/>
      <c s="288" r="AV634"/>
      <c s="180" r="AW634"/>
      <c s="79" r="AX634"/>
      <c s="30" r="AY634"/>
      <c s="180" r="AZ634"/>
      <c s="180" r="BA634"/>
      <c s="180" r="BB634"/>
      <c s="180" r="BC634"/>
      <c s="180" r="BD634"/>
      <c s="180" r="BE634"/>
      <c s="268" r="BF634"/>
      <c s="22" r="BG634"/>
    </row>
    <row r="635">
      <c t="str" s="88" r="A635">
        <f>if((left(INDIRECT(("kml!A" &amp; ROW())),5)="&lt;!-- "),mid(INDIRECT(("kml!A" &amp; ROW())),6,(find("-",INDIRECT(("kml!A" &amp; ROW())),5)-7)),if((left(iferror(indirect((indirect(("H" &amp; ROW())) &amp; "!$A$1")),"invalid template"),8)="Template"),"","ERROR: invalid template sheet name"))</f>
        <v>ERROR: invalid template sheet name</v>
      </c>
      <c t="str" s="135" r="B635">
        <f>if((INDIRECT(("H" &amp; ROW()))=""),"",iferror(substitute(indirect((INDIRECT(("H" &amp; ROW()))&amp;"!K86")),"{Template_Name}",substitute(INDIRECT(("H" &amp; ROW()))," ","_")),"&lt;!-- ERROR: invalid template sheet name --&gt;"))</f>
        <v/>
      </c>
      <c s="288" r="C635"/>
      <c s="180" r="D635"/>
      <c s="180" r="E635"/>
      <c s="180" r="F635"/>
      <c s="180" r="G635"/>
      <c s="148" r="H635"/>
      <c s="180" r="I635"/>
      <c s="180" r="J635"/>
      <c s="180" r="K635"/>
      <c s="180" r="L635"/>
      <c s="180" r="M635"/>
      <c s="180" r="N635"/>
      <c s="180" r="O635"/>
      <c s="180" r="P635"/>
      <c s="180" r="Q635"/>
      <c s="180" r="R635"/>
      <c s="180" r="S635"/>
      <c s="180" r="T635"/>
      <c s="180" r="U635"/>
      <c s="180" r="V635"/>
      <c s="180" r="W635"/>
      <c s="180" r="X635"/>
      <c s="180" r="Y635"/>
      <c s="180" r="Z635"/>
      <c s="180" r="AA635"/>
      <c s="180" r="AB635"/>
      <c s="180" r="AC635"/>
      <c s="180" r="AD635"/>
      <c s="180" r="AE635"/>
      <c s="180" r="AF635"/>
      <c s="180" r="AG635"/>
      <c s="180" r="AH635"/>
      <c s="180" r="AI635"/>
      <c s="180" r="AJ635"/>
      <c s="180" r="AK635"/>
      <c s="180" r="AL635"/>
      <c s="180" r="AM635"/>
      <c s="268" r="AN635"/>
      <c s="55" r="AO635"/>
      <c s="288" r="AP635"/>
      <c s="180" r="AQ635"/>
      <c s="180" r="AR635"/>
      <c s="180" r="AS635"/>
      <c s="180" r="AT635"/>
      <c s="268" r="AU635"/>
      <c s="288" r="AV635"/>
      <c s="180" r="AW635"/>
      <c s="79" r="AX635"/>
      <c s="30" r="AY635"/>
      <c s="180" r="AZ635"/>
      <c s="180" r="BA635"/>
      <c s="180" r="BB635"/>
      <c s="180" r="BC635"/>
      <c s="180" r="BD635"/>
      <c s="180" r="BE635"/>
      <c s="268" r="BF635"/>
      <c s="22" r="BG635"/>
    </row>
    <row r="636">
      <c t="str" s="88" r="A636">
        <f>if((left(INDIRECT(("kml!A" &amp; ROW())),5)="&lt;!-- "),mid(INDIRECT(("kml!A" &amp; ROW())),6,(find("-",INDIRECT(("kml!A" &amp; ROW())),5)-7)),if((left(iferror(indirect((indirect(("H" &amp; ROW())) &amp; "!$A$1")),"invalid template"),8)="Template"),"","ERROR: invalid template sheet name"))</f>
        <v>ERROR: invalid template sheet name</v>
      </c>
      <c t="str" s="135" r="B636">
        <f>if((INDIRECT(("H" &amp; ROW()))=""),"",iferror(substitute(indirect((INDIRECT(("H" &amp; ROW()))&amp;"!K86")),"{Template_Name}",substitute(INDIRECT(("H" &amp; ROW()))," ","_")),"&lt;!-- ERROR: invalid template sheet name --&gt;"))</f>
        <v/>
      </c>
      <c s="288" r="C636"/>
      <c s="180" r="D636"/>
      <c s="180" r="E636"/>
      <c s="180" r="F636"/>
      <c s="180" r="G636"/>
      <c s="148" r="H636"/>
      <c s="180" r="I636"/>
      <c s="180" r="J636"/>
      <c s="180" r="K636"/>
      <c s="180" r="L636"/>
      <c s="180" r="M636"/>
      <c s="180" r="N636"/>
      <c s="180" r="O636"/>
      <c s="180" r="P636"/>
      <c s="180" r="Q636"/>
      <c s="180" r="R636"/>
      <c s="180" r="S636"/>
      <c s="180" r="T636"/>
      <c s="180" r="U636"/>
      <c s="180" r="V636"/>
      <c s="180" r="W636"/>
      <c s="180" r="X636"/>
      <c s="180" r="Y636"/>
      <c s="180" r="Z636"/>
      <c s="180" r="AA636"/>
      <c s="180" r="AB636"/>
      <c s="180" r="AC636"/>
      <c s="180" r="AD636"/>
      <c s="180" r="AE636"/>
      <c s="180" r="AF636"/>
      <c s="180" r="AG636"/>
      <c s="180" r="AH636"/>
      <c s="180" r="AI636"/>
      <c s="180" r="AJ636"/>
      <c s="180" r="AK636"/>
      <c s="180" r="AL636"/>
      <c s="180" r="AM636"/>
      <c s="268" r="AN636"/>
      <c s="55" r="AO636"/>
      <c s="288" r="AP636"/>
      <c s="180" r="AQ636"/>
      <c s="180" r="AR636"/>
      <c s="180" r="AS636"/>
      <c s="180" r="AT636"/>
      <c s="268" r="AU636"/>
      <c s="288" r="AV636"/>
      <c s="180" r="AW636"/>
      <c s="79" r="AX636"/>
      <c s="30" r="AY636"/>
      <c s="180" r="AZ636"/>
      <c s="180" r="BA636"/>
      <c s="180" r="BB636"/>
      <c s="180" r="BC636"/>
      <c s="180" r="BD636"/>
      <c s="180" r="BE636"/>
      <c s="268" r="BF636"/>
      <c s="22" r="BG636"/>
    </row>
    <row r="637">
      <c t="str" s="88" r="A637">
        <f>if((left(INDIRECT(("kml!A" &amp; ROW())),5)="&lt;!-- "),mid(INDIRECT(("kml!A" &amp; ROW())),6,(find("-",INDIRECT(("kml!A" &amp; ROW())),5)-7)),if((left(iferror(indirect((indirect(("H" &amp; ROW())) &amp; "!$A$1")),"invalid template"),8)="Template"),"","ERROR: invalid template sheet name"))</f>
        <v>ERROR: invalid template sheet name</v>
      </c>
      <c t="str" s="135" r="B637">
        <f>if((INDIRECT(("H" &amp; ROW()))=""),"",iferror(substitute(indirect((INDIRECT(("H" &amp; ROW()))&amp;"!K86")),"{Template_Name}",substitute(INDIRECT(("H" &amp; ROW()))," ","_")),"&lt;!-- ERROR: invalid template sheet name --&gt;"))</f>
        <v/>
      </c>
      <c s="288" r="C637"/>
      <c s="180" r="D637"/>
      <c s="180" r="E637"/>
      <c s="180" r="F637"/>
      <c s="180" r="G637"/>
      <c s="148" r="H637"/>
      <c s="180" r="I637"/>
      <c s="180" r="J637"/>
      <c s="180" r="K637"/>
      <c s="180" r="L637"/>
      <c s="180" r="M637"/>
      <c s="180" r="N637"/>
      <c s="180" r="O637"/>
      <c s="180" r="P637"/>
      <c s="180" r="Q637"/>
      <c s="180" r="R637"/>
      <c s="180" r="S637"/>
      <c s="180" r="T637"/>
      <c s="180" r="U637"/>
      <c s="180" r="V637"/>
      <c s="180" r="W637"/>
      <c s="180" r="X637"/>
      <c s="180" r="Y637"/>
      <c s="180" r="Z637"/>
      <c s="180" r="AA637"/>
      <c s="180" r="AB637"/>
      <c s="180" r="AC637"/>
      <c s="180" r="AD637"/>
      <c s="180" r="AE637"/>
      <c s="180" r="AF637"/>
      <c s="180" r="AG637"/>
      <c s="180" r="AH637"/>
      <c s="180" r="AI637"/>
      <c s="180" r="AJ637"/>
      <c s="180" r="AK637"/>
      <c s="180" r="AL637"/>
      <c s="180" r="AM637"/>
      <c s="268" r="AN637"/>
      <c s="55" r="AO637"/>
      <c s="288" r="AP637"/>
      <c s="180" r="AQ637"/>
      <c s="180" r="AR637"/>
      <c s="180" r="AS637"/>
      <c s="180" r="AT637"/>
      <c s="268" r="AU637"/>
      <c s="288" r="AV637"/>
      <c s="180" r="AW637"/>
      <c s="79" r="AX637"/>
      <c s="30" r="AY637"/>
      <c s="180" r="AZ637"/>
      <c s="180" r="BA637"/>
      <c s="180" r="BB637"/>
      <c s="180" r="BC637"/>
      <c s="180" r="BD637"/>
      <c s="180" r="BE637"/>
      <c s="268" r="BF637"/>
      <c s="22" r="BG637"/>
    </row>
    <row r="638">
      <c t="str" s="88" r="A638">
        <f>if((left(INDIRECT(("kml!A" &amp; ROW())),5)="&lt;!-- "),mid(INDIRECT(("kml!A" &amp; ROW())),6,(find("-",INDIRECT(("kml!A" &amp; ROW())),5)-7)),if((left(iferror(indirect((indirect(("H" &amp; ROW())) &amp; "!$A$1")),"invalid template"),8)="Template"),"","ERROR: invalid template sheet name"))</f>
        <v>ERROR: invalid template sheet name</v>
      </c>
      <c t="str" s="135" r="B638">
        <f>if((INDIRECT(("H" &amp; ROW()))=""),"",iferror(substitute(indirect((INDIRECT(("H" &amp; ROW()))&amp;"!K86")),"{Template_Name}",substitute(INDIRECT(("H" &amp; ROW()))," ","_")),"&lt;!-- ERROR: invalid template sheet name --&gt;"))</f>
        <v/>
      </c>
      <c s="288" r="C638"/>
      <c s="180" r="D638"/>
      <c s="180" r="E638"/>
      <c s="180" r="F638"/>
      <c s="180" r="G638"/>
      <c s="148" r="H638"/>
      <c s="180" r="I638"/>
      <c s="180" r="J638"/>
      <c s="180" r="K638"/>
      <c s="180" r="L638"/>
      <c s="180" r="M638"/>
      <c s="180" r="N638"/>
      <c s="180" r="O638"/>
      <c s="180" r="P638"/>
      <c s="180" r="Q638"/>
      <c s="180" r="R638"/>
      <c s="180" r="S638"/>
      <c s="180" r="T638"/>
      <c s="180" r="U638"/>
      <c s="180" r="V638"/>
      <c s="180" r="W638"/>
      <c s="180" r="X638"/>
      <c s="180" r="Y638"/>
      <c s="180" r="Z638"/>
      <c s="180" r="AA638"/>
      <c s="180" r="AB638"/>
      <c s="180" r="AC638"/>
      <c s="180" r="AD638"/>
      <c s="180" r="AE638"/>
      <c s="180" r="AF638"/>
      <c s="180" r="AG638"/>
      <c s="180" r="AH638"/>
      <c s="180" r="AI638"/>
      <c s="180" r="AJ638"/>
      <c s="180" r="AK638"/>
      <c s="180" r="AL638"/>
      <c s="180" r="AM638"/>
      <c s="268" r="AN638"/>
      <c s="55" r="AO638"/>
      <c s="288" r="AP638"/>
      <c s="180" r="AQ638"/>
      <c s="180" r="AR638"/>
      <c s="180" r="AS638"/>
      <c s="180" r="AT638"/>
      <c s="268" r="AU638"/>
      <c s="288" r="AV638"/>
      <c s="180" r="AW638"/>
      <c s="79" r="AX638"/>
      <c s="30" r="AY638"/>
      <c s="180" r="AZ638"/>
      <c s="180" r="BA638"/>
      <c s="180" r="BB638"/>
      <c s="180" r="BC638"/>
      <c s="180" r="BD638"/>
      <c s="180" r="BE638"/>
      <c s="268" r="BF638"/>
      <c s="22" r="BG638"/>
    </row>
    <row r="639">
      <c t="str" s="88" r="A639">
        <f>if((left(INDIRECT(("kml!A" &amp; ROW())),5)="&lt;!-- "),mid(INDIRECT(("kml!A" &amp; ROW())),6,(find("-",INDIRECT(("kml!A" &amp; ROW())),5)-7)),if((left(iferror(indirect((indirect(("H" &amp; ROW())) &amp; "!$A$1")),"invalid template"),8)="Template"),"","ERROR: invalid template sheet name"))</f>
        <v>ERROR: invalid template sheet name</v>
      </c>
      <c t="str" s="135" r="B639">
        <f>if((INDIRECT(("H" &amp; ROW()))=""),"",iferror(substitute(indirect((INDIRECT(("H" &amp; ROW()))&amp;"!K86")),"{Template_Name}",substitute(INDIRECT(("H" &amp; ROW()))," ","_")),"&lt;!-- ERROR: invalid template sheet name --&gt;"))</f>
        <v/>
      </c>
      <c s="288" r="C639"/>
      <c s="180" r="D639"/>
      <c s="180" r="E639"/>
      <c s="180" r="F639"/>
      <c s="180" r="G639"/>
      <c s="148" r="H639"/>
      <c s="180" r="I639"/>
      <c s="180" r="J639"/>
      <c s="180" r="K639"/>
      <c s="180" r="L639"/>
      <c s="180" r="M639"/>
      <c s="180" r="N639"/>
      <c s="180" r="O639"/>
      <c s="180" r="P639"/>
      <c s="180" r="Q639"/>
      <c s="180" r="R639"/>
      <c s="180" r="S639"/>
      <c s="180" r="T639"/>
      <c s="180" r="U639"/>
      <c s="180" r="V639"/>
      <c s="180" r="W639"/>
      <c s="180" r="X639"/>
      <c s="180" r="Y639"/>
      <c s="180" r="Z639"/>
      <c s="180" r="AA639"/>
      <c s="180" r="AB639"/>
      <c s="180" r="AC639"/>
      <c s="180" r="AD639"/>
      <c s="180" r="AE639"/>
      <c s="180" r="AF639"/>
      <c s="180" r="AG639"/>
      <c s="180" r="AH639"/>
      <c s="180" r="AI639"/>
      <c s="180" r="AJ639"/>
      <c s="180" r="AK639"/>
      <c s="180" r="AL639"/>
      <c s="180" r="AM639"/>
      <c s="268" r="AN639"/>
      <c s="55" r="AO639"/>
      <c s="288" r="AP639"/>
      <c s="180" r="AQ639"/>
      <c s="180" r="AR639"/>
      <c s="180" r="AS639"/>
      <c s="180" r="AT639"/>
      <c s="268" r="AU639"/>
      <c s="288" r="AV639"/>
      <c s="180" r="AW639"/>
      <c s="79" r="AX639"/>
      <c s="30" r="AY639"/>
      <c s="180" r="AZ639"/>
      <c s="180" r="BA639"/>
      <c s="180" r="BB639"/>
      <c s="180" r="BC639"/>
      <c s="180" r="BD639"/>
      <c s="180" r="BE639"/>
      <c s="268" r="BF639"/>
      <c s="22" r="BG639"/>
    </row>
    <row r="640">
      <c t="str" s="88" r="A640">
        <f>if((left(INDIRECT(("kml!A" &amp; ROW())),5)="&lt;!-- "),mid(INDIRECT(("kml!A" &amp; ROW())),6,(find("-",INDIRECT(("kml!A" &amp; ROW())),5)-7)),if((left(iferror(indirect((indirect(("H" &amp; ROW())) &amp; "!$A$1")),"invalid template"),8)="Template"),"","ERROR: invalid template sheet name"))</f>
        <v>ERROR: invalid template sheet name</v>
      </c>
      <c t="str" s="135" r="B640">
        <f>if((INDIRECT(("H" &amp; ROW()))=""),"",iferror(substitute(indirect((INDIRECT(("H" &amp; ROW()))&amp;"!K86")),"{Template_Name}",substitute(INDIRECT(("H" &amp; ROW()))," ","_")),"&lt;!-- ERROR: invalid template sheet name --&gt;"))</f>
        <v/>
      </c>
      <c s="288" r="C640"/>
      <c s="180" r="D640"/>
      <c s="180" r="E640"/>
      <c s="180" r="F640"/>
      <c s="180" r="G640"/>
      <c s="148" r="H640"/>
      <c s="180" r="I640"/>
      <c s="180" r="J640"/>
      <c s="180" r="K640"/>
      <c s="180" r="L640"/>
      <c s="180" r="M640"/>
      <c s="180" r="N640"/>
      <c s="180" r="O640"/>
      <c s="180" r="P640"/>
      <c s="180" r="Q640"/>
      <c s="180" r="R640"/>
      <c s="180" r="S640"/>
      <c s="180" r="T640"/>
      <c s="180" r="U640"/>
      <c s="180" r="V640"/>
      <c s="180" r="W640"/>
      <c s="180" r="X640"/>
      <c s="180" r="Y640"/>
      <c s="180" r="Z640"/>
      <c s="180" r="AA640"/>
      <c s="180" r="AB640"/>
      <c s="180" r="AC640"/>
      <c s="180" r="AD640"/>
      <c s="180" r="AE640"/>
      <c s="180" r="AF640"/>
      <c s="180" r="AG640"/>
      <c s="180" r="AH640"/>
      <c s="180" r="AI640"/>
      <c s="180" r="AJ640"/>
      <c s="180" r="AK640"/>
      <c s="180" r="AL640"/>
      <c s="180" r="AM640"/>
      <c s="268" r="AN640"/>
      <c s="55" r="AO640"/>
      <c s="288" r="AP640"/>
      <c s="180" r="AQ640"/>
      <c s="180" r="AR640"/>
      <c s="180" r="AS640"/>
      <c s="180" r="AT640"/>
      <c s="268" r="AU640"/>
      <c s="288" r="AV640"/>
      <c s="180" r="AW640"/>
      <c s="79" r="AX640"/>
      <c s="30" r="AY640"/>
      <c s="180" r="AZ640"/>
      <c s="180" r="BA640"/>
      <c s="180" r="BB640"/>
      <c s="180" r="BC640"/>
      <c s="180" r="BD640"/>
      <c s="180" r="BE640"/>
      <c s="268" r="BF640"/>
      <c s="22" r="BG640"/>
    </row>
    <row r="641">
      <c t="str" s="88" r="A641">
        <f>if((left(INDIRECT(("kml!A" &amp; ROW())),5)="&lt;!-- "),mid(INDIRECT(("kml!A" &amp; ROW())),6,(find("-",INDIRECT(("kml!A" &amp; ROW())),5)-7)),if((left(iferror(indirect((indirect(("H" &amp; ROW())) &amp; "!$A$1")),"invalid template"),8)="Template"),"","ERROR: invalid template sheet name"))</f>
        <v>ERROR: invalid template sheet name</v>
      </c>
      <c t="str" s="135" r="B641">
        <f>if((INDIRECT(("H" &amp; ROW()))=""),"",iferror(substitute(indirect((INDIRECT(("H" &amp; ROW()))&amp;"!K86")),"{Template_Name}",substitute(INDIRECT(("H" &amp; ROW()))," ","_")),"&lt;!-- ERROR: invalid template sheet name --&gt;"))</f>
        <v/>
      </c>
      <c s="288" r="C641"/>
      <c s="180" r="D641"/>
      <c s="180" r="E641"/>
      <c s="180" r="F641"/>
      <c s="180" r="G641"/>
      <c s="148" r="H641"/>
      <c s="180" r="I641"/>
      <c s="180" r="J641"/>
      <c s="180" r="K641"/>
      <c s="180" r="L641"/>
      <c s="180" r="M641"/>
      <c s="180" r="N641"/>
      <c s="180" r="O641"/>
      <c s="180" r="P641"/>
      <c s="180" r="Q641"/>
      <c s="180" r="R641"/>
      <c s="180" r="S641"/>
      <c s="180" r="T641"/>
      <c s="180" r="U641"/>
      <c s="180" r="V641"/>
      <c s="180" r="W641"/>
      <c s="180" r="X641"/>
      <c s="180" r="Y641"/>
      <c s="180" r="Z641"/>
      <c s="180" r="AA641"/>
      <c s="180" r="AB641"/>
      <c s="180" r="AC641"/>
      <c s="180" r="AD641"/>
      <c s="180" r="AE641"/>
      <c s="180" r="AF641"/>
      <c s="180" r="AG641"/>
      <c s="180" r="AH641"/>
      <c s="180" r="AI641"/>
      <c s="180" r="AJ641"/>
      <c s="180" r="AK641"/>
      <c s="180" r="AL641"/>
      <c s="180" r="AM641"/>
      <c s="268" r="AN641"/>
      <c s="55" r="AO641"/>
      <c s="288" r="AP641"/>
      <c s="180" r="AQ641"/>
      <c s="180" r="AR641"/>
      <c s="180" r="AS641"/>
      <c s="180" r="AT641"/>
      <c s="268" r="AU641"/>
      <c s="288" r="AV641"/>
      <c s="180" r="AW641"/>
      <c s="79" r="AX641"/>
      <c s="30" r="AY641"/>
      <c s="180" r="AZ641"/>
      <c s="180" r="BA641"/>
      <c s="180" r="BB641"/>
      <c s="180" r="BC641"/>
      <c s="180" r="BD641"/>
      <c s="180" r="BE641"/>
      <c s="268" r="BF641"/>
      <c s="22" r="BG641"/>
    </row>
    <row r="642">
      <c t="str" s="88" r="A642">
        <f>if((left(INDIRECT(("kml!A" &amp; ROW())),5)="&lt;!-- "),mid(INDIRECT(("kml!A" &amp; ROW())),6,(find("-",INDIRECT(("kml!A" &amp; ROW())),5)-7)),if((left(iferror(indirect((indirect(("H" &amp; ROW())) &amp; "!$A$1")),"invalid template"),8)="Template"),"","ERROR: invalid template sheet name"))</f>
        <v>ERROR: invalid template sheet name</v>
      </c>
      <c t="str" s="135" r="B642">
        <f>if((INDIRECT(("H" &amp; ROW()))=""),"",iferror(substitute(indirect((INDIRECT(("H" &amp; ROW()))&amp;"!K86")),"{Template_Name}",substitute(INDIRECT(("H" &amp; ROW()))," ","_")),"&lt;!-- ERROR: invalid template sheet name --&gt;"))</f>
        <v/>
      </c>
      <c s="288" r="C642"/>
      <c s="180" r="D642"/>
      <c s="180" r="E642"/>
      <c s="180" r="F642"/>
      <c s="180" r="G642"/>
      <c s="148" r="H642"/>
      <c s="180" r="I642"/>
      <c s="180" r="J642"/>
      <c s="180" r="K642"/>
      <c s="180" r="L642"/>
      <c s="180" r="M642"/>
      <c s="180" r="N642"/>
      <c s="180" r="O642"/>
      <c s="180" r="P642"/>
      <c s="180" r="Q642"/>
      <c s="180" r="R642"/>
      <c s="180" r="S642"/>
      <c s="180" r="T642"/>
      <c s="180" r="U642"/>
      <c s="180" r="V642"/>
      <c s="180" r="W642"/>
      <c s="180" r="X642"/>
      <c s="180" r="Y642"/>
      <c s="180" r="Z642"/>
      <c s="180" r="AA642"/>
      <c s="180" r="AB642"/>
      <c s="180" r="AC642"/>
      <c s="180" r="AD642"/>
      <c s="180" r="AE642"/>
      <c s="180" r="AF642"/>
      <c s="180" r="AG642"/>
      <c s="180" r="AH642"/>
      <c s="180" r="AI642"/>
      <c s="180" r="AJ642"/>
      <c s="180" r="AK642"/>
      <c s="180" r="AL642"/>
      <c s="180" r="AM642"/>
      <c s="268" r="AN642"/>
      <c s="55" r="AO642"/>
      <c s="288" r="AP642"/>
      <c s="180" r="AQ642"/>
      <c s="180" r="AR642"/>
      <c s="180" r="AS642"/>
      <c s="180" r="AT642"/>
      <c s="268" r="AU642"/>
      <c s="288" r="AV642"/>
      <c s="180" r="AW642"/>
      <c s="79" r="AX642"/>
      <c s="30" r="AY642"/>
      <c s="180" r="AZ642"/>
      <c s="180" r="BA642"/>
      <c s="180" r="BB642"/>
      <c s="180" r="BC642"/>
      <c s="180" r="BD642"/>
      <c s="180" r="BE642"/>
      <c s="268" r="BF642"/>
      <c s="22" r="BG642"/>
    </row>
    <row r="643">
      <c t="str" s="88" r="A643">
        <f>if((left(INDIRECT(("kml!A" &amp; ROW())),5)="&lt;!-- "),mid(INDIRECT(("kml!A" &amp; ROW())),6,(find("-",INDIRECT(("kml!A" &amp; ROW())),5)-7)),if((left(iferror(indirect((indirect(("H" &amp; ROW())) &amp; "!$A$1")),"invalid template"),8)="Template"),"","ERROR: invalid template sheet name"))</f>
        <v>ERROR: invalid template sheet name</v>
      </c>
      <c t="str" s="135" r="B643">
        <f>if((INDIRECT(("H" &amp; ROW()))=""),"",iferror(substitute(indirect((INDIRECT(("H" &amp; ROW()))&amp;"!K86")),"{Template_Name}",substitute(INDIRECT(("H" &amp; ROW()))," ","_")),"&lt;!-- ERROR: invalid template sheet name --&gt;"))</f>
        <v/>
      </c>
      <c s="288" r="C643"/>
      <c s="180" r="D643"/>
      <c s="180" r="E643"/>
      <c s="180" r="F643"/>
      <c s="180" r="G643"/>
      <c s="148" r="H643"/>
      <c s="180" r="I643"/>
      <c s="180" r="J643"/>
      <c s="180" r="K643"/>
      <c s="180" r="L643"/>
      <c s="180" r="M643"/>
      <c s="180" r="N643"/>
      <c s="180" r="O643"/>
      <c s="180" r="P643"/>
      <c s="180" r="Q643"/>
      <c s="180" r="R643"/>
      <c s="180" r="S643"/>
      <c s="180" r="T643"/>
      <c s="180" r="U643"/>
      <c s="180" r="V643"/>
      <c s="180" r="W643"/>
      <c s="180" r="X643"/>
      <c s="180" r="Y643"/>
      <c s="180" r="Z643"/>
      <c s="180" r="AA643"/>
      <c s="180" r="AB643"/>
      <c s="180" r="AC643"/>
      <c s="180" r="AD643"/>
      <c s="180" r="AE643"/>
      <c s="180" r="AF643"/>
      <c s="180" r="AG643"/>
      <c s="180" r="AH643"/>
      <c s="180" r="AI643"/>
      <c s="180" r="AJ643"/>
      <c s="180" r="AK643"/>
      <c s="180" r="AL643"/>
      <c s="180" r="AM643"/>
      <c s="268" r="AN643"/>
      <c s="55" r="AO643"/>
      <c s="288" r="AP643"/>
      <c s="180" r="AQ643"/>
      <c s="180" r="AR643"/>
      <c s="180" r="AS643"/>
      <c s="180" r="AT643"/>
      <c s="268" r="AU643"/>
      <c s="288" r="AV643"/>
      <c s="180" r="AW643"/>
      <c s="79" r="AX643"/>
      <c s="30" r="AY643"/>
      <c s="180" r="AZ643"/>
      <c s="180" r="BA643"/>
      <c s="180" r="BB643"/>
      <c s="180" r="BC643"/>
      <c s="180" r="BD643"/>
      <c s="180" r="BE643"/>
      <c s="268" r="BF643"/>
      <c s="22" r="BG643"/>
    </row>
    <row r="644">
      <c t="str" s="88" r="A644">
        <f>if((left(INDIRECT(("kml!A" &amp; ROW())),5)="&lt;!-- "),mid(INDIRECT(("kml!A" &amp; ROW())),6,(find("-",INDIRECT(("kml!A" &amp; ROW())),5)-7)),if((left(iferror(indirect((indirect(("H" &amp; ROW())) &amp; "!$A$1")),"invalid template"),8)="Template"),"","ERROR: invalid template sheet name"))</f>
        <v>ERROR: invalid template sheet name</v>
      </c>
      <c t="str" s="135" r="B644">
        <f>if((INDIRECT(("H" &amp; ROW()))=""),"",iferror(substitute(indirect((INDIRECT(("H" &amp; ROW()))&amp;"!K86")),"{Template_Name}",substitute(INDIRECT(("H" &amp; ROW()))," ","_")),"&lt;!-- ERROR: invalid template sheet name --&gt;"))</f>
        <v/>
      </c>
      <c s="288" r="C644"/>
      <c s="180" r="D644"/>
      <c s="180" r="E644"/>
      <c s="180" r="F644"/>
      <c s="180" r="G644"/>
      <c s="148" r="H644"/>
      <c s="180" r="I644"/>
      <c s="180" r="J644"/>
      <c s="180" r="K644"/>
      <c s="180" r="L644"/>
      <c s="180" r="M644"/>
      <c s="180" r="N644"/>
      <c s="180" r="O644"/>
      <c s="180" r="P644"/>
      <c s="180" r="Q644"/>
      <c s="180" r="R644"/>
      <c s="180" r="S644"/>
      <c s="180" r="T644"/>
      <c s="180" r="U644"/>
      <c s="180" r="V644"/>
      <c s="180" r="W644"/>
      <c s="180" r="X644"/>
      <c s="180" r="Y644"/>
      <c s="180" r="Z644"/>
      <c s="180" r="AA644"/>
      <c s="180" r="AB644"/>
      <c s="180" r="AC644"/>
      <c s="180" r="AD644"/>
      <c s="180" r="AE644"/>
      <c s="180" r="AF644"/>
      <c s="180" r="AG644"/>
      <c s="180" r="AH644"/>
      <c s="180" r="AI644"/>
      <c s="180" r="AJ644"/>
      <c s="180" r="AK644"/>
      <c s="180" r="AL644"/>
      <c s="180" r="AM644"/>
      <c s="268" r="AN644"/>
      <c s="55" r="AO644"/>
      <c s="288" r="AP644"/>
      <c s="180" r="AQ644"/>
      <c s="180" r="AR644"/>
      <c s="180" r="AS644"/>
      <c s="180" r="AT644"/>
      <c s="268" r="AU644"/>
      <c s="288" r="AV644"/>
      <c s="180" r="AW644"/>
      <c s="79" r="AX644"/>
      <c s="30" r="AY644"/>
      <c s="180" r="AZ644"/>
      <c s="180" r="BA644"/>
      <c s="180" r="BB644"/>
      <c s="180" r="BC644"/>
      <c s="180" r="BD644"/>
      <c s="180" r="BE644"/>
      <c s="268" r="BF644"/>
      <c s="22" r="BG644"/>
    </row>
    <row r="645">
      <c t="str" s="88" r="A645">
        <f>if((left(INDIRECT(("kml!A" &amp; ROW())),5)="&lt;!-- "),mid(INDIRECT(("kml!A" &amp; ROW())),6,(find("-",INDIRECT(("kml!A" &amp; ROW())),5)-7)),if((left(iferror(indirect((indirect(("H" &amp; ROW())) &amp; "!$A$1")),"invalid template"),8)="Template"),"","ERROR: invalid template sheet name"))</f>
        <v>ERROR: invalid template sheet name</v>
      </c>
      <c t="str" s="135" r="B645">
        <f>if((INDIRECT(("H" &amp; ROW()))=""),"",iferror(substitute(indirect((INDIRECT(("H" &amp; ROW()))&amp;"!K86")),"{Template_Name}",substitute(INDIRECT(("H" &amp; ROW()))," ","_")),"&lt;!-- ERROR: invalid template sheet name --&gt;"))</f>
        <v/>
      </c>
      <c s="288" r="C645"/>
      <c s="180" r="D645"/>
      <c s="180" r="E645"/>
      <c s="180" r="F645"/>
      <c s="180" r="G645"/>
      <c s="148" r="H645"/>
      <c s="180" r="I645"/>
      <c s="180" r="J645"/>
      <c s="180" r="K645"/>
      <c s="180" r="L645"/>
      <c s="180" r="M645"/>
      <c s="180" r="N645"/>
      <c s="180" r="O645"/>
      <c s="180" r="P645"/>
      <c s="180" r="Q645"/>
      <c s="180" r="R645"/>
      <c s="180" r="S645"/>
      <c s="180" r="T645"/>
      <c s="180" r="U645"/>
      <c s="180" r="V645"/>
      <c s="180" r="W645"/>
      <c s="180" r="X645"/>
      <c s="180" r="Y645"/>
      <c s="180" r="Z645"/>
      <c s="180" r="AA645"/>
      <c s="180" r="AB645"/>
      <c s="180" r="AC645"/>
      <c s="180" r="AD645"/>
      <c s="180" r="AE645"/>
      <c s="180" r="AF645"/>
      <c s="180" r="AG645"/>
      <c s="180" r="AH645"/>
      <c s="180" r="AI645"/>
      <c s="180" r="AJ645"/>
      <c s="180" r="AK645"/>
      <c s="180" r="AL645"/>
      <c s="180" r="AM645"/>
      <c s="268" r="AN645"/>
      <c s="55" r="AO645"/>
      <c s="288" r="AP645"/>
      <c s="180" r="AQ645"/>
      <c s="180" r="AR645"/>
      <c s="180" r="AS645"/>
      <c s="180" r="AT645"/>
      <c s="268" r="AU645"/>
      <c s="288" r="AV645"/>
      <c s="180" r="AW645"/>
      <c s="79" r="AX645"/>
      <c s="30" r="AY645"/>
      <c s="180" r="AZ645"/>
      <c s="180" r="BA645"/>
      <c s="180" r="BB645"/>
      <c s="180" r="BC645"/>
      <c s="180" r="BD645"/>
      <c s="180" r="BE645"/>
      <c s="268" r="BF645"/>
      <c s="22" r="BG645"/>
    </row>
    <row r="646">
      <c t="str" s="88" r="A646">
        <f>if((left(INDIRECT(("kml!A" &amp; ROW())),5)="&lt;!-- "),mid(INDIRECT(("kml!A" &amp; ROW())),6,(find("-",INDIRECT(("kml!A" &amp; ROW())),5)-7)),if((left(iferror(indirect((indirect(("H" &amp; ROW())) &amp; "!$A$1")),"invalid template"),8)="Template"),"","ERROR: invalid template sheet name"))</f>
        <v>ERROR: invalid template sheet name</v>
      </c>
      <c t="str" s="135" r="B646">
        <f>if((INDIRECT(("H" &amp; ROW()))=""),"",iferror(substitute(indirect((INDIRECT(("H" &amp; ROW()))&amp;"!K86")),"{Template_Name}",substitute(INDIRECT(("H" &amp; ROW()))," ","_")),"&lt;!-- ERROR: invalid template sheet name --&gt;"))</f>
        <v/>
      </c>
      <c s="288" r="C646"/>
      <c s="180" r="D646"/>
      <c s="180" r="E646"/>
      <c s="180" r="F646"/>
      <c s="180" r="G646"/>
      <c s="148" r="H646"/>
      <c s="180" r="I646"/>
      <c s="180" r="J646"/>
      <c s="180" r="K646"/>
      <c s="180" r="L646"/>
      <c s="180" r="M646"/>
      <c s="180" r="N646"/>
      <c s="180" r="O646"/>
      <c s="180" r="P646"/>
      <c s="180" r="Q646"/>
      <c s="180" r="R646"/>
      <c s="180" r="S646"/>
      <c s="180" r="T646"/>
      <c s="180" r="U646"/>
      <c s="180" r="V646"/>
      <c s="180" r="W646"/>
      <c s="180" r="X646"/>
      <c s="180" r="Y646"/>
      <c s="180" r="Z646"/>
      <c s="180" r="AA646"/>
      <c s="180" r="AB646"/>
      <c s="180" r="AC646"/>
      <c s="180" r="AD646"/>
      <c s="180" r="AE646"/>
      <c s="180" r="AF646"/>
      <c s="180" r="AG646"/>
      <c s="180" r="AH646"/>
      <c s="180" r="AI646"/>
      <c s="180" r="AJ646"/>
      <c s="180" r="AK646"/>
      <c s="180" r="AL646"/>
      <c s="180" r="AM646"/>
      <c s="268" r="AN646"/>
      <c s="55" r="AO646"/>
      <c s="288" r="AP646"/>
      <c s="180" r="AQ646"/>
      <c s="180" r="AR646"/>
      <c s="180" r="AS646"/>
      <c s="180" r="AT646"/>
      <c s="268" r="AU646"/>
      <c s="288" r="AV646"/>
      <c s="180" r="AW646"/>
      <c s="79" r="AX646"/>
      <c s="30" r="AY646"/>
      <c s="180" r="AZ646"/>
      <c s="180" r="BA646"/>
      <c s="180" r="BB646"/>
      <c s="180" r="BC646"/>
      <c s="180" r="BD646"/>
      <c s="180" r="BE646"/>
      <c s="268" r="BF646"/>
      <c s="22" r="BG646"/>
    </row>
    <row r="647">
      <c t="str" s="88" r="A647">
        <f>if((left(INDIRECT(("kml!A" &amp; ROW())),5)="&lt;!-- "),mid(INDIRECT(("kml!A" &amp; ROW())),6,(find("-",INDIRECT(("kml!A" &amp; ROW())),5)-7)),if((left(iferror(indirect((indirect(("H" &amp; ROW())) &amp; "!$A$1")),"invalid template"),8)="Template"),"","ERROR: invalid template sheet name"))</f>
        <v>ERROR: invalid template sheet name</v>
      </c>
      <c t="str" s="135" r="B647">
        <f>if((INDIRECT(("H" &amp; ROW()))=""),"",iferror(substitute(indirect((INDIRECT(("H" &amp; ROW()))&amp;"!K86")),"{Template_Name}",substitute(INDIRECT(("H" &amp; ROW()))," ","_")),"&lt;!-- ERROR: invalid template sheet name --&gt;"))</f>
        <v/>
      </c>
      <c s="288" r="C647"/>
      <c s="180" r="D647"/>
      <c s="180" r="E647"/>
      <c s="180" r="F647"/>
      <c s="180" r="G647"/>
      <c s="148" r="H647"/>
      <c s="180" r="I647"/>
      <c s="180" r="J647"/>
      <c s="180" r="K647"/>
      <c s="180" r="L647"/>
      <c s="180" r="M647"/>
      <c s="180" r="N647"/>
      <c s="180" r="O647"/>
      <c s="180" r="P647"/>
      <c s="180" r="Q647"/>
      <c s="180" r="R647"/>
      <c s="180" r="S647"/>
      <c s="180" r="T647"/>
      <c s="180" r="U647"/>
      <c s="180" r="V647"/>
      <c s="180" r="W647"/>
      <c s="180" r="X647"/>
      <c s="180" r="Y647"/>
      <c s="180" r="Z647"/>
      <c s="180" r="AA647"/>
      <c s="180" r="AB647"/>
      <c s="180" r="AC647"/>
      <c s="180" r="AD647"/>
      <c s="180" r="AE647"/>
      <c s="180" r="AF647"/>
      <c s="180" r="AG647"/>
      <c s="180" r="AH647"/>
      <c s="180" r="AI647"/>
      <c s="180" r="AJ647"/>
      <c s="180" r="AK647"/>
      <c s="180" r="AL647"/>
      <c s="180" r="AM647"/>
      <c s="268" r="AN647"/>
      <c s="55" r="AO647"/>
      <c s="288" r="AP647"/>
      <c s="180" r="AQ647"/>
      <c s="180" r="AR647"/>
      <c s="180" r="AS647"/>
      <c s="180" r="AT647"/>
      <c s="268" r="AU647"/>
      <c s="288" r="AV647"/>
      <c s="180" r="AW647"/>
      <c s="79" r="AX647"/>
      <c s="30" r="AY647"/>
      <c s="180" r="AZ647"/>
      <c s="180" r="BA647"/>
      <c s="180" r="BB647"/>
      <c s="180" r="BC647"/>
      <c s="180" r="BD647"/>
      <c s="180" r="BE647"/>
      <c s="268" r="BF647"/>
      <c s="22" r="BG647"/>
    </row>
    <row r="648">
      <c t="str" s="88" r="A648">
        <f>if((left(INDIRECT(("kml!A" &amp; ROW())),5)="&lt;!-- "),mid(INDIRECT(("kml!A" &amp; ROW())),6,(find("-",INDIRECT(("kml!A" &amp; ROW())),5)-7)),if((left(iferror(indirect((indirect(("H" &amp; ROW())) &amp; "!$A$1")),"invalid template"),8)="Template"),"","ERROR: invalid template sheet name"))</f>
        <v>ERROR: invalid template sheet name</v>
      </c>
      <c t="str" s="135" r="B648">
        <f>if((INDIRECT(("H" &amp; ROW()))=""),"",iferror(substitute(indirect((INDIRECT(("H" &amp; ROW()))&amp;"!K86")),"{Template_Name}",substitute(INDIRECT(("H" &amp; ROW()))," ","_")),"&lt;!-- ERROR: invalid template sheet name --&gt;"))</f>
        <v/>
      </c>
      <c s="288" r="C648"/>
      <c s="180" r="D648"/>
      <c s="180" r="E648"/>
      <c s="180" r="F648"/>
      <c s="180" r="G648"/>
      <c s="148" r="H648"/>
      <c s="180" r="I648"/>
      <c s="180" r="J648"/>
      <c s="180" r="K648"/>
      <c s="180" r="L648"/>
      <c s="180" r="M648"/>
      <c s="180" r="N648"/>
      <c s="180" r="O648"/>
      <c s="180" r="P648"/>
      <c s="180" r="Q648"/>
      <c s="180" r="R648"/>
      <c s="180" r="S648"/>
      <c s="180" r="T648"/>
      <c s="180" r="U648"/>
      <c s="180" r="V648"/>
      <c s="180" r="W648"/>
      <c s="180" r="X648"/>
      <c s="180" r="Y648"/>
      <c s="180" r="Z648"/>
      <c s="180" r="AA648"/>
      <c s="180" r="AB648"/>
      <c s="180" r="AC648"/>
      <c s="180" r="AD648"/>
      <c s="180" r="AE648"/>
      <c s="180" r="AF648"/>
      <c s="180" r="AG648"/>
      <c s="180" r="AH648"/>
      <c s="180" r="AI648"/>
      <c s="180" r="AJ648"/>
      <c s="180" r="AK648"/>
      <c s="180" r="AL648"/>
      <c s="180" r="AM648"/>
      <c s="268" r="AN648"/>
      <c s="55" r="AO648"/>
      <c s="288" r="AP648"/>
      <c s="180" r="AQ648"/>
      <c s="180" r="AR648"/>
      <c s="180" r="AS648"/>
      <c s="180" r="AT648"/>
      <c s="268" r="AU648"/>
      <c s="288" r="AV648"/>
      <c s="180" r="AW648"/>
      <c s="79" r="AX648"/>
      <c s="30" r="AY648"/>
      <c s="180" r="AZ648"/>
      <c s="180" r="BA648"/>
      <c s="180" r="BB648"/>
      <c s="180" r="BC648"/>
      <c s="180" r="BD648"/>
      <c s="180" r="BE648"/>
      <c s="268" r="BF648"/>
      <c s="22" r="BG648"/>
    </row>
    <row r="649">
      <c t="str" s="88" r="A649">
        <f>if((left(INDIRECT(("kml!A" &amp; ROW())),5)="&lt;!-- "),mid(INDIRECT(("kml!A" &amp; ROW())),6,(find("-",INDIRECT(("kml!A" &amp; ROW())),5)-7)),if((left(iferror(indirect((indirect(("H" &amp; ROW())) &amp; "!$A$1")),"invalid template"),8)="Template"),"","ERROR: invalid template sheet name"))</f>
        <v>ERROR: invalid template sheet name</v>
      </c>
      <c t="str" s="135" r="B649">
        <f>if((INDIRECT(("H" &amp; ROW()))=""),"",iferror(substitute(indirect((INDIRECT(("H" &amp; ROW()))&amp;"!K86")),"{Template_Name}",substitute(INDIRECT(("H" &amp; ROW()))," ","_")),"&lt;!-- ERROR: invalid template sheet name --&gt;"))</f>
        <v/>
      </c>
      <c s="288" r="C649"/>
      <c s="180" r="D649"/>
      <c s="180" r="E649"/>
      <c s="180" r="F649"/>
      <c s="180" r="G649"/>
      <c s="148" r="H649"/>
      <c s="180" r="I649"/>
      <c s="180" r="J649"/>
      <c s="180" r="K649"/>
      <c s="180" r="L649"/>
      <c s="180" r="M649"/>
      <c s="180" r="N649"/>
      <c s="180" r="O649"/>
      <c s="180" r="P649"/>
      <c s="180" r="Q649"/>
      <c s="180" r="R649"/>
      <c s="180" r="S649"/>
      <c s="180" r="T649"/>
      <c s="180" r="U649"/>
      <c s="180" r="V649"/>
      <c s="180" r="W649"/>
      <c s="180" r="X649"/>
      <c s="180" r="Y649"/>
      <c s="180" r="Z649"/>
      <c s="180" r="AA649"/>
      <c s="180" r="AB649"/>
      <c s="180" r="AC649"/>
      <c s="180" r="AD649"/>
      <c s="180" r="AE649"/>
      <c s="180" r="AF649"/>
      <c s="180" r="AG649"/>
      <c s="180" r="AH649"/>
      <c s="180" r="AI649"/>
      <c s="180" r="AJ649"/>
      <c s="180" r="AK649"/>
      <c s="180" r="AL649"/>
      <c s="180" r="AM649"/>
      <c s="268" r="AN649"/>
      <c s="55" r="AO649"/>
      <c s="288" r="AP649"/>
      <c s="180" r="AQ649"/>
      <c s="180" r="AR649"/>
      <c s="180" r="AS649"/>
      <c s="180" r="AT649"/>
      <c s="268" r="AU649"/>
      <c s="288" r="AV649"/>
      <c s="180" r="AW649"/>
      <c s="79" r="AX649"/>
      <c s="30" r="AY649"/>
      <c s="180" r="AZ649"/>
      <c s="180" r="BA649"/>
      <c s="180" r="BB649"/>
      <c s="180" r="BC649"/>
      <c s="180" r="BD649"/>
      <c s="180" r="BE649"/>
      <c s="268" r="BF649"/>
      <c s="22" r="BG649"/>
    </row>
    <row r="650">
      <c t="str" s="88" r="A650">
        <f>if((left(INDIRECT(("kml!A" &amp; ROW())),5)="&lt;!-- "),mid(INDIRECT(("kml!A" &amp; ROW())),6,(find("-",INDIRECT(("kml!A" &amp; ROW())),5)-7)),if((left(iferror(indirect((indirect(("H" &amp; ROW())) &amp; "!$A$1")),"invalid template"),8)="Template"),"","ERROR: invalid template sheet name"))</f>
        <v>ERROR: invalid template sheet name</v>
      </c>
      <c t="str" s="135" r="B650">
        <f>if((INDIRECT(("H" &amp; ROW()))=""),"",iferror(substitute(indirect((INDIRECT(("H" &amp; ROW()))&amp;"!K86")),"{Template_Name}",substitute(INDIRECT(("H" &amp; ROW()))," ","_")),"&lt;!-- ERROR: invalid template sheet name --&gt;"))</f>
        <v/>
      </c>
      <c s="288" r="C650"/>
      <c s="180" r="D650"/>
      <c s="180" r="E650"/>
      <c s="180" r="F650"/>
      <c s="180" r="G650"/>
      <c s="148" r="H650"/>
      <c s="180" r="I650"/>
      <c s="180" r="J650"/>
      <c s="180" r="K650"/>
      <c s="180" r="L650"/>
      <c s="180" r="M650"/>
      <c s="180" r="N650"/>
      <c s="180" r="O650"/>
      <c s="180" r="P650"/>
      <c s="180" r="Q650"/>
      <c s="180" r="R650"/>
      <c s="180" r="S650"/>
      <c s="180" r="T650"/>
      <c s="180" r="U650"/>
      <c s="180" r="V650"/>
      <c s="180" r="W650"/>
      <c s="180" r="X650"/>
      <c s="180" r="Y650"/>
      <c s="180" r="Z650"/>
      <c s="180" r="AA650"/>
      <c s="180" r="AB650"/>
      <c s="180" r="AC650"/>
      <c s="180" r="AD650"/>
      <c s="180" r="AE650"/>
      <c s="180" r="AF650"/>
      <c s="180" r="AG650"/>
      <c s="180" r="AH650"/>
      <c s="180" r="AI650"/>
      <c s="180" r="AJ650"/>
      <c s="180" r="AK650"/>
      <c s="180" r="AL650"/>
      <c s="180" r="AM650"/>
      <c s="268" r="AN650"/>
      <c s="55" r="AO650"/>
      <c s="288" r="AP650"/>
      <c s="180" r="AQ650"/>
      <c s="180" r="AR650"/>
      <c s="180" r="AS650"/>
      <c s="180" r="AT650"/>
      <c s="268" r="AU650"/>
      <c s="288" r="AV650"/>
      <c s="180" r="AW650"/>
      <c s="79" r="AX650"/>
      <c s="30" r="AY650"/>
      <c s="180" r="AZ650"/>
      <c s="180" r="BA650"/>
      <c s="180" r="BB650"/>
      <c s="180" r="BC650"/>
      <c s="180" r="BD650"/>
      <c s="180" r="BE650"/>
      <c s="268" r="BF650"/>
      <c s="22" r="BG650"/>
    </row>
    <row r="651">
      <c t="str" s="88" r="A651">
        <f>if((left(INDIRECT(("kml!A" &amp; ROW())),5)="&lt;!-- "),mid(INDIRECT(("kml!A" &amp; ROW())),6,(find("-",INDIRECT(("kml!A" &amp; ROW())),5)-7)),if((left(iferror(indirect((indirect(("H" &amp; ROW())) &amp; "!$A$1")),"invalid template"),8)="Template"),"","ERROR: invalid template sheet name"))</f>
        <v>ERROR: invalid template sheet name</v>
      </c>
      <c t="str" s="135" r="B651">
        <f>if((INDIRECT(("H" &amp; ROW()))=""),"",iferror(substitute(indirect((INDIRECT(("H" &amp; ROW()))&amp;"!K86")),"{Template_Name}",substitute(INDIRECT(("H" &amp; ROW()))," ","_")),"&lt;!-- ERROR: invalid template sheet name --&gt;"))</f>
        <v/>
      </c>
      <c s="288" r="C651"/>
      <c s="180" r="D651"/>
      <c s="180" r="E651"/>
      <c s="180" r="F651"/>
      <c s="180" r="G651"/>
      <c s="148" r="H651"/>
      <c s="180" r="I651"/>
      <c s="180" r="J651"/>
      <c s="180" r="K651"/>
      <c s="180" r="L651"/>
      <c s="180" r="M651"/>
      <c s="180" r="N651"/>
      <c s="180" r="O651"/>
      <c s="180" r="P651"/>
      <c s="180" r="Q651"/>
      <c s="180" r="R651"/>
      <c s="180" r="S651"/>
      <c s="180" r="T651"/>
      <c s="180" r="U651"/>
      <c s="180" r="V651"/>
      <c s="180" r="W651"/>
      <c s="180" r="X651"/>
      <c s="180" r="Y651"/>
      <c s="180" r="Z651"/>
      <c s="180" r="AA651"/>
      <c s="180" r="AB651"/>
      <c s="180" r="AC651"/>
      <c s="180" r="AD651"/>
      <c s="180" r="AE651"/>
      <c s="180" r="AF651"/>
      <c s="180" r="AG651"/>
      <c s="180" r="AH651"/>
      <c s="180" r="AI651"/>
      <c s="180" r="AJ651"/>
      <c s="180" r="AK651"/>
      <c s="180" r="AL651"/>
      <c s="180" r="AM651"/>
      <c s="268" r="AN651"/>
      <c s="55" r="AO651"/>
      <c s="288" r="AP651"/>
      <c s="180" r="AQ651"/>
      <c s="180" r="AR651"/>
      <c s="180" r="AS651"/>
      <c s="180" r="AT651"/>
      <c s="268" r="AU651"/>
      <c s="288" r="AV651"/>
      <c s="180" r="AW651"/>
      <c s="79" r="AX651"/>
      <c s="30" r="AY651"/>
      <c s="180" r="AZ651"/>
      <c s="180" r="BA651"/>
      <c s="180" r="BB651"/>
      <c s="180" r="BC651"/>
      <c s="180" r="BD651"/>
      <c s="180" r="BE651"/>
      <c s="268" r="BF651"/>
      <c s="22" r="BG651"/>
    </row>
    <row r="652">
      <c t="str" s="88" r="A652">
        <f>if((left(INDIRECT(("kml!A" &amp; ROW())),5)="&lt;!-- "),mid(INDIRECT(("kml!A" &amp; ROW())),6,(find("-",INDIRECT(("kml!A" &amp; ROW())),5)-7)),if((left(iferror(indirect((indirect(("H" &amp; ROW())) &amp; "!$A$1")),"invalid template"),8)="Template"),"","ERROR: invalid template sheet name"))</f>
        <v>ERROR: invalid template sheet name</v>
      </c>
      <c t="str" s="135" r="B652">
        <f>if((INDIRECT(("H" &amp; ROW()))=""),"",iferror(substitute(indirect((INDIRECT(("H" &amp; ROW()))&amp;"!K86")),"{Template_Name}",substitute(INDIRECT(("H" &amp; ROW()))," ","_")),"&lt;!-- ERROR: invalid template sheet name --&gt;"))</f>
        <v/>
      </c>
      <c s="288" r="C652"/>
      <c s="180" r="D652"/>
      <c s="180" r="E652"/>
      <c s="180" r="F652"/>
      <c s="180" r="G652"/>
      <c s="148" r="H652"/>
      <c s="180" r="I652"/>
      <c s="180" r="J652"/>
      <c s="180" r="K652"/>
      <c s="180" r="L652"/>
      <c s="180" r="M652"/>
      <c s="180" r="N652"/>
      <c s="180" r="O652"/>
      <c s="180" r="P652"/>
      <c s="180" r="Q652"/>
      <c s="180" r="R652"/>
      <c s="180" r="S652"/>
      <c s="180" r="T652"/>
      <c s="180" r="U652"/>
      <c s="180" r="V652"/>
      <c s="180" r="W652"/>
      <c s="180" r="X652"/>
      <c s="180" r="Y652"/>
      <c s="180" r="Z652"/>
      <c s="180" r="AA652"/>
      <c s="180" r="AB652"/>
      <c s="180" r="AC652"/>
      <c s="180" r="AD652"/>
      <c s="180" r="AE652"/>
      <c s="180" r="AF652"/>
      <c s="180" r="AG652"/>
      <c s="180" r="AH652"/>
      <c s="180" r="AI652"/>
      <c s="180" r="AJ652"/>
      <c s="180" r="AK652"/>
      <c s="180" r="AL652"/>
      <c s="180" r="AM652"/>
      <c s="268" r="AN652"/>
      <c s="55" r="AO652"/>
      <c s="288" r="AP652"/>
      <c s="180" r="AQ652"/>
      <c s="180" r="AR652"/>
      <c s="180" r="AS652"/>
      <c s="180" r="AT652"/>
      <c s="268" r="AU652"/>
      <c s="288" r="AV652"/>
      <c s="180" r="AW652"/>
      <c s="79" r="AX652"/>
      <c s="30" r="AY652"/>
      <c s="180" r="AZ652"/>
      <c s="180" r="BA652"/>
      <c s="180" r="BB652"/>
      <c s="180" r="BC652"/>
      <c s="180" r="BD652"/>
      <c s="180" r="BE652"/>
      <c s="268" r="BF652"/>
      <c s="22" r="BG652"/>
    </row>
    <row r="653">
      <c t="str" s="88" r="A653">
        <f>if((left(INDIRECT(("kml!A" &amp; ROW())),5)="&lt;!-- "),mid(INDIRECT(("kml!A" &amp; ROW())),6,(find("-",INDIRECT(("kml!A" &amp; ROW())),5)-7)),if((left(iferror(indirect((indirect(("H" &amp; ROW())) &amp; "!$A$1")),"invalid template"),8)="Template"),"","ERROR: invalid template sheet name"))</f>
        <v>ERROR: invalid template sheet name</v>
      </c>
      <c t="str" s="135" r="B653">
        <f>if((INDIRECT(("H" &amp; ROW()))=""),"",iferror(substitute(indirect((INDIRECT(("H" &amp; ROW()))&amp;"!K86")),"{Template_Name}",substitute(INDIRECT(("H" &amp; ROW()))," ","_")),"&lt;!-- ERROR: invalid template sheet name --&gt;"))</f>
        <v/>
      </c>
      <c s="288" r="C653"/>
      <c s="180" r="D653"/>
      <c s="180" r="E653"/>
      <c s="180" r="F653"/>
      <c s="180" r="G653"/>
      <c s="148" r="H653"/>
      <c s="180" r="I653"/>
      <c s="180" r="J653"/>
      <c s="180" r="K653"/>
      <c s="180" r="L653"/>
      <c s="180" r="M653"/>
      <c s="180" r="N653"/>
      <c s="180" r="O653"/>
      <c s="180" r="P653"/>
      <c s="180" r="Q653"/>
      <c s="180" r="R653"/>
      <c s="180" r="S653"/>
      <c s="180" r="T653"/>
      <c s="180" r="U653"/>
      <c s="180" r="V653"/>
      <c s="180" r="W653"/>
      <c s="180" r="X653"/>
      <c s="180" r="Y653"/>
      <c s="180" r="Z653"/>
      <c s="180" r="AA653"/>
      <c s="180" r="AB653"/>
      <c s="180" r="AC653"/>
      <c s="180" r="AD653"/>
      <c s="180" r="AE653"/>
      <c s="180" r="AF653"/>
      <c s="180" r="AG653"/>
      <c s="180" r="AH653"/>
      <c s="180" r="AI653"/>
      <c s="180" r="AJ653"/>
      <c s="180" r="AK653"/>
      <c s="180" r="AL653"/>
      <c s="180" r="AM653"/>
      <c s="268" r="AN653"/>
      <c s="55" r="AO653"/>
      <c s="288" r="AP653"/>
      <c s="180" r="AQ653"/>
      <c s="180" r="AR653"/>
      <c s="180" r="AS653"/>
      <c s="180" r="AT653"/>
      <c s="268" r="AU653"/>
      <c s="288" r="AV653"/>
      <c s="180" r="AW653"/>
      <c s="79" r="AX653"/>
      <c s="30" r="AY653"/>
      <c s="180" r="AZ653"/>
      <c s="180" r="BA653"/>
      <c s="180" r="BB653"/>
      <c s="180" r="BC653"/>
      <c s="180" r="BD653"/>
      <c s="180" r="BE653"/>
      <c s="268" r="BF653"/>
      <c s="22" r="BG653"/>
    </row>
    <row r="654">
      <c t="str" s="88" r="A654">
        <f>if((left(INDIRECT(("kml!A" &amp; ROW())),5)="&lt;!-- "),mid(INDIRECT(("kml!A" &amp; ROW())),6,(find("-",INDIRECT(("kml!A" &amp; ROW())),5)-7)),if((left(iferror(indirect((indirect(("H" &amp; ROW())) &amp; "!$A$1")),"invalid template"),8)="Template"),"","ERROR: invalid template sheet name"))</f>
        <v>ERROR: invalid template sheet name</v>
      </c>
      <c t="str" s="135" r="B654">
        <f>if((INDIRECT(("H" &amp; ROW()))=""),"",iferror(substitute(indirect((INDIRECT(("H" &amp; ROW()))&amp;"!K86")),"{Template_Name}",substitute(INDIRECT(("H" &amp; ROW()))," ","_")),"&lt;!-- ERROR: invalid template sheet name --&gt;"))</f>
        <v/>
      </c>
      <c s="288" r="C654"/>
      <c s="180" r="D654"/>
      <c s="180" r="E654"/>
      <c s="180" r="F654"/>
      <c s="180" r="G654"/>
      <c s="148" r="H654"/>
      <c s="180" r="I654"/>
      <c s="180" r="J654"/>
      <c s="180" r="K654"/>
      <c s="180" r="L654"/>
      <c s="180" r="M654"/>
      <c s="180" r="N654"/>
      <c s="180" r="O654"/>
      <c s="180" r="P654"/>
      <c s="180" r="Q654"/>
      <c s="180" r="R654"/>
      <c s="180" r="S654"/>
      <c s="180" r="T654"/>
      <c s="180" r="U654"/>
      <c s="180" r="V654"/>
      <c s="180" r="W654"/>
      <c s="180" r="X654"/>
      <c s="180" r="Y654"/>
      <c s="180" r="Z654"/>
      <c s="180" r="AA654"/>
      <c s="180" r="AB654"/>
      <c s="180" r="AC654"/>
      <c s="180" r="AD654"/>
      <c s="180" r="AE654"/>
      <c s="180" r="AF654"/>
      <c s="180" r="AG654"/>
      <c s="180" r="AH654"/>
      <c s="180" r="AI654"/>
      <c s="180" r="AJ654"/>
      <c s="180" r="AK654"/>
      <c s="180" r="AL654"/>
      <c s="180" r="AM654"/>
      <c s="268" r="AN654"/>
      <c s="55" r="AO654"/>
      <c s="288" r="AP654"/>
      <c s="180" r="AQ654"/>
      <c s="180" r="AR654"/>
      <c s="180" r="AS654"/>
      <c s="180" r="AT654"/>
      <c s="268" r="AU654"/>
      <c s="288" r="AV654"/>
      <c s="180" r="AW654"/>
      <c s="79" r="AX654"/>
      <c s="30" r="AY654"/>
      <c s="180" r="AZ654"/>
      <c s="180" r="BA654"/>
      <c s="180" r="BB654"/>
      <c s="180" r="BC654"/>
      <c s="180" r="BD654"/>
      <c s="180" r="BE654"/>
      <c s="268" r="BF654"/>
      <c s="22" r="BG654"/>
    </row>
    <row r="655">
      <c t="str" s="88" r="A655">
        <f>if((left(INDIRECT(("kml!A" &amp; ROW())),5)="&lt;!-- "),mid(INDIRECT(("kml!A" &amp; ROW())),6,(find("-",INDIRECT(("kml!A" &amp; ROW())),5)-7)),if((left(iferror(indirect((indirect(("H" &amp; ROW())) &amp; "!$A$1")),"invalid template"),8)="Template"),"","ERROR: invalid template sheet name"))</f>
        <v>ERROR: invalid template sheet name</v>
      </c>
      <c t="str" s="135" r="B655">
        <f>if((INDIRECT(("H" &amp; ROW()))=""),"",iferror(substitute(indirect((INDIRECT(("H" &amp; ROW()))&amp;"!K86")),"{Template_Name}",substitute(INDIRECT(("H" &amp; ROW()))," ","_")),"&lt;!-- ERROR: invalid template sheet name --&gt;"))</f>
        <v/>
      </c>
      <c s="288" r="C655"/>
      <c s="180" r="D655"/>
      <c s="180" r="E655"/>
      <c s="180" r="F655"/>
      <c s="180" r="G655"/>
      <c s="148" r="H655"/>
      <c s="180" r="I655"/>
      <c s="180" r="J655"/>
      <c s="180" r="K655"/>
      <c s="180" r="L655"/>
      <c s="180" r="M655"/>
      <c s="180" r="N655"/>
      <c s="180" r="O655"/>
      <c s="180" r="P655"/>
      <c s="180" r="Q655"/>
      <c s="180" r="R655"/>
      <c s="180" r="S655"/>
      <c s="180" r="T655"/>
      <c s="180" r="U655"/>
      <c s="180" r="V655"/>
      <c s="180" r="W655"/>
      <c s="180" r="X655"/>
      <c s="180" r="Y655"/>
      <c s="180" r="Z655"/>
      <c s="180" r="AA655"/>
      <c s="180" r="AB655"/>
      <c s="180" r="AC655"/>
      <c s="180" r="AD655"/>
      <c s="180" r="AE655"/>
      <c s="180" r="AF655"/>
      <c s="180" r="AG655"/>
      <c s="180" r="AH655"/>
      <c s="180" r="AI655"/>
      <c s="180" r="AJ655"/>
      <c s="180" r="AK655"/>
      <c s="180" r="AL655"/>
      <c s="180" r="AM655"/>
      <c s="268" r="AN655"/>
      <c s="55" r="AO655"/>
      <c s="288" r="AP655"/>
      <c s="180" r="AQ655"/>
      <c s="180" r="AR655"/>
      <c s="180" r="AS655"/>
      <c s="180" r="AT655"/>
      <c s="268" r="AU655"/>
      <c s="288" r="AV655"/>
      <c s="180" r="AW655"/>
      <c s="79" r="AX655"/>
      <c s="30" r="AY655"/>
      <c s="180" r="AZ655"/>
      <c s="180" r="BA655"/>
      <c s="180" r="BB655"/>
      <c s="180" r="BC655"/>
      <c s="180" r="BD655"/>
      <c s="180" r="BE655"/>
      <c s="268" r="BF655"/>
      <c s="22" r="BG655"/>
    </row>
    <row r="656">
      <c t="str" s="88" r="A656">
        <f>if((left(INDIRECT(("kml!A" &amp; ROW())),5)="&lt;!-- "),mid(INDIRECT(("kml!A" &amp; ROW())),6,(find("-",INDIRECT(("kml!A" &amp; ROW())),5)-7)),if((left(iferror(indirect((indirect(("H" &amp; ROW())) &amp; "!$A$1")),"invalid template"),8)="Template"),"","ERROR: invalid template sheet name"))</f>
        <v>ERROR: invalid template sheet name</v>
      </c>
      <c t="str" s="135" r="B656">
        <f>if((INDIRECT(("H" &amp; ROW()))=""),"",iferror(substitute(indirect((INDIRECT(("H" &amp; ROW()))&amp;"!K86")),"{Template_Name}",substitute(INDIRECT(("H" &amp; ROW()))," ","_")),"&lt;!-- ERROR: invalid template sheet name --&gt;"))</f>
        <v/>
      </c>
      <c s="288" r="C656"/>
      <c s="180" r="D656"/>
      <c s="180" r="E656"/>
      <c s="180" r="F656"/>
      <c s="180" r="G656"/>
      <c s="148" r="H656"/>
      <c s="180" r="I656"/>
      <c s="180" r="J656"/>
      <c s="180" r="K656"/>
      <c s="180" r="L656"/>
      <c s="180" r="M656"/>
      <c s="180" r="N656"/>
      <c s="180" r="O656"/>
      <c s="180" r="P656"/>
      <c s="180" r="Q656"/>
      <c s="180" r="R656"/>
      <c s="180" r="S656"/>
      <c s="180" r="T656"/>
      <c s="180" r="U656"/>
      <c s="180" r="V656"/>
      <c s="180" r="W656"/>
      <c s="180" r="X656"/>
      <c s="180" r="Y656"/>
      <c s="180" r="Z656"/>
      <c s="180" r="AA656"/>
      <c s="180" r="AB656"/>
      <c s="180" r="AC656"/>
      <c s="180" r="AD656"/>
      <c s="180" r="AE656"/>
      <c s="180" r="AF656"/>
      <c s="180" r="AG656"/>
      <c s="180" r="AH656"/>
      <c s="180" r="AI656"/>
      <c s="180" r="AJ656"/>
      <c s="180" r="AK656"/>
      <c s="180" r="AL656"/>
      <c s="180" r="AM656"/>
      <c s="268" r="AN656"/>
      <c s="55" r="AO656"/>
      <c s="288" r="AP656"/>
      <c s="180" r="AQ656"/>
      <c s="180" r="AR656"/>
      <c s="180" r="AS656"/>
      <c s="180" r="AT656"/>
      <c s="268" r="AU656"/>
      <c s="288" r="AV656"/>
      <c s="180" r="AW656"/>
      <c s="79" r="AX656"/>
      <c s="30" r="AY656"/>
      <c s="180" r="AZ656"/>
      <c s="180" r="BA656"/>
      <c s="180" r="BB656"/>
      <c s="180" r="BC656"/>
      <c s="180" r="BD656"/>
      <c s="180" r="BE656"/>
      <c s="268" r="BF656"/>
      <c s="22" r="BG656"/>
    </row>
    <row r="657">
      <c t="str" s="88" r="A657">
        <f>if((left(INDIRECT(("kml!A" &amp; ROW())),5)="&lt;!-- "),mid(INDIRECT(("kml!A" &amp; ROW())),6,(find("-",INDIRECT(("kml!A" &amp; ROW())),5)-7)),if((left(iferror(indirect((indirect(("H" &amp; ROW())) &amp; "!$A$1")),"invalid template"),8)="Template"),"","ERROR: invalid template sheet name"))</f>
        <v>ERROR: invalid template sheet name</v>
      </c>
      <c t="str" s="135" r="B657">
        <f>if((INDIRECT(("H" &amp; ROW()))=""),"",iferror(substitute(indirect((INDIRECT(("H" &amp; ROW()))&amp;"!K86")),"{Template_Name}",substitute(INDIRECT(("H" &amp; ROW()))," ","_")),"&lt;!-- ERROR: invalid template sheet name --&gt;"))</f>
        <v/>
      </c>
      <c s="288" r="C657"/>
      <c s="180" r="D657"/>
      <c s="180" r="E657"/>
      <c s="180" r="F657"/>
      <c s="180" r="G657"/>
      <c s="148" r="H657"/>
      <c s="180" r="I657"/>
      <c s="180" r="J657"/>
      <c s="180" r="K657"/>
      <c s="180" r="L657"/>
      <c s="180" r="M657"/>
      <c s="180" r="N657"/>
      <c s="180" r="O657"/>
      <c s="180" r="P657"/>
      <c s="180" r="Q657"/>
      <c s="180" r="R657"/>
      <c s="180" r="S657"/>
      <c s="180" r="T657"/>
      <c s="180" r="U657"/>
      <c s="180" r="V657"/>
      <c s="180" r="W657"/>
      <c s="180" r="X657"/>
      <c s="180" r="Y657"/>
      <c s="180" r="Z657"/>
      <c s="180" r="AA657"/>
      <c s="180" r="AB657"/>
      <c s="180" r="AC657"/>
      <c s="180" r="AD657"/>
      <c s="180" r="AE657"/>
      <c s="180" r="AF657"/>
      <c s="180" r="AG657"/>
      <c s="180" r="AH657"/>
      <c s="180" r="AI657"/>
      <c s="180" r="AJ657"/>
      <c s="180" r="AK657"/>
      <c s="180" r="AL657"/>
      <c s="180" r="AM657"/>
      <c s="268" r="AN657"/>
      <c s="55" r="AO657"/>
      <c s="288" r="AP657"/>
      <c s="180" r="AQ657"/>
      <c s="180" r="AR657"/>
      <c s="180" r="AS657"/>
      <c s="180" r="AT657"/>
      <c s="268" r="AU657"/>
      <c s="288" r="AV657"/>
      <c s="180" r="AW657"/>
      <c s="79" r="AX657"/>
      <c s="30" r="AY657"/>
      <c s="180" r="AZ657"/>
      <c s="180" r="BA657"/>
      <c s="180" r="BB657"/>
      <c s="180" r="BC657"/>
      <c s="180" r="BD657"/>
      <c s="180" r="BE657"/>
      <c s="268" r="BF657"/>
      <c s="22" r="BG657"/>
    </row>
    <row r="658">
      <c t="str" s="88" r="A658">
        <f>if((left(INDIRECT(("kml!A" &amp; ROW())),5)="&lt;!-- "),mid(INDIRECT(("kml!A" &amp; ROW())),6,(find("-",INDIRECT(("kml!A" &amp; ROW())),5)-7)),if((left(iferror(indirect((indirect(("H" &amp; ROW())) &amp; "!$A$1")),"invalid template"),8)="Template"),"","ERROR: invalid template sheet name"))</f>
        <v>ERROR: invalid template sheet name</v>
      </c>
      <c t="str" s="135" r="B658">
        <f>if((INDIRECT(("H" &amp; ROW()))=""),"",iferror(substitute(indirect((INDIRECT(("H" &amp; ROW()))&amp;"!K86")),"{Template_Name}",substitute(INDIRECT(("H" &amp; ROW()))," ","_")),"&lt;!-- ERROR: invalid template sheet name --&gt;"))</f>
        <v/>
      </c>
      <c s="288" r="C658"/>
      <c s="180" r="D658"/>
      <c s="180" r="E658"/>
      <c s="180" r="F658"/>
      <c s="180" r="G658"/>
      <c s="148" r="H658"/>
      <c s="180" r="I658"/>
      <c s="180" r="J658"/>
      <c s="180" r="K658"/>
      <c s="180" r="L658"/>
      <c s="180" r="M658"/>
      <c s="180" r="N658"/>
      <c s="180" r="O658"/>
      <c s="180" r="P658"/>
      <c s="180" r="Q658"/>
      <c s="180" r="R658"/>
      <c s="180" r="S658"/>
      <c s="180" r="T658"/>
      <c s="180" r="U658"/>
      <c s="180" r="V658"/>
      <c s="180" r="W658"/>
      <c s="180" r="X658"/>
      <c s="180" r="Y658"/>
      <c s="180" r="Z658"/>
      <c s="180" r="AA658"/>
      <c s="180" r="AB658"/>
      <c s="180" r="AC658"/>
      <c s="180" r="AD658"/>
      <c s="180" r="AE658"/>
      <c s="180" r="AF658"/>
      <c s="180" r="AG658"/>
      <c s="180" r="AH658"/>
      <c s="180" r="AI658"/>
      <c s="180" r="AJ658"/>
      <c s="180" r="AK658"/>
      <c s="180" r="AL658"/>
      <c s="180" r="AM658"/>
      <c s="268" r="AN658"/>
      <c s="55" r="AO658"/>
      <c s="288" r="AP658"/>
      <c s="180" r="AQ658"/>
      <c s="180" r="AR658"/>
      <c s="180" r="AS658"/>
      <c s="180" r="AT658"/>
      <c s="268" r="AU658"/>
      <c s="288" r="AV658"/>
      <c s="180" r="AW658"/>
      <c s="79" r="AX658"/>
      <c s="30" r="AY658"/>
      <c s="180" r="AZ658"/>
      <c s="180" r="BA658"/>
      <c s="180" r="BB658"/>
      <c s="180" r="BC658"/>
      <c s="180" r="BD658"/>
      <c s="180" r="BE658"/>
      <c s="268" r="BF658"/>
      <c s="22" r="BG658"/>
    </row>
    <row r="659">
      <c t="str" s="88" r="A659">
        <f>if((left(INDIRECT(("kml!A" &amp; ROW())),5)="&lt;!-- "),mid(INDIRECT(("kml!A" &amp; ROW())),6,(find("-",INDIRECT(("kml!A" &amp; ROW())),5)-7)),if((left(iferror(indirect((indirect(("H" &amp; ROW())) &amp; "!$A$1")),"invalid template"),8)="Template"),"","ERROR: invalid template sheet name"))</f>
        <v>ERROR: invalid template sheet name</v>
      </c>
      <c t="str" s="135" r="B659">
        <f>if((INDIRECT(("H" &amp; ROW()))=""),"",iferror(substitute(indirect((INDIRECT(("H" &amp; ROW()))&amp;"!K86")),"{Template_Name}",substitute(INDIRECT(("H" &amp; ROW()))," ","_")),"&lt;!-- ERROR: invalid template sheet name --&gt;"))</f>
        <v/>
      </c>
      <c s="288" r="C659"/>
      <c s="180" r="D659"/>
      <c s="180" r="E659"/>
      <c s="180" r="F659"/>
      <c s="180" r="G659"/>
      <c s="148" r="H659"/>
      <c s="180" r="I659"/>
      <c s="180" r="J659"/>
      <c s="180" r="K659"/>
      <c s="180" r="L659"/>
      <c s="180" r="M659"/>
      <c s="180" r="N659"/>
      <c s="180" r="O659"/>
      <c s="180" r="P659"/>
      <c s="180" r="Q659"/>
      <c s="180" r="R659"/>
      <c s="180" r="S659"/>
      <c s="180" r="T659"/>
      <c s="180" r="U659"/>
      <c s="180" r="V659"/>
      <c s="180" r="W659"/>
      <c s="180" r="X659"/>
      <c s="180" r="Y659"/>
      <c s="180" r="Z659"/>
      <c s="180" r="AA659"/>
      <c s="180" r="AB659"/>
      <c s="180" r="AC659"/>
      <c s="180" r="AD659"/>
      <c s="180" r="AE659"/>
      <c s="180" r="AF659"/>
      <c s="180" r="AG659"/>
      <c s="180" r="AH659"/>
      <c s="180" r="AI659"/>
      <c s="180" r="AJ659"/>
      <c s="180" r="AK659"/>
      <c s="180" r="AL659"/>
      <c s="180" r="AM659"/>
      <c s="268" r="AN659"/>
      <c s="55" r="AO659"/>
      <c s="288" r="AP659"/>
      <c s="180" r="AQ659"/>
      <c s="180" r="AR659"/>
      <c s="180" r="AS659"/>
      <c s="180" r="AT659"/>
      <c s="268" r="AU659"/>
      <c s="288" r="AV659"/>
      <c s="180" r="AW659"/>
      <c s="79" r="AX659"/>
      <c s="30" r="AY659"/>
      <c s="180" r="AZ659"/>
      <c s="180" r="BA659"/>
      <c s="180" r="BB659"/>
      <c s="180" r="BC659"/>
      <c s="180" r="BD659"/>
      <c s="180" r="BE659"/>
      <c s="268" r="BF659"/>
      <c s="22" r="BG659"/>
    </row>
    <row r="660">
      <c t="str" s="88" r="A660">
        <f>if((left(INDIRECT(("kml!A" &amp; ROW())),5)="&lt;!-- "),mid(INDIRECT(("kml!A" &amp; ROW())),6,(find("-",INDIRECT(("kml!A" &amp; ROW())),5)-7)),if((left(iferror(indirect((indirect(("H" &amp; ROW())) &amp; "!$A$1")),"invalid template"),8)="Template"),"","ERROR: invalid template sheet name"))</f>
        <v>ERROR: invalid template sheet name</v>
      </c>
      <c t="str" s="135" r="B660">
        <f>if((INDIRECT(("H" &amp; ROW()))=""),"",iferror(substitute(indirect((INDIRECT(("H" &amp; ROW()))&amp;"!K86")),"{Template_Name}",substitute(INDIRECT(("H" &amp; ROW()))," ","_")),"&lt;!-- ERROR: invalid template sheet name --&gt;"))</f>
        <v/>
      </c>
      <c s="288" r="C660"/>
      <c s="180" r="D660"/>
      <c s="180" r="E660"/>
      <c s="180" r="F660"/>
      <c s="180" r="G660"/>
      <c s="148" r="H660"/>
      <c s="180" r="I660"/>
      <c s="180" r="J660"/>
      <c s="180" r="K660"/>
      <c s="180" r="L660"/>
      <c s="180" r="M660"/>
      <c s="180" r="N660"/>
      <c s="180" r="O660"/>
      <c s="180" r="P660"/>
      <c s="180" r="Q660"/>
      <c s="180" r="R660"/>
      <c s="180" r="S660"/>
      <c s="180" r="T660"/>
      <c s="180" r="U660"/>
      <c s="180" r="V660"/>
      <c s="180" r="W660"/>
      <c s="180" r="X660"/>
      <c s="180" r="Y660"/>
      <c s="180" r="Z660"/>
      <c s="180" r="AA660"/>
      <c s="180" r="AB660"/>
      <c s="180" r="AC660"/>
      <c s="180" r="AD660"/>
      <c s="180" r="AE660"/>
      <c s="180" r="AF660"/>
      <c s="180" r="AG660"/>
      <c s="180" r="AH660"/>
      <c s="180" r="AI660"/>
      <c s="180" r="AJ660"/>
      <c s="180" r="AK660"/>
      <c s="180" r="AL660"/>
      <c s="180" r="AM660"/>
      <c s="268" r="AN660"/>
      <c s="55" r="AO660"/>
      <c s="288" r="AP660"/>
      <c s="180" r="AQ660"/>
      <c s="180" r="AR660"/>
      <c s="180" r="AS660"/>
      <c s="180" r="AT660"/>
      <c s="268" r="AU660"/>
      <c s="288" r="AV660"/>
      <c s="180" r="AW660"/>
      <c s="79" r="AX660"/>
      <c s="30" r="AY660"/>
      <c s="180" r="AZ660"/>
      <c s="180" r="BA660"/>
      <c s="180" r="BB660"/>
      <c s="180" r="BC660"/>
      <c s="180" r="BD660"/>
      <c s="180" r="BE660"/>
      <c s="268" r="BF660"/>
      <c s="22" r="BG660"/>
    </row>
    <row r="661">
      <c t="str" s="88" r="A661">
        <f>if((left(INDIRECT(("kml!A" &amp; ROW())),5)="&lt;!-- "),mid(INDIRECT(("kml!A" &amp; ROW())),6,(find("-",INDIRECT(("kml!A" &amp; ROW())),5)-7)),if((left(iferror(indirect((indirect(("H" &amp; ROW())) &amp; "!$A$1")),"invalid template"),8)="Template"),"","ERROR: invalid template sheet name"))</f>
        <v>ERROR: invalid template sheet name</v>
      </c>
      <c t="str" s="135" r="B661">
        <f>if((INDIRECT(("H" &amp; ROW()))=""),"",iferror(substitute(indirect((INDIRECT(("H" &amp; ROW()))&amp;"!K86")),"{Template_Name}",substitute(INDIRECT(("H" &amp; ROW()))," ","_")),"&lt;!-- ERROR: invalid template sheet name --&gt;"))</f>
        <v/>
      </c>
      <c s="288" r="C661"/>
      <c s="180" r="D661"/>
      <c s="180" r="E661"/>
      <c s="180" r="F661"/>
      <c s="180" r="G661"/>
      <c s="148" r="H661"/>
      <c s="180" r="I661"/>
      <c s="180" r="J661"/>
      <c s="180" r="K661"/>
      <c s="180" r="L661"/>
      <c s="180" r="M661"/>
      <c s="180" r="N661"/>
      <c s="180" r="O661"/>
      <c s="180" r="P661"/>
      <c s="180" r="Q661"/>
      <c s="180" r="R661"/>
      <c s="180" r="S661"/>
      <c s="180" r="T661"/>
      <c s="180" r="U661"/>
      <c s="180" r="V661"/>
      <c s="180" r="W661"/>
      <c s="180" r="X661"/>
      <c s="180" r="Y661"/>
      <c s="180" r="Z661"/>
      <c s="180" r="AA661"/>
      <c s="180" r="AB661"/>
      <c s="180" r="AC661"/>
      <c s="180" r="AD661"/>
      <c s="180" r="AE661"/>
      <c s="180" r="AF661"/>
      <c s="180" r="AG661"/>
      <c s="180" r="AH661"/>
      <c s="180" r="AI661"/>
      <c s="180" r="AJ661"/>
      <c s="180" r="AK661"/>
      <c s="180" r="AL661"/>
      <c s="180" r="AM661"/>
      <c s="268" r="AN661"/>
      <c s="55" r="AO661"/>
      <c s="288" r="AP661"/>
      <c s="180" r="AQ661"/>
      <c s="180" r="AR661"/>
      <c s="180" r="AS661"/>
      <c s="180" r="AT661"/>
      <c s="268" r="AU661"/>
      <c s="288" r="AV661"/>
      <c s="180" r="AW661"/>
      <c s="79" r="AX661"/>
      <c s="30" r="AY661"/>
      <c s="180" r="AZ661"/>
      <c s="180" r="BA661"/>
      <c s="180" r="BB661"/>
      <c s="180" r="BC661"/>
      <c s="180" r="BD661"/>
      <c s="180" r="BE661"/>
      <c s="268" r="BF661"/>
      <c s="22" r="BG661"/>
    </row>
    <row r="662">
      <c t="str" s="88" r="A662">
        <f>if((left(INDIRECT(("kml!A" &amp; ROW())),5)="&lt;!-- "),mid(INDIRECT(("kml!A" &amp; ROW())),6,(find("-",INDIRECT(("kml!A" &amp; ROW())),5)-7)),if((left(iferror(indirect((indirect(("H" &amp; ROW())) &amp; "!$A$1")),"invalid template"),8)="Template"),"","ERROR: invalid template sheet name"))</f>
        <v>ERROR: invalid template sheet name</v>
      </c>
      <c t="str" s="135" r="B662">
        <f>if((INDIRECT(("H" &amp; ROW()))=""),"",iferror(substitute(indirect((INDIRECT(("H" &amp; ROW()))&amp;"!K86")),"{Template_Name}",substitute(INDIRECT(("H" &amp; ROW()))," ","_")),"&lt;!-- ERROR: invalid template sheet name --&gt;"))</f>
        <v/>
      </c>
      <c s="288" r="C662"/>
      <c s="180" r="D662"/>
      <c s="180" r="E662"/>
      <c s="180" r="F662"/>
      <c s="180" r="G662"/>
      <c s="148" r="H662"/>
      <c s="180" r="I662"/>
      <c s="180" r="J662"/>
      <c s="180" r="K662"/>
      <c s="180" r="L662"/>
      <c s="180" r="M662"/>
      <c s="180" r="N662"/>
      <c s="180" r="O662"/>
      <c s="180" r="P662"/>
      <c s="180" r="Q662"/>
      <c s="180" r="R662"/>
      <c s="180" r="S662"/>
      <c s="180" r="T662"/>
      <c s="180" r="U662"/>
      <c s="180" r="V662"/>
      <c s="180" r="W662"/>
      <c s="180" r="X662"/>
      <c s="180" r="Y662"/>
      <c s="180" r="Z662"/>
      <c s="180" r="AA662"/>
      <c s="180" r="AB662"/>
      <c s="180" r="AC662"/>
      <c s="180" r="AD662"/>
      <c s="180" r="AE662"/>
      <c s="180" r="AF662"/>
      <c s="180" r="AG662"/>
      <c s="180" r="AH662"/>
      <c s="180" r="AI662"/>
      <c s="180" r="AJ662"/>
      <c s="180" r="AK662"/>
      <c s="180" r="AL662"/>
      <c s="180" r="AM662"/>
      <c s="268" r="AN662"/>
      <c s="55" r="AO662"/>
      <c s="288" r="AP662"/>
      <c s="180" r="AQ662"/>
      <c s="180" r="AR662"/>
      <c s="180" r="AS662"/>
      <c s="180" r="AT662"/>
      <c s="268" r="AU662"/>
      <c s="288" r="AV662"/>
      <c s="180" r="AW662"/>
      <c s="79" r="AX662"/>
      <c s="30" r="AY662"/>
      <c s="180" r="AZ662"/>
      <c s="180" r="BA662"/>
      <c s="180" r="BB662"/>
      <c s="180" r="BC662"/>
      <c s="180" r="BD662"/>
      <c s="180" r="BE662"/>
      <c s="268" r="BF662"/>
      <c s="22" r="BG662"/>
    </row>
    <row r="663">
      <c t="str" s="88" r="A663">
        <f>if((left(INDIRECT(("kml!A" &amp; ROW())),5)="&lt;!-- "),mid(INDIRECT(("kml!A" &amp; ROW())),6,(find("-",INDIRECT(("kml!A" &amp; ROW())),5)-7)),if((left(iferror(indirect((indirect(("H" &amp; ROW())) &amp; "!$A$1")),"invalid template"),8)="Template"),"","ERROR: invalid template sheet name"))</f>
        <v>ERROR: invalid template sheet name</v>
      </c>
      <c t="str" s="135" r="B663">
        <f>if((INDIRECT(("H" &amp; ROW()))=""),"",iferror(substitute(indirect((INDIRECT(("H" &amp; ROW()))&amp;"!K86")),"{Template_Name}",substitute(INDIRECT(("H" &amp; ROW()))," ","_")),"&lt;!-- ERROR: invalid template sheet name --&gt;"))</f>
        <v/>
      </c>
      <c s="288" r="C663"/>
      <c s="180" r="D663"/>
      <c s="180" r="E663"/>
      <c s="180" r="F663"/>
      <c s="180" r="G663"/>
      <c s="148" r="H663"/>
      <c s="180" r="I663"/>
      <c s="180" r="J663"/>
      <c s="180" r="K663"/>
      <c s="180" r="L663"/>
      <c s="180" r="M663"/>
      <c s="180" r="N663"/>
      <c s="180" r="O663"/>
      <c s="180" r="P663"/>
      <c s="180" r="Q663"/>
      <c s="180" r="R663"/>
      <c s="180" r="S663"/>
      <c s="180" r="T663"/>
      <c s="180" r="U663"/>
      <c s="180" r="V663"/>
      <c s="180" r="W663"/>
      <c s="180" r="X663"/>
      <c s="180" r="Y663"/>
      <c s="180" r="Z663"/>
      <c s="180" r="AA663"/>
      <c s="180" r="AB663"/>
      <c s="180" r="AC663"/>
      <c s="180" r="AD663"/>
      <c s="180" r="AE663"/>
      <c s="180" r="AF663"/>
      <c s="180" r="AG663"/>
      <c s="180" r="AH663"/>
      <c s="180" r="AI663"/>
      <c s="180" r="AJ663"/>
      <c s="180" r="AK663"/>
      <c s="180" r="AL663"/>
      <c s="180" r="AM663"/>
      <c s="268" r="AN663"/>
      <c s="55" r="AO663"/>
      <c s="288" r="AP663"/>
      <c s="180" r="AQ663"/>
      <c s="180" r="AR663"/>
      <c s="180" r="AS663"/>
      <c s="180" r="AT663"/>
      <c s="268" r="AU663"/>
      <c s="288" r="AV663"/>
      <c s="180" r="AW663"/>
      <c s="79" r="AX663"/>
      <c s="30" r="AY663"/>
      <c s="180" r="AZ663"/>
      <c s="180" r="BA663"/>
      <c s="180" r="BB663"/>
      <c s="180" r="BC663"/>
      <c s="180" r="BD663"/>
      <c s="180" r="BE663"/>
      <c s="268" r="BF663"/>
      <c s="22" r="BG663"/>
    </row>
    <row r="664">
      <c t="str" s="88" r="A664">
        <f>if((left(INDIRECT(("kml!A" &amp; ROW())),5)="&lt;!-- "),mid(INDIRECT(("kml!A" &amp; ROW())),6,(find("-",INDIRECT(("kml!A" &amp; ROW())),5)-7)),if((left(iferror(indirect((indirect(("H" &amp; ROW())) &amp; "!$A$1")),"invalid template"),8)="Template"),"","ERROR: invalid template sheet name"))</f>
        <v>ERROR: invalid template sheet name</v>
      </c>
      <c t="str" s="135" r="B664">
        <f>if((INDIRECT(("H" &amp; ROW()))=""),"",iferror(substitute(indirect((INDIRECT(("H" &amp; ROW()))&amp;"!K86")),"{Template_Name}",substitute(INDIRECT(("H" &amp; ROW()))," ","_")),"&lt;!-- ERROR: invalid template sheet name --&gt;"))</f>
        <v/>
      </c>
      <c s="288" r="C664"/>
      <c s="180" r="D664"/>
      <c s="180" r="E664"/>
      <c s="180" r="F664"/>
      <c s="180" r="G664"/>
      <c s="148" r="H664"/>
      <c s="180" r="I664"/>
      <c s="180" r="J664"/>
      <c s="180" r="K664"/>
      <c s="180" r="L664"/>
      <c s="180" r="M664"/>
      <c s="180" r="N664"/>
      <c s="180" r="O664"/>
      <c s="180" r="P664"/>
      <c s="180" r="Q664"/>
      <c s="180" r="R664"/>
      <c s="180" r="S664"/>
      <c s="180" r="T664"/>
      <c s="180" r="U664"/>
      <c s="180" r="V664"/>
      <c s="180" r="W664"/>
      <c s="180" r="X664"/>
      <c s="180" r="Y664"/>
      <c s="180" r="Z664"/>
      <c s="180" r="AA664"/>
      <c s="180" r="AB664"/>
      <c s="180" r="AC664"/>
      <c s="180" r="AD664"/>
      <c s="180" r="AE664"/>
      <c s="180" r="AF664"/>
      <c s="180" r="AG664"/>
      <c s="180" r="AH664"/>
      <c s="180" r="AI664"/>
      <c s="180" r="AJ664"/>
      <c s="180" r="AK664"/>
      <c s="180" r="AL664"/>
      <c s="180" r="AM664"/>
      <c s="268" r="AN664"/>
      <c s="55" r="AO664"/>
      <c s="288" r="AP664"/>
      <c s="180" r="AQ664"/>
      <c s="180" r="AR664"/>
      <c s="180" r="AS664"/>
      <c s="180" r="AT664"/>
      <c s="268" r="AU664"/>
      <c s="288" r="AV664"/>
      <c s="180" r="AW664"/>
      <c s="79" r="AX664"/>
      <c s="30" r="AY664"/>
      <c s="180" r="AZ664"/>
      <c s="180" r="BA664"/>
      <c s="180" r="BB664"/>
      <c s="180" r="BC664"/>
      <c s="180" r="BD664"/>
      <c s="180" r="BE664"/>
      <c s="268" r="BF664"/>
      <c s="22" r="BG664"/>
    </row>
    <row r="665">
      <c t="str" s="88" r="A665">
        <f>if((left(INDIRECT(("kml!A" &amp; ROW())),5)="&lt;!-- "),mid(INDIRECT(("kml!A" &amp; ROW())),6,(find("-",INDIRECT(("kml!A" &amp; ROW())),5)-7)),if((left(iferror(indirect((indirect(("H" &amp; ROW())) &amp; "!$A$1")),"invalid template"),8)="Template"),"","ERROR: invalid template sheet name"))</f>
        <v>ERROR: invalid template sheet name</v>
      </c>
      <c t="str" s="135" r="B665">
        <f>if((INDIRECT(("H" &amp; ROW()))=""),"",iferror(substitute(indirect((INDIRECT(("H" &amp; ROW()))&amp;"!K86")),"{Template_Name}",substitute(INDIRECT(("H" &amp; ROW()))," ","_")),"&lt;!-- ERROR: invalid template sheet name --&gt;"))</f>
        <v/>
      </c>
      <c s="288" r="C665"/>
      <c s="180" r="D665"/>
      <c s="180" r="E665"/>
      <c s="180" r="F665"/>
      <c s="180" r="G665"/>
      <c s="148" r="H665"/>
      <c s="180" r="I665"/>
      <c s="180" r="J665"/>
      <c s="180" r="K665"/>
      <c s="180" r="L665"/>
      <c s="180" r="M665"/>
      <c s="180" r="N665"/>
      <c s="180" r="O665"/>
      <c s="180" r="P665"/>
      <c s="180" r="Q665"/>
      <c s="180" r="R665"/>
      <c s="180" r="S665"/>
      <c s="180" r="T665"/>
      <c s="180" r="U665"/>
      <c s="180" r="V665"/>
      <c s="180" r="W665"/>
      <c s="180" r="X665"/>
      <c s="180" r="Y665"/>
      <c s="180" r="Z665"/>
      <c s="180" r="AA665"/>
      <c s="180" r="AB665"/>
      <c s="180" r="AC665"/>
      <c s="180" r="AD665"/>
      <c s="180" r="AE665"/>
      <c s="180" r="AF665"/>
      <c s="180" r="AG665"/>
      <c s="180" r="AH665"/>
      <c s="180" r="AI665"/>
      <c s="180" r="AJ665"/>
      <c s="180" r="AK665"/>
      <c s="180" r="AL665"/>
      <c s="180" r="AM665"/>
      <c s="268" r="AN665"/>
      <c s="55" r="AO665"/>
      <c s="288" r="AP665"/>
      <c s="180" r="AQ665"/>
      <c s="180" r="AR665"/>
      <c s="180" r="AS665"/>
      <c s="180" r="AT665"/>
      <c s="268" r="AU665"/>
      <c s="288" r="AV665"/>
      <c s="180" r="AW665"/>
      <c s="79" r="AX665"/>
      <c s="30" r="AY665"/>
      <c s="180" r="AZ665"/>
      <c s="180" r="BA665"/>
      <c s="180" r="BB665"/>
      <c s="180" r="BC665"/>
      <c s="180" r="BD665"/>
      <c s="180" r="BE665"/>
      <c s="268" r="BF665"/>
      <c s="22" r="BG665"/>
    </row>
    <row r="666">
      <c t="str" s="88" r="A666">
        <f>if((left(INDIRECT(("kml!A" &amp; ROW())),5)="&lt;!-- "),mid(INDIRECT(("kml!A" &amp; ROW())),6,(find("-",INDIRECT(("kml!A" &amp; ROW())),5)-7)),if((left(iferror(indirect((indirect(("H" &amp; ROW())) &amp; "!$A$1")),"invalid template"),8)="Template"),"","ERROR: invalid template sheet name"))</f>
        <v>ERROR: invalid template sheet name</v>
      </c>
      <c t="str" s="135" r="B666">
        <f>if((INDIRECT(("H" &amp; ROW()))=""),"",iferror(substitute(indirect((INDIRECT(("H" &amp; ROW()))&amp;"!K86")),"{Template_Name}",substitute(INDIRECT(("H" &amp; ROW()))," ","_")),"&lt;!-- ERROR: invalid template sheet name --&gt;"))</f>
        <v/>
      </c>
      <c s="288" r="C666"/>
      <c s="180" r="D666"/>
      <c s="180" r="E666"/>
      <c s="180" r="F666"/>
      <c s="180" r="G666"/>
      <c s="148" r="H666"/>
      <c s="180" r="I666"/>
      <c s="180" r="J666"/>
      <c s="180" r="K666"/>
      <c s="180" r="L666"/>
      <c s="180" r="M666"/>
      <c s="180" r="N666"/>
      <c s="180" r="O666"/>
      <c s="180" r="P666"/>
      <c s="180" r="Q666"/>
      <c s="180" r="R666"/>
      <c s="180" r="S666"/>
      <c s="180" r="T666"/>
      <c s="180" r="U666"/>
      <c s="180" r="V666"/>
      <c s="180" r="W666"/>
      <c s="180" r="X666"/>
      <c s="180" r="Y666"/>
      <c s="180" r="Z666"/>
      <c s="180" r="AA666"/>
      <c s="180" r="AB666"/>
      <c s="180" r="AC666"/>
      <c s="180" r="AD666"/>
      <c s="180" r="AE666"/>
      <c s="180" r="AF666"/>
      <c s="180" r="AG666"/>
      <c s="180" r="AH666"/>
      <c s="180" r="AI666"/>
      <c s="180" r="AJ666"/>
      <c s="180" r="AK666"/>
      <c s="180" r="AL666"/>
      <c s="180" r="AM666"/>
      <c s="268" r="AN666"/>
      <c s="55" r="AO666"/>
      <c s="288" r="AP666"/>
      <c s="180" r="AQ666"/>
      <c s="180" r="AR666"/>
      <c s="180" r="AS666"/>
      <c s="180" r="AT666"/>
      <c s="268" r="AU666"/>
      <c s="288" r="AV666"/>
      <c s="180" r="AW666"/>
      <c s="79" r="AX666"/>
      <c s="30" r="AY666"/>
      <c s="180" r="AZ666"/>
      <c s="180" r="BA666"/>
      <c s="180" r="BB666"/>
      <c s="180" r="BC666"/>
      <c s="180" r="BD666"/>
      <c s="180" r="BE666"/>
      <c s="268" r="BF666"/>
      <c s="22" r="BG666"/>
    </row>
    <row r="667">
      <c t="str" s="88" r="A667">
        <f>if((left(INDIRECT(("kml!A" &amp; ROW())),5)="&lt;!-- "),mid(INDIRECT(("kml!A" &amp; ROW())),6,(find("-",INDIRECT(("kml!A" &amp; ROW())),5)-7)),if((left(iferror(indirect((indirect(("H" &amp; ROW())) &amp; "!$A$1")),"invalid template"),8)="Template"),"","ERROR: invalid template sheet name"))</f>
        <v>ERROR: invalid template sheet name</v>
      </c>
      <c t="str" s="135" r="B667">
        <f>if((INDIRECT(("H" &amp; ROW()))=""),"",iferror(substitute(indirect((INDIRECT(("H" &amp; ROW()))&amp;"!K86")),"{Template_Name}",substitute(INDIRECT(("H" &amp; ROW()))," ","_")),"&lt;!-- ERROR: invalid template sheet name --&gt;"))</f>
        <v/>
      </c>
      <c s="288" r="C667"/>
      <c s="180" r="D667"/>
      <c s="180" r="E667"/>
      <c s="180" r="F667"/>
      <c s="180" r="G667"/>
      <c s="148" r="H667"/>
      <c s="180" r="I667"/>
      <c s="180" r="J667"/>
      <c s="180" r="K667"/>
      <c s="180" r="L667"/>
      <c s="180" r="M667"/>
      <c s="180" r="N667"/>
      <c s="180" r="O667"/>
      <c s="180" r="P667"/>
      <c s="180" r="Q667"/>
      <c s="180" r="R667"/>
      <c s="180" r="S667"/>
      <c s="180" r="T667"/>
      <c s="180" r="U667"/>
      <c s="180" r="V667"/>
      <c s="180" r="W667"/>
      <c s="180" r="X667"/>
      <c s="180" r="Y667"/>
      <c s="180" r="Z667"/>
      <c s="180" r="AA667"/>
      <c s="180" r="AB667"/>
      <c s="180" r="AC667"/>
      <c s="180" r="AD667"/>
      <c s="180" r="AE667"/>
      <c s="180" r="AF667"/>
      <c s="180" r="AG667"/>
      <c s="180" r="AH667"/>
      <c s="180" r="AI667"/>
      <c s="180" r="AJ667"/>
      <c s="180" r="AK667"/>
      <c s="180" r="AL667"/>
      <c s="180" r="AM667"/>
      <c s="268" r="AN667"/>
      <c s="55" r="AO667"/>
      <c s="288" r="AP667"/>
      <c s="180" r="AQ667"/>
      <c s="180" r="AR667"/>
      <c s="180" r="AS667"/>
      <c s="180" r="AT667"/>
      <c s="268" r="AU667"/>
      <c s="288" r="AV667"/>
      <c s="180" r="AW667"/>
      <c s="79" r="AX667"/>
      <c s="30" r="AY667"/>
      <c s="180" r="AZ667"/>
      <c s="180" r="BA667"/>
      <c s="180" r="BB667"/>
      <c s="180" r="BC667"/>
      <c s="180" r="BD667"/>
      <c s="180" r="BE667"/>
      <c s="268" r="BF667"/>
      <c s="22" r="BG667"/>
    </row>
    <row r="668">
      <c t="str" s="88" r="A668">
        <f>if((left(INDIRECT(("kml!A" &amp; ROW())),5)="&lt;!-- "),mid(INDIRECT(("kml!A" &amp; ROW())),6,(find("-",INDIRECT(("kml!A" &amp; ROW())),5)-7)),if((left(iferror(indirect((indirect(("H" &amp; ROW())) &amp; "!$A$1")),"invalid template"),8)="Template"),"","ERROR: invalid template sheet name"))</f>
        <v>ERROR: invalid template sheet name</v>
      </c>
      <c t="str" s="135" r="B668">
        <f>if((INDIRECT(("H" &amp; ROW()))=""),"",iferror(substitute(indirect((INDIRECT(("H" &amp; ROW()))&amp;"!K86")),"{Template_Name}",substitute(INDIRECT(("H" &amp; ROW()))," ","_")),"&lt;!-- ERROR: invalid template sheet name --&gt;"))</f>
        <v/>
      </c>
      <c s="288" r="C668"/>
      <c s="180" r="D668"/>
      <c s="180" r="E668"/>
      <c s="180" r="F668"/>
      <c s="180" r="G668"/>
      <c s="148" r="H668"/>
      <c s="180" r="I668"/>
      <c s="180" r="J668"/>
      <c s="180" r="K668"/>
      <c s="180" r="L668"/>
      <c s="180" r="M668"/>
      <c s="180" r="N668"/>
      <c s="180" r="O668"/>
      <c s="180" r="P668"/>
      <c s="180" r="Q668"/>
      <c s="180" r="R668"/>
      <c s="180" r="S668"/>
      <c s="180" r="T668"/>
      <c s="180" r="U668"/>
      <c s="180" r="V668"/>
      <c s="180" r="W668"/>
      <c s="180" r="X668"/>
      <c s="180" r="Y668"/>
      <c s="180" r="Z668"/>
      <c s="180" r="AA668"/>
      <c s="180" r="AB668"/>
      <c s="180" r="AC668"/>
      <c s="180" r="AD668"/>
      <c s="180" r="AE668"/>
      <c s="180" r="AF668"/>
      <c s="180" r="AG668"/>
      <c s="180" r="AH668"/>
      <c s="180" r="AI668"/>
      <c s="180" r="AJ668"/>
      <c s="180" r="AK668"/>
      <c s="180" r="AL668"/>
      <c s="180" r="AM668"/>
      <c s="268" r="AN668"/>
      <c s="55" r="AO668"/>
      <c s="288" r="AP668"/>
      <c s="180" r="AQ668"/>
      <c s="180" r="AR668"/>
      <c s="180" r="AS668"/>
      <c s="180" r="AT668"/>
      <c s="268" r="AU668"/>
      <c s="288" r="AV668"/>
      <c s="180" r="AW668"/>
      <c s="79" r="AX668"/>
      <c s="30" r="AY668"/>
      <c s="180" r="AZ668"/>
      <c s="180" r="BA668"/>
      <c s="180" r="BB668"/>
      <c s="180" r="BC668"/>
      <c s="180" r="BD668"/>
      <c s="180" r="BE668"/>
      <c s="268" r="BF668"/>
      <c s="22" r="BG668"/>
    </row>
    <row r="669">
      <c t="str" s="88" r="A669">
        <f>if((left(INDIRECT(("kml!A" &amp; ROW())),5)="&lt;!-- "),mid(INDIRECT(("kml!A" &amp; ROW())),6,(find("-",INDIRECT(("kml!A" &amp; ROW())),5)-7)),if((left(iferror(indirect((indirect(("H" &amp; ROW())) &amp; "!$A$1")),"invalid template"),8)="Template"),"","ERROR: invalid template sheet name"))</f>
        <v>ERROR: invalid template sheet name</v>
      </c>
      <c t="str" s="135" r="B669">
        <f>if((INDIRECT(("H" &amp; ROW()))=""),"",iferror(substitute(indirect((INDIRECT(("H" &amp; ROW()))&amp;"!K86")),"{Template_Name}",substitute(INDIRECT(("H" &amp; ROW()))," ","_")),"&lt;!-- ERROR: invalid template sheet name --&gt;"))</f>
        <v/>
      </c>
      <c s="288" r="C669"/>
      <c s="180" r="D669"/>
      <c s="180" r="E669"/>
      <c s="180" r="F669"/>
      <c s="180" r="G669"/>
      <c s="148" r="H669"/>
      <c s="180" r="I669"/>
      <c s="180" r="J669"/>
      <c s="180" r="K669"/>
      <c s="180" r="L669"/>
      <c s="180" r="M669"/>
      <c s="180" r="N669"/>
      <c s="180" r="O669"/>
      <c s="180" r="P669"/>
      <c s="180" r="Q669"/>
      <c s="180" r="R669"/>
      <c s="180" r="S669"/>
      <c s="180" r="T669"/>
      <c s="180" r="U669"/>
      <c s="180" r="V669"/>
      <c s="180" r="W669"/>
      <c s="180" r="X669"/>
      <c s="180" r="Y669"/>
      <c s="180" r="Z669"/>
      <c s="180" r="AA669"/>
      <c s="180" r="AB669"/>
      <c s="180" r="AC669"/>
      <c s="180" r="AD669"/>
      <c s="180" r="AE669"/>
      <c s="180" r="AF669"/>
      <c s="180" r="AG669"/>
      <c s="180" r="AH669"/>
      <c s="180" r="AI669"/>
      <c s="180" r="AJ669"/>
      <c s="180" r="AK669"/>
      <c s="180" r="AL669"/>
      <c s="180" r="AM669"/>
      <c s="268" r="AN669"/>
      <c s="55" r="AO669"/>
      <c s="288" r="AP669"/>
      <c s="180" r="AQ669"/>
      <c s="180" r="AR669"/>
      <c s="180" r="AS669"/>
      <c s="180" r="AT669"/>
      <c s="268" r="AU669"/>
      <c s="288" r="AV669"/>
      <c s="180" r="AW669"/>
      <c s="79" r="AX669"/>
      <c s="30" r="AY669"/>
      <c s="180" r="AZ669"/>
      <c s="180" r="BA669"/>
      <c s="180" r="BB669"/>
      <c s="180" r="BC669"/>
      <c s="180" r="BD669"/>
      <c s="180" r="BE669"/>
      <c s="268" r="BF669"/>
      <c s="22" r="BG669"/>
    </row>
    <row r="670">
      <c t="str" s="88" r="A670">
        <f>if((left(INDIRECT(("kml!A" &amp; ROW())),5)="&lt;!-- "),mid(INDIRECT(("kml!A" &amp; ROW())),6,(find("-",INDIRECT(("kml!A" &amp; ROW())),5)-7)),if((left(iferror(indirect((indirect(("H" &amp; ROW())) &amp; "!$A$1")),"invalid template"),8)="Template"),"","ERROR: invalid template sheet name"))</f>
        <v>ERROR: invalid template sheet name</v>
      </c>
      <c t="str" s="135" r="B670">
        <f>if((INDIRECT(("H" &amp; ROW()))=""),"",iferror(substitute(indirect((INDIRECT(("H" &amp; ROW()))&amp;"!K86")),"{Template_Name}",substitute(INDIRECT(("H" &amp; ROW()))," ","_")),"&lt;!-- ERROR: invalid template sheet name --&gt;"))</f>
        <v/>
      </c>
      <c s="288" r="C670"/>
      <c s="180" r="D670"/>
      <c s="180" r="E670"/>
      <c s="180" r="F670"/>
      <c s="180" r="G670"/>
      <c s="148" r="H670"/>
      <c s="180" r="I670"/>
      <c s="180" r="J670"/>
      <c s="180" r="K670"/>
      <c s="180" r="L670"/>
      <c s="180" r="M670"/>
      <c s="180" r="N670"/>
      <c s="180" r="O670"/>
      <c s="180" r="P670"/>
      <c s="180" r="Q670"/>
      <c s="180" r="R670"/>
      <c s="180" r="S670"/>
      <c s="180" r="T670"/>
      <c s="180" r="U670"/>
      <c s="180" r="V670"/>
      <c s="180" r="W670"/>
      <c s="180" r="X670"/>
      <c s="180" r="Y670"/>
      <c s="180" r="Z670"/>
      <c s="180" r="AA670"/>
      <c s="180" r="AB670"/>
      <c s="180" r="AC670"/>
      <c s="180" r="AD670"/>
      <c s="180" r="AE670"/>
      <c s="180" r="AF670"/>
      <c s="180" r="AG670"/>
      <c s="180" r="AH670"/>
      <c s="180" r="AI670"/>
      <c s="180" r="AJ670"/>
      <c s="180" r="AK670"/>
      <c s="180" r="AL670"/>
      <c s="180" r="AM670"/>
      <c s="268" r="AN670"/>
      <c s="55" r="AO670"/>
      <c s="288" r="AP670"/>
      <c s="180" r="AQ670"/>
      <c s="180" r="AR670"/>
      <c s="180" r="AS670"/>
      <c s="180" r="AT670"/>
      <c s="268" r="AU670"/>
      <c s="288" r="AV670"/>
      <c s="180" r="AW670"/>
      <c s="79" r="AX670"/>
      <c s="30" r="AY670"/>
      <c s="180" r="AZ670"/>
      <c s="180" r="BA670"/>
      <c s="180" r="BB670"/>
      <c s="180" r="BC670"/>
      <c s="180" r="BD670"/>
      <c s="180" r="BE670"/>
      <c s="268" r="BF670"/>
      <c s="22" r="BG670"/>
    </row>
    <row r="671">
      <c t="str" s="88" r="A671">
        <f>if((left(INDIRECT(("kml!A" &amp; ROW())),5)="&lt;!-- "),mid(INDIRECT(("kml!A" &amp; ROW())),6,(find("-",INDIRECT(("kml!A" &amp; ROW())),5)-7)),if((left(iferror(indirect((indirect(("H" &amp; ROW())) &amp; "!$A$1")),"invalid template"),8)="Template"),"","ERROR: invalid template sheet name"))</f>
        <v>ERROR: invalid template sheet name</v>
      </c>
      <c t="str" s="135" r="B671">
        <f>if((INDIRECT(("H" &amp; ROW()))=""),"",iferror(substitute(indirect((INDIRECT(("H" &amp; ROW()))&amp;"!K86")),"{Template_Name}",substitute(INDIRECT(("H" &amp; ROW()))," ","_")),"&lt;!-- ERROR: invalid template sheet name --&gt;"))</f>
        <v/>
      </c>
      <c s="288" r="C671"/>
      <c s="180" r="D671"/>
      <c s="180" r="E671"/>
      <c s="180" r="F671"/>
      <c s="180" r="G671"/>
      <c s="148" r="H671"/>
      <c s="180" r="I671"/>
      <c s="180" r="J671"/>
      <c s="180" r="K671"/>
      <c s="180" r="L671"/>
      <c s="180" r="M671"/>
      <c s="180" r="N671"/>
      <c s="180" r="O671"/>
      <c s="180" r="P671"/>
      <c s="180" r="Q671"/>
      <c s="180" r="R671"/>
      <c s="180" r="S671"/>
      <c s="180" r="T671"/>
      <c s="180" r="U671"/>
      <c s="180" r="V671"/>
      <c s="180" r="W671"/>
      <c s="180" r="X671"/>
      <c s="180" r="Y671"/>
      <c s="180" r="Z671"/>
      <c s="180" r="AA671"/>
      <c s="180" r="AB671"/>
      <c s="180" r="AC671"/>
      <c s="180" r="AD671"/>
      <c s="180" r="AE671"/>
      <c s="180" r="AF671"/>
      <c s="180" r="AG671"/>
      <c s="180" r="AH671"/>
      <c s="180" r="AI671"/>
      <c s="180" r="AJ671"/>
      <c s="180" r="AK671"/>
      <c s="180" r="AL671"/>
      <c s="180" r="AM671"/>
      <c s="268" r="AN671"/>
      <c s="55" r="AO671"/>
      <c s="288" r="AP671"/>
      <c s="180" r="AQ671"/>
      <c s="180" r="AR671"/>
      <c s="180" r="AS671"/>
      <c s="180" r="AT671"/>
      <c s="268" r="AU671"/>
      <c s="288" r="AV671"/>
      <c s="180" r="AW671"/>
      <c s="79" r="AX671"/>
      <c s="30" r="AY671"/>
      <c s="180" r="AZ671"/>
      <c s="180" r="BA671"/>
      <c s="180" r="BB671"/>
      <c s="180" r="BC671"/>
      <c s="180" r="BD671"/>
      <c s="180" r="BE671"/>
      <c s="268" r="BF671"/>
      <c s="22" r="BG671"/>
    </row>
    <row r="672">
      <c t="str" s="88" r="A672">
        <f>if((left(INDIRECT(("kml!A" &amp; ROW())),5)="&lt;!-- "),mid(INDIRECT(("kml!A" &amp; ROW())),6,(find("-",INDIRECT(("kml!A" &amp; ROW())),5)-7)),if((left(iferror(indirect((indirect(("H" &amp; ROW())) &amp; "!$A$1")),"invalid template"),8)="Template"),"","ERROR: invalid template sheet name"))</f>
        <v>ERROR: invalid template sheet name</v>
      </c>
      <c t="str" s="135" r="B672">
        <f>if((INDIRECT(("H" &amp; ROW()))=""),"",iferror(substitute(indirect((INDIRECT(("H" &amp; ROW()))&amp;"!K86")),"{Template_Name}",substitute(INDIRECT(("H" &amp; ROW()))," ","_")),"&lt;!-- ERROR: invalid template sheet name --&gt;"))</f>
        <v/>
      </c>
      <c s="288" r="C672"/>
      <c s="180" r="D672"/>
      <c s="180" r="E672"/>
      <c s="180" r="F672"/>
      <c s="180" r="G672"/>
      <c s="148" r="H672"/>
      <c s="180" r="I672"/>
      <c s="180" r="J672"/>
      <c s="180" r="K672"/>
      <c s="180" r="L672"/>
      <c s="180" r="M672"/>
      <c s="180" r="N672"/>
      <c s="180" r="O672"/>
      <c s="180" r="P672"/>
      <c s="180" r="Q672"/>
      <c s="180" r="R672"/>
      <c s="180" r="S672"/>
      <c s="180" r="T672"/>
      <c s="180" r="U672"/>
      <c s="180" r="V672"/>
      <c s="180" r="W672"/>
      <c s="180" r="X672"/>
      <c s="180" r="Y672"/>
      <c s="180" r="Z672"/>
      <c s="180" r="AA672"/>
      <c s="180" r="AB672"/>
      <c s="180" r="AC672"/>
      <c s="180" r="AD672"/>
      <c s="180" r="AE672"/>
      <c s="180" r="AF672"/>
      <c s="180" r="AG672"/>
      <c s="180" r="AH672"/>
      <c s="180" r="AI672"/>
      <c s="180" r="AJ672"/>
      <c s="180" r="AK672"/>
      <c s="180" r="AL672"/>
      <c s="180" r="AM672"/>
      <c s="268" r="AN672"/>
      <c s="55" r="AO672"/>
      <c s="288" r="AP672"/>
      <c s="180" r="AQ672"/>
      <c s="180" r="AR672"/>
      <c s="180" r="AS672"/>
      <c s="180" r="AT672"/>
      <c s="268" r="AU672"/>
      <c s="288" r="AV672"/>
      <c s="180" r="AW672"/>
      <c s="79" r="AX672"/>
      <c s="30" r="AY672"/>
      <c s="180" r="AZ672"/>
      <c s="180" r="BA672"/>
      <c s="180" r="BB672"/>
      <c s="180" r="BC672"/>
      <c s="180" r="BD672"/>
      <c s="180" r="BE672"/>
      <c s="268" r="BF672"/>
      <c s="22" r="BG672"/>
    </row>
    <row r="673">
      <c t="str" s="88" r="A673">
        <f>if((left(INDIRECT(("kml!A" &amp; ROW())),5)="&lt;!-- "),mid(INDIRECT(("kml!A" &amp; ROW())),6,(find("-",INDIRECT(("kml!A" &amp; ROW())),5)-7)),if((left(iferror(indirect((indirect(("H" &amp; ROW())) &amp; "!$A$1")),"invalid template"),8)="Template"),"","ERROR: invalid template sheet name"))</f>
        <v>ERROR: invalid template sheet name</v>
      </c>
      <c t="str" s="135" r="B673">
        <f>if((INDIRECT(("H" &amp; ROW()))=""),"",iferror(substitute(indirect((INDIRECT(("H" &amp; ROW()))&amp;"!K86")),"{Template_Name}",substitute(INDIRECT(("H" &amp; ROW()))," ","_")),"&lt;!-- ERROR: invalid template sheet name --&gt;"))</f>
        <v/>
      </c>
      <c s="288" r="C673"/>
      <c s="180" r="D673"/>
      <c s="180" r="E673"/>
      <c s="180" r="F673"/>
      <c s="180" r="G673"/>
      <c s="148" r="H673"/>
      <c s="180" r="I673"/>
      <c s="180" r="J673"/>
      <c s="180" r="K673"/>
      <c s="180" r="L673"/>
      <c s="180" r="M673"/>
      <c s="180" r="N673"/>
      <c s="180" r="O673"/>
      <c s="180" r="P673"/>
      <c s="180" r="Q673"/>
      <c s="180" r="R673"/>
      <c s="180" r="S673"/>
      <c s="180" r="T673"/>
      <c s="180" r="U673"/>
      <c s="180" r="V673"/>
      <c s="180" r="W673"/>
      <c s="180" r="X673"/>
      <c s="180" r="Y673"/>
      <c s="180" r="Z673"/>
      <c s="180" r="AA673"/>
      <c s="180" r="AB673"/>
      <c s="180" r="AC673"/>
      <c s="180" r="AD673"/>
      <c s="180" r="AE673"/>
      <c s="180" r="AF673"/>
      <c s="180" r="AG673"/>
      <c s="180" r="AH673"/>
      <c s="180" r="AI673"/>
      <c s="180" r="AJ673"/>
      <c s="180" r="AK673"/>
      <c s="180" r="AL673"/>
      <c s="180" r="AM673"/>
      <c s="268" r="AN673"/>
      <c s="55" r="AO673"/>
      <c s="288" r="AP673"/>
      <c s="180" r="AQ673"/>
      <c s="180" r="AR673"/>
      <c s="180" r="AS673"/>
      <c s="180" r="AT673"/>
      <c s="268" r="AU673"/>
      <c s="288" r="AV673"/>
      <c s="180" r="AW673"/>
      <c s="79" r="AX673"/>
      <c s="30" r="AY673"/>
      <c s="180" r="AZ673"/>
      <c s="180" r="BA673"/>
      <c s="180" r="BB673"/>
      <c s="180" r="BC673"/>
      <c s="180" r="BD673"/>
      <c s="180" r="BE673"/>
      <c s="268" r="BF673"/>
      <c s="22" r="BG673"/>
    </row>
    <row r="674">
      <c t="str" s="88" r="A674">
        <f>if((left(INDIRECT(("kml!A" &amp; ROW())),5)="&lt;!-- "),mid(INDIRECT(("kml!A" &amp; ROW())),6,(find("-",INDIRECT(("kml!A" &amp; ROW())),5)-7)),if((left(iferror(indirect((indirect(("H" &amp; ROW())) &amp; "!$A$1")),"invalid template"),8)="Template"),"","ERROR: invalid template sheet name"))</f>
        <v>ERROR: invalid template sheet name</v>
      </c>
      <c t="str" s="135" r="B674">
        <f>if((INDIRECT(("H" &amp; ROW()))=""),"",iferror(substitute(indirect((INDIRECT(("H" &amp; ROW()))&amp;"!K86")),"{Template_Name}",substitute(INDIRECT(("H" &amp; ROW()))," ","_")),"&lt;!-- ERROR: invalid template sheet name --&gt;"))</f>
        <v/>
      </c>
      <c s="288" r="C674"/>
      <c s="180" r="D674"/>
      <c s="180" r="E674"/>
      <c s="180" r="F674"/>
      <c s="180" r="G674"/>
      <c s="148" r="H674"/>
      <c s="180" r="I674"/>
      <c s="180" r="J674"/>
      <c s="180" r="K674"/>
      <c s="180" r="L674"/>
      <c s="180" r="M674"/>
      <c s="180" r="N674"/>
      <c s="180" r="O674"/>
      <c s="180" r="P674"/>
      <c s="180" r="Q674"/>
      <c s="180" r="R674"/>
      <c s="180" r="S674"/>
      <c s="180" r="T674"/>
      <c s="180" r="U674"/>
      <c s="180" r="V674"/>
      <c s="180" r="W674"/>
      <c s="180" r="X674"/>
      <c s="180" r="Y674"/>
      <c s="180" r="Z674"/>
      <c s="180" r="AA674"/>
      <c s="180" r="AB674"/>
      <c s="180" r="AC674"/>
      <c s="180" r="AD674"/>
      <c s="180" r="AE674"/>
      <c s="180" r="AF674"/>
      <c s="180" r="AG674"/>
      <c s="180" r="AH674"/>
      <c s="180" r="AI674"/>
      <c s="180" r="AJ674"/>
      <c s="180" r="AK674"/>
      <c s="180" r="AL674"/>
      <c s="180" r="AM674"/>
      <c s="268" r="AN674"/>
      <c s="55" r="AO674"/>
      <c s="288" r="AP674"/>
      <c s="180" r="AQ674"/>
      <c s="180" r="AR674"/>
      <c s="180" r="AS674"/>
      <c s="180" r="AT674"/>
      <c s="268" r="AU674"/>
      <c s="288" r="AV674"/>
      <c s="180" r="AW674"/>
      <c s="79" r="AX674"/>
      <c s="30" r="AY674"/>
      <c s="180" r="AZ674"/>
      <c s="180" r="BA674"/>
      <c s="180" r="BB674"/>
      <c s="180" r="BC674"/>
      <c s="180" r="BD674"/>
      <c s="180" r="BE674"/>
      <c s="268" r="BF674"/>
      <c s="22" r="BG674"/>
    </row>
    <row r="675">
      <c t="str" s="88" r="A675">
        <f>if((left(INDIRECT(("kml!A" &amp; ROW())),5)="&lt;!-- "),mid(INDIRECT(("kml!A" &amp; ROW())),6,(find("-",INDIRECT(("kml!A" &amp; ROW())),5)-7)),if((left(iferror(indirect((indirect(("H" &amp; ROW())) &amp; "!$A$1")),"invalid template"),8)="Template"),"","ERROR: invalid template sheet name"))</f>
        <v>ERROR: invalid template sheet name</v>
      </c>
      <c t="str" s="135" r="B675">
        <f>if((INDIRECT(("H" &amp; ROW()))=""),"",iferror(substitute(indirect((INDIRECT(("H" &amp; ROW()))&amp;"!K86")),"{Template_Name}",substitute(INDIRECT(("H" &amp; ROW()))," ","_")),"&lt;!-- ERROR: invalid template sheet name --&gt;"))</f>
        <v/>
      </c>
      <c s="288" r="C675"/>
      <c s="180" r="D675"/>
      <c s="180" r="E675"/>
      <c s="180" r="F675"/>
      <c s="180" r="G675"/>
      <c s="148" r="H675"/>
      <c s="180" r="I675"/>
      <c s="180" r="J675"/>
      <c s="180" r="K675"/>
      <c s="180" r="L675"/>
      <c s="180" r="M675"/>
      <c s="180" r="N675"/>
      <c s="180" r="O675"/>
      <c s="180" r="P675"/>
      <c s="180" r="Q675"/>
      <c s="180" r="R675"/>
      <c s="180" r="S675"/>
      <c s="180" r="T675"/>
      <c s="180" r="U675"/>
      <c s="180" r="V675"/>
      <c s="180" r="W675"/>
      <c s="180" r="X675"/>
      <c s="180" r="Y675"/>
      <c s="180" r="Z675"/>
      <c s="180" r="AA675"/>
      <c s="180" r="AB675"/>
      <c s="180" r="AC675"/>
      <c s="180" r="AD675"/>
      <c s="180" r="AE675"/>
      <c s="180" r="AF675"/>
      <c s="180" r="AG675"/>
      <c s="180" r="AH675"/>
      <c s="180" r="AI675"/>
      <c s="180" r="AJ675"/>
      <c s="180" r="AK675"/>
      <c s="180" r="AL675"/>
      <c s="180" r="AM675"/>
      <c s="268" r="AN675"/>
      <c s="55" r="AO675"/>
      <c s="288" r="AP675"/>
      <c s="180" r="AQ675"/>
      <c s="180" r="AR675"/>
      <c s="180" r="AS675"/>
      <c s="180" r="AT675"/>
      <c s="268" r="AU675"/>
      <c s="288" r="AV675"/>
      <c s="180" r="AW675"/>
      <c s="79" r="AX675"/>
      <c s="30" r="AY675"/>
      <c s="180" r="AZ675"/>
      <c s="180" r="BA675"/>
      <c s="180" r="BB675"/>
      <c s="180" r="BC675"/>
      <c s="180" r="BD675"/>
      <c s="180" r="BE675"/>
      <c s="268" r="BF675"/>
      <c s="22" r="BG675"/>
    </row>
    <row r="676">
      <c t="str" s="88" r="A676">
        <f>if((left(INDIRECT(("kml!A" &amp; ROW())),5)="&lt;!-- "),mid(INDIRECT(("kml!A" &amp; ROW())),6,(find("-",INDIRECT(("kml!A" &amp; ROW())),5)-7)),if((left(iferror(indirect((indirect(("H" &amp; ROW())) &amp; "!$A$1")),"invalid template"),8)="Template"),"","ERROR: invalid template sheet name"))</f>
        <v>ERROR: invalid template sheet name</v>
      </c>
      <c t="str" s="135" r="B676">
        <f>if((INDIRECT(("H" &amp; ROW()))=""),"",iferror(substitute(indirect((INDIRECT(("H" &amp; ROW()))&amp;"!K86")),"{Template_Name}",substitute(INDIRECT(("H" &amp; ROW()))," ","_")),"&lt;!-- ERROR: invalid template sheet name --&gt;"))</f>
        <v/>
      </c>
      <c s="288" r="C676"/>
      <c s="180" r="D676"/>
      <c s="180" r="E676"/>
      <c s="180" r="F676"/>
      <c s="180" r="G676"/>
      <c s="148" r="H676"/>
      <c s="180" r="I676"/>
      <c s="180" r="J676"/>
      <c s="180" r="K676"/>
      <c s="180" r="L676"/>
      <c s="180" r="M676"/>
      <c s="180" r="N676"/>
      <c s="180" r="O676"/>
      <c s="180" r="P676"/>
      <c s="180" r="Q676"/>
      <c s="180" r="R676"/>
      <c s="180" r="S676"/>
      <c s="180" r="T676"/>
      <c s="180" r="U676"/>
      <c s="180" r="V676"/>
      <c s="180" r="W676"/>
      <c s="180" r="X676"/>
      <c s="180" r="Y676"/>
      <c s="180" r="Z676"/>
      <c s="180" r="AA676"/>
      <c s="180" r="AB676"/>
      <c s="180" r="AC676"/>
      <c s="180" r="AD676"/>
      <c s="180" r="AE676"/>
      <c s="180" r="AF676"/>
      <c s="180" r="AG676"/>
      <c s="180" r="AH676"/>
      <c s="180" r="AI676"/>
      <c s="180" r="AJ676"/>
      <c s="180" r="AK676"/>
      <c s="180" r="AL676"/>
      <c s="180" r="AM676"/>
      <c s="268" r="AN676"/>
      <c s="55" r="AO676"/>
      <c s="288" r="AP676"/>
      <c s="180" r="AQ676"/>
      <c s="180" r="AR676"/>
      <c s="180" r="AS676"/>
      <c s="180" r="AT676"/>
      <c s="268" r="AU676"/>
      <c s="288" r="AV676"/>
      <c s="180" r="AW676"/>
      <c s="79" r="AX676"/>
      <c s="30" r="AY676"/>
      <c s="180" r="AZ676"/>
      <c s="180" r="BA676"/>
      <c s="180" r="BB676"/>
      <c s="180" r="BC676"/>
      <c s="180" r="BD676"/>
      <c s="180" r="BE676"/>
      <c s="268" r="BF676"/>
      <c s="22" r="BG676"/>
    </row>
    <row r="677">
      <c t="str" s="88" r="A677">
        <f>if((left(INDIRECT(("kml!A" &amp; ROW())),5)="&lt;!-- "),mid(INDIRECT(("kml!A" &amp; ROW())),6,(find("-",INDIRECT(("kml!A" &amp; ROW())),5)-7)),if((left(iferror(indirect((indirect(("H" &amp; ROW())) &amp; "!$A$1")),"invalid template"),8)="Template"),"","ERROR: invalid template sheet name"))</f>
        <v>ERROR: invalid template sheet name</v>
      </c>
      <c t="str" s="135" r="B677">
        <f>if((INDIRECT(("H" &amp; ROW()))=""),"",iferror(substitute(indirect((INDIRECT(("H" &amp; ROW()))&amp;"!K86")),"{Template_Name}",substitute(INDIRECT(("H" &amp; ROW()))," ","_")),"&lt;!-- ERROR: invalid template sheet name --&gt;"))</f>
        <v/>
      </c>
      <c s="288" r="C677"/>
      <c s="180" r="D677"/>
      <c s="180" r="E677"/>
      <c s="180" r="F677"/>
      <c s="180" r="G677"/>
      <c s="148" r="H677"/>
      <c s="180" r="I677"/>
      <c s="180" r="J677"/>
      <c s="180" r="K677"/>
      <c s="180" r="L677"/>
      <c s="180" r="M677"/>
      <c s="180" r="N677"/>
      <c s="180" r="O677"/>
      <c s="180" r="P677"/>
      <c s="180" r="Q677"/>
      <c s="180" r="R677"/>
      <c s="180" r="S677"/>
      <c s="180" r="T677"/>
      <c s="180" r="U677"/>
      <c s="180" r="V677"/>
      <c s="180" r="W677"/>
      <c s="180" r="X677"/>
      <c s="180" r="Y677"/>
      <c s="180" r="Z677"/>
      <c s="180" r="AA677"/>
      <c s="180" r="AB677"/>
      <c s="180" r="AC677"/>
      <c s="180" r="AD677"/>
      <c s="180" r="AE677"/>
      <c s="180" r="AF677"/>
      <c s="180" r="AG677"/>
      <c s="180" r="AH677"/>
      <c s="180" r="AI677"/>
      <c s="180" r="AJ677"/>
      <c s="180" r="AK677"/>
      <c s="180" r="AL677"/>
      <c s="180" r="AM677"/>
      <c s="268" r="AN677"/>
      <c s="55" r="AO677"/>
      <c s="288" r="AP677"/>
      <c s="180" r="AQ677"/>
      <c s="180" r="AR677"/>
      <c s="180" r="AS677"/>
      <c s="180" r="AT677"/>
      <c s="268" r="AU677"/>
      <c s="288" r="AV677"/>
      <c s="180" r="AW677"/>
      <c s="79" r="AX677"/>
      <c s="30" r="AY677"/>
      <c s="180" r="AZ677"/>
      <c s="180" r="BA677"/>
      <c s="180" r="BB677"/>
      <c s="180" r="BC677"/>
      <c s="180" r="BD677"/>
      <c s="180" r="BE677"/>
      <c s="268" r="BF677"/>
      <c s="22" r="BG677"/>
    </row>
    <row r="678">
      <c t="str" s="88" r="A678">
        <f>if((left(INDIRECT(("kml!A" &amp; ROW())),5)="&lt;!-- "),mid(INDIRECT(("kml!A" &amp; ROW())),6,(find("-",INDIRECT(("kml!A" &amp; ROW())),5)-7)),if((left(iferror(indirect((indirect(("H" &amp; ROW())) &amp; "!$A$1")),"invalid template"),8)="Template"),"","ERROR: invalid template sheet name"))</f>
        <v>ERROR: invalid template sheet name</v>
      </c>
      <c t="str" s="135" r="B678">
        <f>if((INDIRECT(("H" &amp; ROW()))=""),"",iferror(substitute(indirect((INDIRECT(("H" &amp; ROW()))&amp;"!K86")),"{Template_Name}",substitute(INDIRECT(("H" &amp; ROW()))," ","_")),"&lt;!-- ERROR: invalid template sheet name --&gt;"))</f>
        <v/>
      </c>
      <c s="288" r="C678"/>
      <c s="180" r="D678"/>
      <c s="180" r="E678"/>
      <c s="180" r="F678"/>
      <c s="180" r="G678"/>
      <c s="148" r="H678"/>
      <c s="180" r="I678"/>
      <c s="180" r="J678"/>
      <c s="180" r="K678"/>
      <c s="180" r="L678"/>
      <c s="180" r="M678"/>
      <c s="180" r="N678"/>
      <c s="180" r="O678"/>
      <c s="180" r="P678"/>
      <c s="180" r="Q678"/>
      <c s="180" r="R678"/>
      <c s="180" r="S678"/>
      <c s="180" r="T678"/>
      <c s="180" r="U678"/>
      <c s="180" r="V678"/>
      <c s="180" r="W678"/>
      <c s="180" r="X678"/>
      <c s="180" r="Y678"/>
      <c s="180" r="Z678"/>
      <c s="180" r="AA678"/>
      <c s="180" r="AB678"/>
      <c s="180" r="AC678"/>
      <c s="180" r="AD678"/>
      <c s="180" r="AE678"/>
      <c s="180" r="AF678"/>
      <c s="180" r="AG678"/>
      <c s="180" r="AH678"/>
      <c s="180" r="AI678"/>
      <c s="180" r="AJ678"/>
      <c s="180" r="AK678"/>
      <c s="180" r="AL678"/>
      <c s="180" r="AM678"/>
      <c s="268" r="AN678"/>
      <c s="55" r="AO678"/>
      <c s="288" r="AP678"/>
      <c s="180" r="AQ678"/>
      <c s="180" r="AR678"/>
      <c s="180" r="AS678"/>
      <c s="180" r="AT678"/>
      <c s="268" r="AU678"/>
      <c s="288" r="AV678"/>
      <c s="180" r="AW678"/>
      <c s="79" r="AX678"/>
      <c s="30" r="AY678"/>
      <c s="180" r="AZ678"/>
      <c s="180" r="BA678"/>
      <c s="180" r="BB678"/>
      <c s="180" r="BC678"/>
      <c s="180" r="BD678"/>
      <c s="180" r="BE678"/>
      <c s="268" r="BF678"/>
      <c s="22" r="BG678"/>
    </row>
    <row r="679">
      <c t="str" s="88" r="A679">
        <f>if((left(INDIRECT(("kml!A" &amp; ROW())),5)="&lt;!-- "),mid(INDIRECT(("kml!A" &amp; ROW())),6,(find("-",INDIRECT(("kml!A" &amp; ROW())),5)-7)),if((left(iferror(indirect((indirect(("H" &amp; ROW())) &amp; "!$A$1")),"invalid template"),8)="Template"),"","ERROR: invalid template sheet name"))</f>
        <v>ERROR: invalid template sheet name</v>
      </c>
      <c t="str" s="135" r="B679">
        <f>if((INDIRECT(("H" &amp; ROW()))=""),"",iferror(substitute(indirect((INDIRECT(("H" &amp; ROW()))&amp;"!K86")),"{Template_Name}",substitute(INDIRECT(("H" &amp; ROW()))," ","_")),"&lt;!-- ERROR: invalid template sheet name --&gt;"))</f>
        <v/>
      </c>
      <c s="288" r="C679"/>
      <c s="180" r="D679"/>
      <c s="180" r="E679"/>
      <c s="180" r="F679"/>
      <c s="180" r="G679"/>
      <c s="148" r="H679"/>
      <c s="180" r="I679"/>
      <c s="180" r="J679"/>
      <c s="180" r="K679"/>
      <c s="180" r="L679"/>
      <c s="180" r="M679"/>
      <c s="180" r="N679"/>
      <c s="180" r="O679"/>
      <c s="180" r="P679"/>
      <c s="180" r="Q679"/>
      <c s="180" r="R679"/>
      <c s="180" r="S679"/>
      <c s="180" r="T679"/>
      <c s="180" r="U679"/>
      <c s="180" r="V679"/>
      <c s="180" r="W679"/>
      <c s="180" r="X679"/>
      <c s="180" r="Y679"/>
      <c s="180" r="Z679"/>
      <c s="180" r="AA679"/>
      <c s="180" r="AB679"/>
      <c s="180" r="AC679"/>
      <c s="180" r="AD679"/>
      <c s="180" r="AE679"/>
      <c s="180" r="AF679"/>
      <c s="180" r="AG679"/>
      <c s="180" r="AH679"/>
      <c s="180" r="AI679"/>
      <c s="180" r="AJ679"/>
      <c s="180" r="AK679"/>
      <c s="180" r="AL679"/>
      <c s="180" r="AM679"/>
      <c s="268" r="AN679"/>
      <c s="55" r="AO679"/>
      <c s="288" r="AP679"/>
      <c s="180" r="AQ679"/>
      <c s="180" r="AR679"/>
      <c s="180" r="AS679"/>
      <c s="180" r="AT679"/>
      <c s="268" r="AU679"/>
      <c s="288" r="AV679"/>
      <c s="180" r="AW679"/>
      <c s="79" r="AX679"/>
      <c s="30" r="AY679"/>
      <c s="180" r="AZ679"/>
      <c s="180" r="BA679"/>
      <c s="180" r="BB679"/>
      <c s="180" r="BC679"/>
      <c s="180" r="BD679"/>
      <c s="180" r="BE679"/>
      <c s="268" r="BF679"/>
      <c s="22" r="BG679"/>
    </row>
    <row r="680">
      <c t="str" s="88" r="A680">
        <f>if((left(INDIRECT(("kml!A" &amp; ROW())),5)="&lt;!-- "),mid(INDIRECT(("kml!A" &amp; ROW())),6,(find("-",INDIRECT(("kml!A" &amp; ROW())),5)-7)),if((left(iferror(indirect((indirect(("H" &amp; ROW())) &amp; "!$A$1")),"invalid template"),8)="Template"),"","ERROR: invalid template sheet name"))</f>
        <v>ERROR: invalid template sheet name</v>
      </c>
      <c t="str" s="135" r="B680">
        <f>if((INDIRECT(("H" &amp; ROW()))=""),"",iferror(substitute(indirect((INDIRECT(("H" &amp; ROW()))&amp;"!K86")),"{Template_Name}",substitute(INDIRECT(("H" &amp; ROW()))," ","_")),"&lt;!-- ERROR: invalid template sheet name --&gt;"))</f>
        <v/>
      </c>
      <c s="288" r="C680"/>
      <c s="180" r="D680"/>
      <c s="180" r="E680"/>
      <c s="180" r="F680"/>
      <c s="180" r="G680"/>
      <c s="148" r="H680"/>
      <c s="180" r="I680"/>
      <c s="180" r="J680"/>
      <c s="180" r="K680"/>
      <c s="180" r="L680"/>
      <c s="180" r="M680"/>
      <c s="180" r="N680"/>
      <c s="180" r="O680"/>
      <c s="180" r="P680"/>
      <c s="180" r="Q680"/>
      <c s="180" r="R680"/>
      <c s="180" r="S680"/>
      <c s="180" r="T680"/>
      <c s="180" r="U680"/>
      <c s="180" r="V680"/>
      <c s="180" r="W680"/>
      <c s="180" r="X680"/>
      <c s="180" r="Y680"/>
      <c s="180" r="Z680"/>
      <c s="180" r="AA680"/>
      <c s="180" r="AB680"/>
      <c s="180" r="AC680"/>
      <c s="180" r="AD680"/>
      <c s="180" r="AE680"/>
      <c s="180" r="AF680"/>
      <c s="180" r="AG680"/>
      <c s="180" r="AH680"/>
      <c s="180" r="AI680"/>
      <c s="180" r="AJ680"/>
      <c s="180" r="AK680"/>
      <c s="180" r="AL680"/>
      <c s="180" r="AM680"/>
      <c s="268" r="AN680"/>
      <c s="55" r="AO680"/>
      <c s="288" r="AP680"/>
      <c s="180" r="AQ680"/>
      <c s="180" r="AR680"/>
      <c s="180" r="AS680"/>
      <c s="180" r="AT680"/>
      <c s="268" r="AU680"/>
      <c s="288" r="AV680"/>
      <c s="180" r="AW680"/>
      <c s="79" r="AX680"/>
      <c s="30" r="AY680"/>
      <c s="180" r="AZ680"/>
      <c s="180" r="BA680"/>
      <c s="180" r="BB680"/>
      <c s="180" r="BC680"/>
      <c s="180" r="BD680"/>
      <c s="180" r="BE680"/>
      <c s="268" r="BF680"/>
      <c s="22" r="BG680"/>
    </row>
    <row r="681">
      <c t="str" s="88" r="A681">
        <f>if((left(INDIRECT(("kml!A" &amp; ROW())),5)="&lt;!-- "),mid(INDIRECT(("kml!A" &amp; ROW())),6,(find("-",INDIRECT(("kml!A" &amp; ROW())),5)-7)),if((left(iferror(indirect((indirect(("H" &amp; ROW())) &amp; "!$A$1")),"invalid template"),8)="Template"),"","ERROR: invalid template sheet name"))</f>
        <v>ERROR: invalid template sheet name</v>
      </c>
      <c t="str" s="135" r="B681">
        <f>if((INDIRECT(("H" &amp; ROW()))=""),"",iferror(substitute(indirect((INDIRECT(("H" &amp; ROW()))&amp;"!K86")),"{Template_Name}",substitute(INDIRECT(("H" &amp; ROW()))," ","_")),"&lt;!-- ERROR: invalid template sheet name --&gt;"))</f>
        <v/>
      </c>
      <c s="288" r="C681"/>
      <c s="180" r="D681"/>
      <c s="180" r="E681"/>
      <c s="180" r="F681"/>
      <c s="180" r="G681"/>
      <c s="148" r="H681"/>
      <c s="180" r="I681"/>
      <c s="180" r="J681"/>
      <c s="180" r="K681"/>
      <c s="180" r="L681"/>
      <c s="180" r="M681"/>
      <c s="180" r="N681"/>
      <c s="180" r="O681"/>
      <c s="180" r="P681"/>
      <c s="180" r="Q681"/>
      <c s="180" r="R681"/>
      <c s="180" r="S681"/>
      <c s="180" r="T681"/>
      <c s="180" r="U681"/>
      <c s="180" r="V681"/>
      <c s="180" r="W681"/>
      <c s="180" r="X681"/>
      <c s="180" r="Y681"/>
      <c s="180" r="Z681"/>
      <c s="180" r="AA681"/>
      <c s="180" r="AB681"/>
      <c s="180" r="AC681"/>
      <c s="180" r="AD681"/>
      <c s="180" r="AE681"/>
      <c s="180" r="AF681"/>
      <c s="180" r="AG681"/>
      <c s="180" r="AH681"/>
      <c s="180" r="AI681"/>
      <c s="180" r="AJ681"/>
      <c s="180" r="AK681"/>
      <c s="180" r="AL681"/>
      <c s="180" r="AM681"/>
      <c s="268" r="AN681"/>
      <c s="55" r="AO681"/>
      <c s="288" r="AP681"/>
      <c s="180" r="AQ681"/>
      <c s="180" r="AR681"/>
      <c s="180" r="AS681"/>
      <c s="180" r="AT681"/>
      <c s="268" r="AU681"/>
      <c s="288" r="AV681"/>
      <c s="180" r="AW681"/>
      <c s="79" r="AX681"/>
      <c s="30" r="AY681"/>
      <c s="180" r="AZ681"/>
      <c s="180" r="BA681"/>
      <c s="180" r="BB681"/>
      <c s="180" r="BC681"/>
      <c s="180" r="BD681"/>
      <c s="180" r="BE681"/>
      <c s="268" r="BF681"/>
      <c s="22" r="BG681"/>
    </row>
    <row r="682">
      <c t="str" s="88" r="A682">
        <f>if((left(INDIRECT(("kml!A" &amp; ROW())),5)="&lt;!-- "),mid(INDIRECT(("kml!A" &amp; ROW())),6,(find("-",INDIRECT(("kml!A" &amp; ROW())),5)-7)),if((left(iferror(indirect((indirect(("H" &amp; ROW())) &amp; "!$A$1")),"invalid template"),8)="Template"),"","ERROR: invalid template sheet name"))</f>
        <v>ERROR: invalid template sheet name</v>
      </c>
      <c t="str" s="135" r="B682">
        <f>if((INDIRECT(("H" &amp; ROW()))=""),"",iferror(substitute(indirect((INDIRECT(("H" &amp; ROW()))&amp;"!K86")),"{Template_Name}",substitute(INDIRECT(("H" &amp; ROW()))," ","_")),"&lt;!-- ERROR: invalid template sheet name --&gt;"))</f>
        <v/>
      </c>
      <c s="288" r="C682"/>
      <c s="180" r="D682"/>
      <c s="180" r="E682"/>
      <c s="180" r="F682"/>
      <c s="180" r="G682"/>
      <c s="148" r="H682"/>
      <c s="180" r="I682"/>
      <c s="180" r="J682"/>
      <c s="180" r="K682"/>
      <c s="180" r="L682"/>
      <c s="180" r="M682"/>
      <c s="180" r="N682"/>
      <c s="180" r="O682"/>
      <c s="180" r="P682"/>
      <c s="180" r="Q682"/>
      <c s="180" r="R682"/>
      <c s="180" r="S682"/>
      <c s="180" r="T682"/>
      <c s="180" r="U682"/>
      <c s="180" r="V682"/>
      <c s="180" r="W682"/>
      <c s="180" r="X682"/>
      <c s="180" r="Y682"/>
      <c s="180" r="Z682"/>
      <c s="180" r="AA682"/>
      <c s="180" r="AB682"/>
      <c s="180" r="AC682"/>
      <c s="180" r="AD682"/>
      <c s="180" r="AE682"/>
      <c s="180" r="AF682"/>
      <c s="180" r="AG682"/>
      <c s="180" r="AH682"/>
      <c s="180" r="AI682"/>
      <c s="180" r="AJ682"/>
      <c s="180" r="AK682"/>
      <c s="180" r="AL682"/>
      <c s="180" r="AM682"/>
      <c s="268" r="AN682"/>
      <c s="55" r="AO682"/>
      <c s="288" r="AP682"/>
      <c s="180" r="AQ682"/>
      <c s="180" r="AR682"/>
      <c s="180" r="AS682"/>
      <c s="180" r="AT682"/>
      <c s="268" r="AU682"/>
      <c s="288" r="AV682"/>
      <c s="180" r="AW682"/>
      <c s="79" r="AX682"/>
      <c s="30" r="AY682"/>
      <c s="180" r="AZ682"/>
      <c s="180" r="BA682"/>
      <c s="180" r="BB682"/>
      <c s="180" r="BC682"/>
      <c s="180" r="BD682"/>
      <c s="180" r="BE682"/>
      <c s="268" r="BF682"/>
      <c s="22" r="BG682"/>
    </row>
    <row r="683">
      <c t="str" s="88" r="A683">
        <f>if((left(INDIRECT(("kml!A" &amp; ROW())),5)="&lt;!-- "),mid(INDIRECT(("kml!A" &amp; ROW())),6,(find("-",INDIRECT(("kml!A" &amp; ROW())),5)-7)),if((left(iferror(indirect((indirect(("H" &amp; ROW())) &amp; "!$A$1")),"invalid template"),8)="Template"),"","ERROR: invalid template sheet name"))</f>
        <v>ERROR: invalid template sheet name</v>
      </c>
      <c t="str" s="135" r="B683">
        <f>if((INDIRECT(("H" &amp; ROW()))=""),"",iferror(substitute(indirect((INDIRECT(("H" &amp; ROW()))&amp;"!K86")),"{Template_Name}",substitute(INDIRECT(("H" &amp; ROW()))," ","_")),"&lt;!-- ERROR: invalid template sheet name --&gt;"))</f>
        <v/>
      </c>
      <c s="288" r="C683"/>
      <c s="180" r="D683"/>
      <c s="180" r="E683"/>
      <c s="180" r="F683"/>
      <c s="180" r="G683"/>
      <c s="148" r="H683"/>
      <c s="180" r="I683"/>
      <c s="180" r="J683"/>
      <c s="180" r="K683"/>
      <c s="180" r="L683"/>
      <c s="180" r="M683"/>
      <c s="180" r="N683"/>
      <c s="180" r="O683"/>
      <c s="180" r="P683"/>
      <c s="180" r="Q683"/>
      <c s="180" r="R683"/>
      <c s="180" r="S683"/>
      <c s="180" r="T683"/>
      <c s="180" r="U683"/>
      <c s="180" r="V683"/>
      <c s="180" r="W683"/>
      <c s="180" r="X683"/>
      <c s="180" r="Y683"/>
      <c s="180" r="Z683"/>
      <c s="180" r="AA683"/>
      <c s="180" r="AB683"/>
      <c s="180" r="AC683"/>
      <c s="180" r="AD683"/>
      <c s="180" r="AE683"/>
      <c s="180" r="AF683"/>
      <c s="180" r="AG683"/>
      <c s="180" r="AH683"/>
      <c s="180" r="AI683"/>
      <c s="180" r="AJ683"/>
      <c s="180" r="AK683"/>
      <c s="180" r="AL683"/>
      <c s="180" r="AM683"/>
      <c s="268" r="AN683"/>
      <c s="55" r="AO683"/>
      <c s="288" r="AP683"/>
      <c s="180" r="AQ683"/>
      <c s="180" r="AR683"/>
      <c s="180" r="AS683"/>
      <c s="180" r="AT683"/>
      <c s="268" r="AU683"/>
      <c s="288" r="AV683"/>
      <c s="180" r="AW683"/>
      <c s="79" r="AX683"/>
      <c s="30" r="AY683"/>
      <c s="180" r="AZ683"/>
      <c s="180" r="BA683"/>
      <c s="180" r="BB683"/>
      <c s="180" r="BC683"/>
      <c s="180" r="BD683"/>
      <c s="180" r="BE683"/>
      <c s="268" r="BF683"/>
      <c s="22" r="BG683"/>
    </row>
    <row r="684">
      <c t="str" s="88" r="A684">
        <f>if((left(INDIRECT(("kml!A" &amp; ROW())),5)="&lt;!-- "),mid(INDIRECT(("kml!A" &amp; ROW())),6,(find("-",INDIRECT(("kml!A" &amp; ROW())),5)-7)),if((left(iferror(indirect((indirect(("H" &amp; ROW())) &amp; "!$A$1")),"invalid template"),8)="Template"),"","ERROR: invalid template sheet name"))</f>
        <v>ERROR: invalid template sheet name</v>
      </c>
      <c t="str" s="135" r="B684">
        <f>if((INDIRECT(("H" &amp; ROW()))=""),"",iferror(substitute(indirect((INDIRECT(("H" &amp; ROW()))&amp;"!K86")),"{Template_Name}",substitute(INDIRECT(("H" &amp; ROW()))," ","_")),"&lt;!-- ERROR: invalid template sheet name --&gt;"))</f>
        <v/>
      </c>
      <c s="288" r="C684"/>
      <c s="180" r="D684"/>
      <c s="180" r="E684"/>
      <c s="180" r="F684"/>
      <c s="180" r="G684"/>
      <c s="148" r="H684"/>
      <c s="180" r="I684"/>
      <c s="180" r="J684"/>
      <c s="180" r="K684"/>
      <c s="180" r="L684"/>
      <c s="180" r="M684"/>
      <c s="180" r="N684"/>
      <c s="180" r="O684"/>
      <c s="180" r="P684"/>
      <c s="180" r="Q684"/>
      <c s="180" r="R684"/>
      <c s="180" r="S684"/>
      <c s="180" r="T684"/>
      <c s="180" r="U684"/>
      <c s="180" r="V684"/>
      <c s="180" r="W684"/>
      <c s="180" r="X684"/>
      <c s="180" r="Y684"/>
      <c s="180" r="Z684"/>
      <c s="180" r="AA684"/>
      <c s="180" r="AB684"/>
      <c s="180" r="AC684"/>
      <c s="180" r="AD684"/>
      <c s="180" r="AE684"/>
      <c s="180" r="AF684"/>
      <c s="180" r="AG684"/>
      <c s="180" r="AH684"/>
      <c s="180" r="AI684"/>
      <c s="180" r="AJ684"/>
      <c s="180" r="AK684"/>
      <c s="180" r="AL684"/>
      <c s="180" r="AM684"/>
      <c s="268" r="AN684"/>
      <c s="55" r="AO684"/>
      <c s="288" r="AP684"/>
      <c s="180" r="AQ684"/>
      <c s="180" r="AR684"/>
      <c s="180" r="AS684"/>
      <c s="180" r="AT684"/>
      <c s="268" r="AU684"/>
      <c s="288" r="AV684"/>
      <c s="180" r="AW684"/>
      <c s="79" r="AX684"/>
      <c s="30" r="AY684"/>
      <c s="180" r="AZ684"/>
      <c s="180" r="BA684"/>
      <c s="180" r="BB684"/>
      <c s="180" r="BC684"/>
      <c s="180" r="BD684"/>
      <c s="180" r="BE684"/>
      <c s="268" r="BF684"/>
      <c s="22" r="BG684"/>
    </row>
    <row r="685">
      <c t="str" s="88" r="A685">
        <f>if((left(INDIRECT(("kml!A" &amp; ROW())),5)="&lt;!-- "),mid(INDIRECT(("kml!A" &amp; ROW())),6,(find("-",INDIRECT(("kml!A" &amp; ROW())),5)-7)),if((left(iferror(indirect((indirect(("H" &amp; ROW())) &amp; "!$A$1")),"invalid template"),8)="Template"),"","ERROR: invalid template sheet name"))</f>
        <v>ERROR: invalid template sheet name</v>
      </c>
      <c t="str" s="135" r="B685">
        <f>if((INDIRECT(("H" &amp; ROW()))=""),"",iferror(substitute(indirect((INDIRECT(("H" &amp; ROW()))&amp;"!K86")),"{Template_Name}",substitute(INDIRECT(("H" &amp; ROW()))," ","_")),"&lt;!-- ERROR: invalid template sheet name --&gt;"))</f>
        <v/>
      </c>
      <c s="288" r="C685"/>
      <c s="180" r="D685"/>
      <c s="180" r="E685"/>
      <c s="180" r="F685"/>
      <c s="180" r="G685"/>
      <c s="148" r="H685"/>
      <c s="180" r="I685"/>
      <c s="180" r="J685"/>
      <c s="180" r="K685"/>
      <c s="180" r="L685"/>
      <c s="180" r="M685"/>
      <c s="180" r="N685"/>
      <c s="180" r="O685"/>
      <c s="180" r="P685"/>
      <c s="180" r="Q685"/>
      <c s="180" r="R685"/>
      <c s="180" r="S685"/>
      <c s="180" r="T685"/>
      <c s="180" r="U685"/>
      <c s="180" r="V685"/>
      <c s="180" r="W685"/>
      <c s="180" r="X685"/>
      <c s="180" r="Y685"/>
      <c s="180" r="Z685"/>
      <c s="180" r="AA685"/>
      <c s="180" r="AB685"/>
      <c s="180" r="AC685"/>
      <c s="180" r="AD685"/>
      <c s="180" r="AE685"/>
      <c s="180" r="AF685"/>
      <c s="180" r="AG685"/>
      <c s="180" r="AH685"/>
      <c s="180" r="AI685"/>
      <c s="180" r="AJ685"/>
      <c s="180" r="AK685"/>
      <c s="180" r="AL685"/>
      <c s="180" r="AM685"/>
      <c s="268" r="AN685"/>
      <c s="55" r="AO685"/>
      <c s="288" r="AP685"/>
      <c s="180" r="AQ685"/>
      <c s="180" r="AR685"/>
      <c s="180" r="AS685"/>
      <c s="180" r="AT685"/>
      <c s="268" r="AU685"/>
      <c s="288" r="AV685"/>
      <c s="180" r="AW685"/>
      <c s="79" r="AX685"/>
      <c s="30" r="AY685"/>
      <c s="180" r="AZ685"/>
      <c s="180" r="BA685"/>
      <c s="180" r="BB685"/>
      <c s="180" r="BC685"/>
      <c s="180" r="BD685"/>
      <c s="180" r="BE685"/>
      <c s="268" r="BF685"/>
      <c s="22" r="BG685"/>
    </row>
    <row r="686">
      <c t="str" s="88" r="A686">
        <f>if((left(INDIRECT(("kml!A" &amp; ROW())),5)="&lt;!-- "),mid(INDIRECT(("kml!A" &amp; ROW())),6,(find("-",INDIRECT(("kml!A" &amp; ROW())),5)-7)),if((left(iferror(indirect((indirect(("H" &amp; ROW())) &amp; "!$A$1")),"invalid template"),8)="Template"),"","ERROR: invalid template sheet name"))</f>
        <v>ERROR: invalid template sheet name</v>
      </c>
      <c t="str" s="135" r="B686">
        <f>if((INDIRECT(("H" &amp; ROW()))=""),"",iferror(substitute(indirect((INDIRECT(("H" &amp; ROW()))&amp;"!K86")),"{Template_Name}",substitute(INDIRECT(("H" &amp; ROW()))," ","_")),"&lt;!-- ERROR: invalid template sheet name --&gt;"))</f>
        <v/>
      </c>
      <c s="288" r="C686"/>
      <c s="180" r="D686"/>
      <c s="180" r="E686"/>
      <c s="180" r="F686"/>
      <c s="180" r="G686"/>
      <c s="148" r="H686"/>
      <c s="180" r="I686"/>
      <c s="180" r="J686"/>
      <c s="180" r="K686"/>
      <c s="180" r="L686"/>
      <c s="180" r="M686"/>
      <c s="180" r="N686"/>
      <c s="180" r="O686"/>
      <c s="180" r="P686"/>
      <c s="180" r="Q686"/>
      <c s="180" r="R686"/>
      <c s="180" r="S686"/>
      <c s="180" r="T686"/>
      <c s="180" r="U686"/>
      <c s="180" r="V686"/>
      <c s="180" r="W686"/>
      <c s="180" r="X686"/>
      <c s="180" r="Y686"/>
      <c s="180" r="Z686"/>
      <c s="180" r="AA686"/>
      <c s="180" r="AB686"/>
      <c s="180" r="AC686"/>
      <c s="180" r="AD686"/>
      <c s="180" r="AE686"/>
      <c s="180" r="AF686"/>
      <c s="180" r="AG686"/>
      <c s="180" r="AH686"/>
      <c s="180" r="AI686"/>
      <c s="180" r="AJ686"/>
      <c s="180" r="AK686"/>
      <c s="180" r="AL686"/>
      <c s="180" r="AM686"/>
      <c s="268" r="AN686"/>
      <c s="55" r="AO686"/>
      <c s="288" r="AP686"/>
      <c s="180" r="AQ686"/>
      <c s="180" r="AR686"/>
      <c s="180" r="AS686"/>
      <c s="180" r="AT686"/>
      <c s="268" r="AU686"/>
      <c s="288" r="AV686"/>
      <c s="180" r="AW686"/>
      <c s="79" r="AX686"/>
      <c s="30" r="AY686"/>
      <c s="180" r="AZ686"/>
      <c s="180" r="BA686"/>
      <c s="180" r="BB686"/>
      <c s="180" r="BC686"/>
      <c s="180" r="BD686"/>
      <c s="180" r="BE686"/>
      <c s="268" r="BF686"/>
      <c s="22" r="BG686"/>
    </row>
    <row r="687">
      <c t="str" s="88" r="A687">
        <f>if((left(INDIRECT(("kml!A" &amp; ROW())),5)="&lt;!-- "),mid(INDIRECT(("kml!A" &amp; ROW())),6,(find("-",INDIRECT(("kml!A" &amp; ROW())),5)-7)),if((left(iferror(indirect((indirect(("H" &amp; ROW())) &amp; "!$A$1")),"invalid template"),8)="Template"),"","ERROR: invalid template sheet name"))</f>
        <v>ERROR: invalid template sheet name</v>
      </c>
      <c t="str" s="135" r="B687">
        <f>if((INDIRECT(("H" &amp; ROW()))=""),"",iferror(substitute(indirect((INDIRECT(("H" &amp; ROW()))&amp;"!K86")),"{Template_Name}",substitute(INDIRECT(("H" &amp; ROW()))," ","_")),"&lt;!-- ERROR: invalid template sheet name --&gt;"))</f>
        <v/>
      </c>
      <c s="288" r="C687"/>
      <c s="180" r="D687"/>
      <c s="180" r="E687"/>
      <c s="180" r="F687"/>
      <c s="180" r="G687"/>
      <c s="148" r="H687"/>
      <c s="180" r="I687"/>
      <c s="180" r="J687"/>
      <c s="180" r="K687"/>
      <c s="180" r="L687"/>
      <c s="180" r="M687"/>
      <c s="180" r="N687"/>
      <c s="180" r="O687"/>
      <c s="180" r="P687"/>
      <c s="180" r="Q687"/>
      <c s="180" r="R687"/>
      <c s="180" r="S687"/>
      <c s="180" r="T687"/>
      <c s="180" r="U687"/>
      <c s="180" r="V687"/>
      <c s="180" r="W687"/>
      <c s="180" r="X687"/>
      <c s="180" r="Y687"/>
      <c s="180" r="Z687"/>
      <c s="180" r="AA687"/>
      <c s="180" r="AB687"/>
      <c s="180" r="AC687"/>
      <c s="180" r="AD687"/>
      <c s="180" r="AE687"/>
      <c s="180" r="AF687"/>
      <c s="180" r="AG687"/>
      <c s="180" r="AH687"/>
      <c s="180" r="AI687"/>
      <c s="180" r="AJ687"/>
      <c s="180" r="AK687"/>
      <c s="180" r="AL687"/>
      <c s="180" r="AM687"/>
      <c s="268" r="AN687"/>
      <c s="55" r="AO687"/>
      <c s="288" r="AP687"/>
      <c s="180" r="AQ687"/>
      <c s="180" r="AR687"/>
      <c s="180" r="AS687"/>
      <c s="180" r="AT687"/>
      <c s="268" r="AU687"/>
      <c s="288" r="AV687"/>
      <c s="180" r="AW687"/>
      <c s="79" r="AX687"/>
      <c s="30" r="AY687"/>
      <c s="180" r="AZ687"/>
      <c s="180" r="BA687"/>
      <c s="180" r="BB687"/>
      <c s="180" r="BC687"/>
      <c s="180" r="BD687"/>
      <c s="180" r="BE687"/>
      <c s="268" r="BF687"/>
      <c s="22" r="BG687"/>
    </row>
    <row r="688">
      <c t="str" s="88" r="A688">
        <f>if((left(INDIRECT(("kml!A" &amp; ROW())),5)="&lt;!-- "),mid(INDIRECT(("kml!A" &amp; ROW())),6,(find("-",INDIRECT(("kml!A" &amp; ROW())),5)-7)),if((left(iferror(indirect((indirect(("H" &amp; ROW())) &amp; "!$A$1")),"invalid template"),8)="Template"),"","ERROR: invalid template sheet name"))</f>
        <v>ERROR: invalid template sheet name</v>
      </c>
      <c t="str" s="135" r="B688">
        <f>if((INDIRECT(("H" &amp; ROW()))=""),"",iferror(substitute(indirect((INDIRECT(("H" &amp; ROW()))&amp;"!K86")),"{Template_Name}",substitute(INDIRECT(("H" &amp; ROW()))," ","_")),"&lt;!-- ERROR: invalid template sheet name --&gt;"))</f>
        <v/>
      </c>
      <c s="288" r="C688"/>
      <c s="180" r="D688"/>
      <c s="180" r="E688"/>
      <c s="180" r="F688"/>
      <c s="180" r="G688"/>
      <c s="148" r="H688"/>
      <c s="180" r="I688"/>
      <c s="180" r="J688"/>
      <c s="180" r="K688"/>
      <c s="180" r="L688"/>
      <c s="180" r="M688"/>
      <c s="180" r="N688"/>
      <c s="180" r="O688"/>
      <c s="180" r="P688"/>
      <c s="180" r="Q688"/>
      <c s="180" r="R688"/>
      <c s="180" r="S688"/>
      <c s="180" r="T688"/>
      <c s="180" r="U688"/>
      <c s="180" r="V688"/>
      <c s="180" r="W688"/>
      <c s="180" r="X688"/>
      <c s="180" r="Y688"/>
      <c s="180" r="Z688"/>
      <c s="180" r="AA688"/>
      <c s="180" r="AB688"/>
      <c s="180" r="AC688"/>
      <c s="180" r="AD688"/>
      <c s="180" r="AE688"/>
      <c s="180" r="AF688"/>
      <c s="180" r="AG688"/>
      <c s="180" r="AH688"/>
      <c s="180" r="AI688"/>
      <c s="180" r="AJ688"/>
      <c s="180" r="AK688"/>
      <c s="180" r="AL688"/>
      <c s="180" r="AM688"/>
      <c s="268" r="AN688"/>
      <c s="55" r="AO688"/>
      <c s="288" r="AP688"/>
      <c s="180" r="AQ688"/>
      <c s="180" r="AR688"/>
      <c s="180" r="AS688"/>
      <c s="180" r="AT688"/>
      <c s="268" r="AU688"/>
      <c s="288" r="AV688"/>
      <c s="180" r="AW688"/>
      <c s="79" r="AX688"/>
      <c s="30" r="AY688"/>
      <c s="180" r="AZ688"/>
      <c s="180" r="BA688"/>
      <c s="180" r="BB688"/>
      <c s="180" r="BC688"/>
      <c s="180" r="BD688"/>
      <c s="180" r="BE688"/>
      <c s="268" r="BF688"/>
      <c s="22" r="BG688"/>
    </row>
    <row r="689">
      <c t="str" s="88" r="A689">
        <f>if((left(INDIRECT(("kml!A" &amp; ROW())),5)="&lt;!-- "),mid(INDIRECT(("kml!A" &amp; ROW())),6,(find("-",INDIRECT(("kml!A" &amp; ROW())),5)-7)),if((left(iferror(indirect((indirect(("H" &amp; ROW())) &amp; "!$A$1")),"invalid template"),8)="Template"),"","ERROR: invalid template sheet name"))</f>
        <v>ERROR: invalid template sheet name</v>
      </c>
      <c t="str" s="135" r="B689">
        <f>if((INDIRECT(("H" &amp; ROW()))=""),"",iferror(substitute(indirect((INDIRECT(("H" &amp; ROW()))&amp;"!K86")),"{Template_Name}",substitute(INDIRECT(("H" &amp; ROW()))," ","_")),"&lt;!-- ERROR: invalid template sheet name --&gt;"))</f>
        <v/>
      </c>
      <c s="288" r="C689"/>
      <c s="180" r="D689"/>
      <c s="180" r="E689"/>
      <c s="180" r="F689"/>
      <c s="180" r="G689"/>
      <c s="148" r="H689"/>
      <c s="180" r="I689"/>
      <c s="180" r="J689"/>
      <c s="180" r="K689"/>
      <c s="180" r="L689"/>
      <c s="180" r="M689"/>
      <c s="180" r="N689"/>
      <c s="180" r="O689"/>
      <c s="180" r="P689"/>
      <c s="180" r="Q689"/>
      <c s="180" r="R689"/>
      <c s="180" r="S689"/>
      <c s="180" r="T689"/>
      <c s="180" r="U689"/>
      <c s="180" r="V689"/>
      <c s="180" r="W689"/>
      <c s="180" r="X689"/>
      <c s="180" r="Y689"/>
      <c s="180" r="Z689"/>
      <c s="180" r="AA689"/>
      <c s="180" r="AB689"/>
      <c s="180" r="AC689"/>
      <c s="180" r="AD689"/>
      <c s="180" r="AE689"/>
      <c s="180" r="AF689"/>
      <c s="180" r="AG689"/>
      <c s="180" r="AH689"/>
      <c s="180" r="AI689"/>
      <c s="180" r="AJ689"/>
      <c s="180" r="AK689"/>
      <c s="180" r="AL689"/>
      <c s="180" r="AM689"/>
      <c s="268" r="AN689"/>
      <c s="55" r="AO689"/>
      <c s="288" r="AP689"/>
      <c s="180" r="AQ689"/>
      <c s="180" r="AR689"/>
      <c s="180" r="AS689"/>
      <c s="180" r="AT689"/>
      <c s="268" r="AU689"/>
      <c s="288" r="AV689"/>
      <c s="180" r="AW689"/>
      <c s="79" r="AX689"/>
      <c s="30" r="AY689"/>
      <c s="180" r="AZ689"/>
      <c s="180" r="BA689"/>
      <c s="180" r="BB689"/>
      <c s="180" r="BC689"/>
      <c s="180" r="BD689"/>
      <c s="180" r="BE689"/>
      <c s="268" r="BF689"/>
      <c s="22" r="BG689"/>
    </row>
    <row r="690">
      <c t="str" s="88" r="A690">
        <f>if((left(INDIRECT(("kml!A" &amp; ROW())),5)="&lt;!-- "),mid(INDIRECT(("kml!A" &amp; ROW())),6,(find("-",INDIRECT(("kml!A" &amp; ROW())),5)-7)),if((left(iferror(indirect((indirect(("H" &amp; ROW())) &amp; "!$A$1")),"invalid template"),8)="Template"),"","ERROR: invalid template sheet name"))</f>
        <v>ERROR: invalid template sheet name</v>
      </c>
      <c t="str" s="135" r="B690">
        <f>if((INDIRECT(("H" &amp; ROW()))=""),"",iferror(substitute(indirect((INDIRECT(("H" &amp; ROW()))&amp;"!K86")),"{Template_Name}",substitute(INDIRECT(("H" &amp; ROW()))," ","_")),"&lt;!-- ERROR: invalid template sheet name --&gt;"))</f>
        <v/>
      </c>
      <c s="288" r="C690"/>
      <c s="180" r="D690"/>
      <c s="180" r="E690"/>
      <c s="180" r="F690"/>
      <c s="180" r="G690"/>
      <c s="148" r="H690"/>
      <c s="180" r="I690"/>
      <c s="180" r="J690"/>
      <c s="180" r="K690"/>
      <c s="180" r="L690"/>
      <c s="180" r="M690"/>
      <c s="180" r="N690"/>
      <c s="180" r="O690"/>
      <c s="180" r="P690"/>
      <c s="180" r="Q690"/>
      <c s="180" r="R690"/>
      <c s="180" r="S690"/>
      <c s="180" r="T690"/>
      <c s="180" r="U690"/>
      <c s="180" r="V690"/>
      <c s="180" r="W690"/>
      <c s="180" r="X690"/>
      <c s="180" r="Y690"/>
      <c s="180" r="Z690"/>
      <c s="180" r="AA690"/>
      <c s="180" r="AB690"/>
      <c s="180" r="AC690"/>
      <c s="180" r="AD690"/>
      <c s="180" r="AE690"/>
      <c s="180" r="AF690"/>
      <c s="180" r="AG690"/>
      <c s="180" r="AH690"/>
      <c s="180" r="AI690"/>
      <c s="180" r="AJ690"/>
      <c s="180" r="AK690"/>
      <c s="180" r="AL690"/>
      <c s="180" r="AM690"/>
      <c s="268" r="AN690"/>
      <c s="55" r="AO690"/>
      <c s="288" r="AP690"/>
      <c s="180" r="AQ690"/>
      <c s="180" r="AR690"/>
      <c s="180" r="AS690"/>
      <c s="180" r="AT690"/>
      <c s="268" r="AU690"/>
      <c s="288" r="AV690"/>
      <c s="180" r="AW690"/>
      <c s="79" r="AX690"/>
      <c s="30" r="AY690"/>
      <c s="180" r="AZ690"/>
      <c s="180" r="BA690"/>
      <c s="180" r="BB690"/>
      <c s="180" r="BC690"/>
      <c s="180" r="BD690"/>
      <c s="180" r="BE690"/>
      <c s="268" r="BF690"/>
      <c s="22" r="BG690"/>
    </row>
    <row r="691">
      <c t="str" s="88" r="A691">
        <f>if((left(INDIRECT(("kml!A" &amp; ROW())),5)="&lt;!-- "),mid(INDIRECT(("kml!A" &amp; ROW())),6,(find("-",INDIRECT(("kml!A" &amp; ROW())),5)-7)),if((left(iferror(indirect((indirect(("H" &amp; ROW())) &amp; "!$A$1")),"invalid template"),8)="Template"),"","ERROR: invalid template sheet name"))</f>
        <v>ERROR: invalid template sheet name</v>
      </c>
      <c t="str" s="135" r="B691">
        <f>if((INDIRECT(("H" &amp; ROW()))=""),"",iferror(substitute(indirect((INDIRECT(("H" &amp; ROW()))&amp;"!K86")),"{Template_Name}",substitute(INDIRECT(("H" &amp; ROW()))," ","_")),"&lt;!-- ERROR: invalid template sheet name --&gt;"))</f>
        <v/>
      </c>
      <c s="288" r="C691"/>
      <c s="180" r="D691"/>
      <c s="180" r="E691"/>
      <c s="180" r="F691"/>
      <c s="180" r="G691"/>
      <c s="148" r="H691"/>
      <c s="180" r="I691"/>
      <c s="180" r="J691"/>
      <c s="180" r="K691"/>
      <c s="180" r="L691"/>
      <c s="180" r="M691"/>
      <c s="180" r="N691"/>
      <c s="180" r="O691"/>
      <c s="180" r="P691"/>
      <c s="180" r="Q691"/>
      <c s="180" r="R691"/>
      <c s="180" r="S691"/>
      <c s="180" r="T691"/>
      <c s="180" r="U691"/>
      <c s="180" r="V691"/>
      <c s="180" r="W691"/>
      <c s="180" r="X691"/>
      <c s="180" r="Y691"/>
      <c s="180" r="Z691"/>
      <c s="180" r="AA691"/>
      <c s="180" r="AB691"/>
      <c s="180" r="AC691"/>
      <c s="180" r="AD691"/>
      <c s="180" r="AE691"/>
      <c s="180" r="AF691"/>
      <c s="180" r="AG691"/>
      <c s="180" r="AH691"/>
      <c s="180" r="AI691"/>
      <c s="180" r="AJ691"/>
      <c s="180" r="AK691"/>
      <c s="180" r="AL691"/>
      <c s="180" r="AM691"/>
      <c s="268" r="AN691"/>
      <c s="55" r="AO691"/>
      <c s="288" r="AP691"/>
      <c s="180" r="AQ691"/>
      <c s="180" r="AR691"/>
      <c s="180" r="AS691"/>
      <c s="180" r="AT691"/>
      <c s="268" r="AU691"/>
      <c s="288" r="AV691"/>
      <c s="180" r="AW691"/>
      <c s="79" r="AX691"/>
      <c s="30" r="AY691"/>
      <c s="180" r="AZ691"/>
      <c s="180" r="BA691"/>
      <c s="180" r="BB691"/>
      <c s="180" r="BC691"/>
      <c s="180" r="BD691"/>
      <c s="180" r="BE691"/>
      <c s="268" r="BF691"/>
      <c s="22" r="BG691"/>
    </row>
    <row r="692">
      <c t="str" s="88" r="A692">
        <f>if((left(INDIRECT(("kml!A" &amp; ROW())),5)="&lt;!-- "),mid(INDIRECT(("kml!A" &amp; ROW())),6,(find("-",INDIRECT(("kml!A" &amp; ROW())),5)-7)),if((left(iferror(indirect((indirect(("H" &amp; ROW())) &amp; "!$A$1")),"invalid template"),8)="Template"),"","ERROR: invalid template sheet name"))</f>
        <v>ERROR: invalid template sheet name</v>
      </c>
      <c t="str" s="135" r="B692">
        <f>if((INDIRECT(("H" &amp; ROW()))=""),"",iferror(substitute(indirect((INDIRECT(("H" &amp; ROW()))&amp;"!K86")),"{Template_Name}",substitute(INDIRECT(("H" &amp; ROW()))," ","_")),"&lt;!-- ERROR: invalid template sheet name --&gt;"))</f>
        <v/>
      </c>
      <c s="288" r="C692"/>
      <c s="180" r="D692"/>
      <c s="180" r="E692"/>
      <c s="180" r="F692"/>
      <c s="180" r="G692"/>
      <c s="148" r="H692"/>
      <c s="180" r="I692"/>
      <c s="180" r="J692"/>
      <c s="180" r="K692"/>
      <c s="180" r="L692"/>
      <c s="180" r="M692"/>
      <c s="180" r="N692"/>
      <c s="180" r="O692"/>
      <c s="180" r="P692"/>
      <c s="180" r="Q692"/>
      <c s="180" r="R692"/>
      <c s="180" r="S692"/>
      <c s="180" r="T692"/>
      <c s="180" r="U692"/>
      <c s="180" r="V692"/>
      <c s="180" r="W692"/>
      <c s="180" r="X692"/>
      <c s="180" r="Y692"/>
      <c s="180" r="Z692"/>
      <c s="180" r="AA692"/>
      <c s="180" r="AB692"/>
      <c s="180" r="AC692"/>
      <c s="180" r="AD692"/>
      <c s="180" r="AE692"/>
      <c s="180" r="AF692"/>
      <c s="180" r="AG692"/>
      <c s="180" r="AH692"/>
      <c s="180" r="AI692"/>
      <c s="180" r="AJ692"/>
      <c s="180" r="AK692"/>
      <c s="180" r="AL692"/>
      <c s="180" r="AM692"/>
      <c s="268" r="AN692"/>
      <c s="55" r="AO692"/>
      <c s="288" r="AP692"/>
      <c s="180" r="AQ692"/>
      <c s="180" r="AR692"/>
      <c s="180" r="AS692"/>
      <c s="180" r="AT692"/>
      <c s="268" r="AU692"/>
      <c s="288" r="AV692"/>
      <c s="180" r="AW692"/>
      <c s="79" r="AX692"/>
      <c s="30" r="AY692"/>
      <c s="180" r="AZ692"/>
      <c s="180" r="BA692"/>
      <c s="180" r="BB692"/>
      <c s="180" r="BC692"/>
      <c s="180" r="BD692"/>
      <c s="180" r="BE692"/>
      <c s="268" r="BF692"/>
      <c s="22" r="BG692"/>
    </row>
    <row r="693">
      <c t="str" s="88" r="A693">
        <f>if((left(INDIRECT(("kml!A" &amp; ROW())),5)="&lt;!-- "),mid(INDIRECT(("kml!A" &amp; ROW())),6,(find("-",INDIRECT(("kml!A" &amp; ROW())),5)-7)),if((left(iferror(indirect((indirect(("H" &amp; ROW())) &amp; "!$A$1")),"invalid template"),8)="Template"),"","ERROR: invalid template sheet name"))</f>
        <v>ERROR: invalid template sheet name</v>
      </c>
      <c t="str" s="135" r="B693">
        <f>if((INDIRECT(("H" &amp; ROW()))=""),"",iferror(substitute(indirect((INDIRECT(("H" &amp; ROW()))&amp;"!K86")),"{Template_Name}",substitute(INDIRECT(("H" &amp; ROW()))," ","_")),"&lt;!-- ERROR: invalid template sheet name --&gt;"))</f>
        <v/>
      </c>
      <c s="288" r="C693"/>
      <c s="180" r="D693"/>
      <c s="180" r="E693"/>
      <c s="180" r="F693"/>
      <c s="180" r="G693"/>
      <c s="148" r="H693"/>
      <c s="180" r="I693"/>
      <c s="180" r="J693"/>
      <c s="180" r="K693"/>
      <c s="180" r="L693"/>
      <c s="180" r="M693"/>
      <c s="180" r="N693"/>
      <c s="180" r="O693"/>
      <c s="180" r="P693"/>
      <c s="180" r="Q693"/>
      <c s="180" r="R693"/>
      <c s="180" r="S693"/>
      <c s="180" r="T693"/>
      <c s="180" r="U693"/>
      <c s="180" r="V693"/>
      <c s="180" r="W693"/>
      <c s="180" r="X693"/>
      <c s="180" r="Y693"/>
      <c s="180" r="Z693"/>
      <c s="180" r="AA693"/>
      <c s="180" r="AB693"/>
      <c s="180" r="AC693"/>
      <c s="180" r="AD693"/>
      <c s="180" r="AE693"/>
      <c s="180" r="AF693"/>
      <c s="180" r="AG693"/>
      <c s="180" r="AH693"/>
      <c s="180" r="AI693"/>
      <c s="180" r="AJ693"/>
      <c s="180" r="AK693"/>
      <c s="180" r="AL693"/>
      <c s="180" r="AM693"/>
      <c s="268" r="AN693"/>
      <c s="55" r="AO693"/>
      <c s="288" r="AP693"/>
      <c s="180" r="AQ693"/>
      <c s="180" r="AR693"/>
      <c s="180" r="AS693"/>
      <c s="180" r="AT693"/>
      <c s="268" r="AU693"/>
      <c s="288" r="AV693"/>
      <c s="180" r="AW693"/>
      <c s="79" r="AX693"/>
      <c s="30" r="AY693"/>
      <c s="180" r="AZ693"/>
      <c s="180" r="BA693"/>
      <c s="180" r="BB693"/>
      <c s="180" r="BC693"/>
      <c s="180" r="BD693"/>
      <c s="180" r="BE693"/>
      <c s="268" r="BF693"/>
      <c s="22" r="BG693"/>
    </row>
    <row r="694">
      <c t="str" s="88" r="A694">
        <f>if((left(INDIRECT(("kml!A" &amp; ROW())),5)="&lt;!-- "),mid(INDIRECT(("kml!A" &amp; ROW())),6,(find("-",INDIRECT(("kml!A" &amp; ROW())),5)-7)),if((left(iferror(indirect((indirect(("H" &amp; ROW())) &amp; "!$A$1")),"invalid template"),8)="Template"),"","ERROR: invalid template sheet name"))</f>
        <v>ERROR: invalid template sheet name</v>
      </c>
      <c t="str" s="135" r="B694">
        <f>if((INDIRECT(("H" &amp; ROW()))=""),"",iferror(substitute(indirect((INDIRECT(("H" &amp; ROW()))&amp;"!K86")),"{Template_Name}",substitute(INDIRECT(("H" &amp; ROW()))," ","_")),"&lt;!-- ERROR: invalid template sheet name --&gt;"))</f>
        <v/>
      </c>
      <c s="288" r="C694"/>
      <c s="180" r="D694"/>
      <c s="180" r="E694"/>
      <c s="180" r="F694"/>
      <c s="180" r="G694"/>
      <c s="148" r="H694"/>
      <c s="180" r="I694"/>
      <c s="180" r="J694"/>
      <c s="180" r="K694"/>
      <c s="180" r="L694"/>
      <c s="180" r="M694"/>
      <c s="180" r="N694"/>
      <c s="180" r="O694"/>
      <c s="180" r="P694"/>
      <c s="180" r="Q694"/>
      <c s="180" r="R694"/>
      <c s="180" r="S694"/>
      <c s="180" r="T694"/>
      <c s="180" r="U694"/>
      <c s="180" r="V694"/>
      <c s="180" r="W694"/>
      <c s="180" r="X694"/>
      <c s="180" r="Y694"/>
      <c s="180" r="Z694"/>
      <c s="180" r="AA694"/>
      <c s="180" r="AB694"/>
      <c s="180" r="AC694"/>
      <c s="180" r="AD694"/>
      <c s="180" r="AE694"/>
      <c s="180" r="AF694"/>
      <c s="180" r="AG694"/>
      <c s="180" r="AH694"/>
      <c s="180" r="AI694"/>
      <c s="180" r="AJ694"/>
      <c s="180" r="AK694"/>
      <c s="180" r="AL694"/>
      <c s="180" r="AM694"/>
      <c s="268" r="AN694"/>
      <c s="55" r="AO694"/>
      <c s="288" r="AP694"/>
      <c s="180" r="AQ694"/>
      <c s="180" r="AR694"/>
      <c s="180" r="AS694"/>
      <c s="180" r="AT694"/>
      <c s="268" r="AU694"/>
      <c s="288" r="AV694"/>
      <c s="180" r="AW694"/>
      <c s="79" r="AX694"/>
      <c s="30" r="AY694"/>
      <c s="180" r="AZ694"/>
      <c s="180" r="BA694"/>
      <c s="180" r="BB694"/>
      <c s="180" r="BC694"/>
      <c s="180" r="BD694"/>
      <c s="180" r="BE694"/>
      <c s="268" r="BF694"/>
      <c s="22" r="BG694"/>
    </row>
    <row r="695">
      <c t="str" s="88" r="A695">
        <f>if((left(INDIRECT(("kml!A" &amp; ROW())),5)="&lt;!-- "),mid(INDIRECT(("kml!A" &amp; ROW())),6,(find("-",INDIRECT(("kml!A" &amp; ROW())),5)-7)),if((left(iferror(indirect((indirect(("H" &amp; ROW())) &amp; "!$A$1")),"invalid template"),8)="Template"),"","ERROR: invalid template sheet name"))</f>
        <v>ERROR: invalid template sheet name</v>
      </c>
      <c t="str" s="135" r="B695">
        <f>if((INDIRECT(("H" &amp; ROW()))=""),"",iferror(substitute(indirect((INDIRECT(("H" &amp; ROW()))&amp;"!K86")),"{Template_Name}",substitute(INDIRECT(("H" &amp; ROW()))," ","_")),"&lt;!-- ERROR: invalid template sheet name --&gt;"))</f>
        <v/>
      </c>
      <c s="288" r="C695"/>
      <c s="180" r="D695"/>
      <c s="180" r="E695"/>
      <c s="180" r="F695"/>
      <c s="180" r="G695"/>
      <c s="148" r="H695"/>
      <c s="180" r="I695"/>
      <c s="180" r="J695"/>
      <c s="180" r="K695"/>
      <c s="180" r="L695"/>
      <c s="180" r="M695"/>
      <c s="180" r="N695"/>
      <c s="180" r="O695"/>
      <c s="180" r="P695"/>
      <c s="180" r="Q695"/>
      <c s="180" r="R695"/>
      <c s="180" r="S695"/>
      <c s="180" r="T695"/>
      <c s="180" r="U695"/>
      <c s="180" r="V695"/>
      <c s="180" r="W695"/>
      <c s="180" r="X695"/>
      <c s="180" r="Y695"/>
      <c s="180" r="Z695"/>
      <c s="180" r="AA695"/>
      <c s="180" r="AB695"/>
      <c s="180" r="AC695"/>
      <c s="180" r="AD695"/>
      <c s="180" r="AE695"/>
      <c s="180" r="AF695"/>
      <c s="180" r="AG695"/>
      <c s="180" r="AH695"/>
      <c s="180" r="AI695"/>
      <c s="180" r="AJ695"/>
      <c s="180" r="AK695"/>
      <c s="180" r="AL695"/>
      <c s="180" r="AM695"/>
      <c s="268" r="AN695"/>
      <c s="55" r="AO695"/>
      <c s="288" r="AP695"/>
      <c s="180" r="AQ695"/>
      <c s="180" r="AR695"/>
      <c s="180" r="AS695"/>
      <c s="180" r="AT695"/>
      <c s="268" r="AU695"/>
      <c s="288" r="AV695"/>
      <c s="180" r="AW695"/>
      <c s="79" r="AX695"/>
      <c s="30" r="AY695"/>
      <c s="180" r="AZ695"/>
      <c s="180" r="BA695"/>
      <c s="180" r="BB695"/>
      <c s="180" r="BC695"/>
      <c s="180" r="BD695"/>
      <c s="180" r="BE695"/>
      <c s="268" r="BF695"/>
      <c s="22" r="BG695"/>
    </row>
    <row r="696">
      <c t="str" s="88" r="A696">
        <f>if((left(INDIRECT(("kml!A" &amp; ROW())),5)="&lt;!-- "),mid(INDIRECT(("kml!A" &amp; ROW())),6,(find("-",INDIRECT(("kml!A" &amp; ROW())),5)-7)),if((left(iferror(indirect((indirect(("H" &amp; ROW())) &amp; "!$A$1")),"invalid template"),8)="Template"),"","ERROR: invalid template sheet name"))</f>
        <v>ERROR: invalid template sheet name</v>
      </c>
      <c t="str" s="135" r="B696">
        <f>if((INDIRECT(("H" &amp; ROW()))=""),"",iferror(substitute(indirect((INDIRECT(("H" &amp; ROW()))&amp;"!K86")),"{Template_Name}",substitute(INDIRECT(("H" &amp; ROW()))," ","_")),"&lt;!-- ERROR: invalid template sheet name --&gt;"))</f>
        <v/>
      </c>
      <c s="288" r="C696"/>
      <c s="180" r="D696"/>
      <c s="180" r="E696"/>
      <c s="180" r="F696"/>
      <c s="180" r="G696"/>
      <c s="148" r="H696"/>
      <c s="180" r="I696"/>
      <c s="180" r="J696"/>
      <c s="180" r="K696"/>
      <c s="180" r="L696"/>
      <c s="180" r="M696"/>
      <c s="180" r="N696"/>
      <c s="180" r="O696"/>
      <c s="180" r="P696"/>
      <c s="180" r="Q696"/>
      <c s="180" r="R696"/>
      <c s="180" r="S696"/>
      <c s="180" r="T696"/>
      <c s="180" r="U696"/>
      <c s="180" r="V696"/>
      <c s="180" r="W696"/>
      <c s="180" r="X696"/>
      <c s="180" r="Y696"/>
      <c s="180" r="Z696"/>
      <c s="180" r="AA696"/>
      <c s="180" r="AB696"/>
      <c s="180" r="AC696"/>
      <c s="180" r="AD696"/>
      <c s="180" r="AE696"/>
      <c s="180" r="AF696"/>
      <c s="180" r="AG696"/>
      <c s="180" r="AH696"/>
      <c s="180" r="AI696"/>
      <c s="180" r="AJ696"/>
      <c s="180" r="AK696"/>
      <c s="180" r="AL696"/>
      <c s="180" r="AM696"/>
      <c s="268" r="AN696"/>
      <c s="55" r="AO696"/>
      <c s="288" r="AP696"/>
      <c s="180" r="AQ696"/>
      <c s="180" r="AR696"/>
      <c s="180" r="AS696"/>
      <c s="180" r="AT696"/>
      <c s="268" r="AU696"/>
      <c s="288" r="AV696"/>
      <c s="180" r="AW696"/>
      <c s="79" r="AX696"/>
      <c s="30" r="AY696"/>
      <c s="180" r="AZ696"/>
      <c s="180" r="BA696"/>
      <c s="180" r="BB696"/>
      <c s="180" r="BC696"/>
      <c s="180" r="BD696"/>
      <c s="180" r="BE696"/>
      <c s="268" r="BF696"/>
      <c s="22" r="BG696"/>
    </row>
    <row r="697">
      <c t="str" s="88" r="A697">
        <f>if((left(INDIRECT(("kml!A" &amp; ROW())),5)="&lt;!-- "),mid(INDIRECT(("kml!A" &amp; ROW())),6,(find("-",INDIRECT(("kml!A" &amp; ROW())),5)-7)),if((left(iferror(indirect((indirect(("H" &amp; ROW())) &amp; "!$A$1")),"invalid template"),8)="Template"),"","ERROR: invalid template sheet name"))</f>
        <v>ERROR: invalid template sheet name</v>
      </c>
      <c t="str" s="135" r="B697">
        <f>if((INDIRECT(("H" &amp; ROW()))=""),"",iferror(substitute(indirect((INDIRECT(("H" &amp; ROW()))&amp;"!K86")),"{Template_Name}",substitute(INDIRECT(("H" &amp; ROW()))," ","_")),"&lt;!-- ERROR: invalid template sheet name --&gt;"))</f>
        <v/>
      </c>
      <c s="288" r="C697"/>
      <c s="180" r="D697"/>
      <c s="180" r="E697"/>
      <c s="180" r="F697"/>
      <c s="180" r="G697"/>
      <c s="148" r="H697"/>
      <c s="180" r="I697"/>
      <c s="180" r="J697"/>
      <c s="180" r="K697"/>
      <c s="180" r="L697"/>
      <c s="180" r="M697"/>
      <c s="180" r="N697"/>
      <c s="180" r="O697"/>
      <c s="180" r="P697"/>
      <c s="180" r="Q697"/>
      <c s="180" r="R697"/>
      <c s="180" r="S697"/>
      <c s="180" r="T697"/>
      <c s="180" r="U697"/>
      <c s="180" r="V697"/>
      <c s="180" r="W697"/>
      <c s="180" r="X697"/>
      <c s="180" r="Y697"/>
      <c s="180" r="Z697"/>
      <c s="180" r="AA697"/>
      <c s="180" r="AB697"/>
      <c s="180" r="AC697"/>
      <c s="180" r="AD697"/>
      <c s="180" r="AE697"/>
      <c s="180" r="AF697"/>
      <c s="180" r="AG697"/>
      <c s="180" r="AH697"/>
      <c s="180" r="AI697"/>
      <c s="180" r="AJ697"/>
      <c s="180" r="AK697"/>
      <c s="180" r="AL697"/>
      <c s="180" r="AM697"/>
      <c s="268" r="AN697"/>
      <c s="55" r="AO697"/>
      <c s="288" r="AP697"/>
      <c s="180" r="AQ697"/>
      <c s="180" r="AR697"/>
      <c s="180" r="AS697"/>
      <c s="180" r="AT697"/>
      <c s="268" r="AU697"/>
      <c s="288" r="AV697"/>
      <c s="180" r="AW697"/>
      <c s="79" r="AX697"/>
      <c s="30" r="AY697"/>
      <c s="180" r="AZ697"/>
      <c s="180" r="BA697"/>
      <c s="180" r="BB697"/>
      <c s="180" r="BC697"/>
      <c s="180" r="BD697"/>
      <c s="180" r="BE697"/>
      <c s="268" r="BF697"/>
      <c s="22" r="BG697"/>
    </row>
    <row r="698">
      <c t="str" s="88" r="A698">
        <f>if((left(INDIRECT(("kml!A" &amp; ROW())),5)="&lt;!-- "),mid(INDIRECT(("kml!A" &amp; ROW())),6,(find("-",INDIRECT(("kml!A" &amp; ROW())),5)-7)),if((left(iferror(indirect((indirect(("H" &amp; ROW())) &amp; "!$A$1")),"invalid template"),8)="Template"),"","ERROR: invalid template sheet name"))</f>
        <v>ERROR: invalid template sheet name</v>
      </c>
      <c t="str" s="135" r="B698">
        <f>if((INDIRECT(("H" &amp; ROW()))=""),"",iferror(substitute(indirect((INDIRECT(("H" &amp; ROW()))&amp;"!K86")),"{Template_Name}",substitute(INDIRECT(("H" &amp; ROW()))," ","_")),"&lt;!-- ERROR: invalid template sheet name --&gt;"))</f>
        <v/>
      </c>
      <c s="288" r="C698"/>
      <c s="180" r="D698"/>
      <c s="180" r="E698"/>
      <c s="180" r="F698"/>
      <c s="180" r="G698"/>
      <c s="148" r="H698"/>
      <c s="180" r="I698"/>
      <c s="180" r="J698"/>
      <c s="180" r="K698"/>
      <c s="180" r="L698"/>
      <c s="180" r="M698"/>
      <c s="180" r="N698"/>
      <c s="180" r="O698"/>
      <c s="180" r="P698"/>
      <c s="180" r="Q698"/>
      <c s="180" r="R698"/>
      <c s="180" r="S698"/>
      <c s="180" r="T698"/>
      <c s="180" r="U698"/>
      <c s="180" r="V698"/>
      <c s="180" r="W698"/>
      <c s="180" r="X698"/>
      <c s="180" r="Y698"/>
      <c s="180" r="Z698"/>
      <c s="180" r="AA698"/>
      <c s="180" r="AB698"/>
      <c s="180" r="AC698"/>
      <c s="180" r="AD698"/>
      <c s="180" r="AE698"/>
      <c s="180" r="AF698"/>
      <c s="180" r="AG698"/>
      <c s="180" r="AH698"/>
      <c s="180" r="AI698"/>
      <c s="180" r="AJ698"/>
      <c s="180" r="AK698"/>
      <c s="180" r="AL698"/>
      <c s="180" r="AM698"/>
      <c s="268" r="AN698"/>
      <c s="55" r="AO698"/>
      <c s="288" r="AP698"/>
      <c s="180" r="AQ698"/>
      <c s="180" r="AR698"/>
      <c s="180" r="AS698"/>
      <c s="180" r="AT698"/>
      <c s="268" r="AU698"/>
      <c s="288" r="AV698"/>
      <c s="180" r="AW698"/>
      <c s="79" r="AX698"/>
      <c s="30" r="AY698"/>
      <c s="180" r="AZ698"/>
      <c s="180" r="BA698"/>
      <c s="180" r="BB698"/>
      <c s="180" r="BC698"/>
      <c s="180" r="BD698"/>
      <c s="180" r="BE698"/>
      <c s="268" r="BF698"/>
      <c s="22" r="BG698"/>
    </row>
    <row r="699">
      <c t="str" s="88" r="A699">
        <f>if((left(INDIRECT(("kml!A" &amp; ROW())),5)="&lt;!-- "),mid(INDIRECT(("kml!A" &amp; ROW())),6,(find("-",INDIRECT(("kml!A" &amp; ROW())),5)-7)),if((left(iferror(indirect((indirect(("H" &amp; ROW())) &amp; "!$A$1")),"invalid template"),8)="Template"),"","ERROR: invalid template sheet name"))</f>
        <v>ERROR: invalid template sheet name</v>
      </c>
      <c t="str" s="135" r="B699">
        <f>if((INDIRECT(("H" &amp; ROW()))=""),"",iferror(substitute(indirect((INDIRECT(("H" &amp; ROW()))&amp;"!K86")),"{Template_Name}",substitute(INDIRECT(("H" &amp; ROW()))," ","_")),"&lt;!-- ERROR: invalid template sheet name --&gt;"))</f>
        <v/>
      </c>
      <c s="288" r="C699"/>
      <c s="180" r="D699"/>
      <c s="180" r="E699"/>
      <c s="180" r="F699"/>
      <c s="180" r="G699"/>
      <c s="148" r="H699"/>
      <c s="180" r="I699"/>
      <c s="180" r="J699"/>
      <c s="180" r="K699"/>
      <c s="180" r="L699"/>
      <c s="180" r="M699"/>
      <c s="180" r="N699"/>
      <c s="180" r="O699"/>
      <c s="180" r="P699"/>
      <c s="180" r="Q699"/>
      <c s="180" r="R699"/>
      <c s="180" r="S699"/>
      <c s="180" r="T699"/>
      <c s="180" r="U699"/>
      <c s="180" r="V699"/>
      <c s="180" r="W699"/>
      <c s="180" r="X699"/>
      <c s="180" r="Y699"/>
      <c s="180" r="Z699"/>
      <c s="180" r="AA699"/>
      <c s="180" r="AB699"/>
      <c s="180" r="AC699"/>
      <c s="180" r="AD699"/>
      <c s="180" r="AE699"/>
      <c s="180" r="AF699"/>
      <c s="180" r="AG699"/>
      <c s="180" r="AH699"/>
      <c s="180" r="AI699"/>
      <c s="180" r="AJ699"/>
      <c s="180" r="AK699"/>
      <c s="180" r="AL699"/>
      <c s="180" r="AM699"/>
      <c s="268" r="AN699"/>
      <c s="55" r="AO699"/>
      <c s="288" r="AP699"/>
      <c s="180" r="AQ699"/>
      <c s="180" r="AR699"/>
      <c s="180" r="AS699"/>
      <c s="180" r="AT699"/>
      <c s="268" r="AU699"/>
      <c s="288" r="AV699"/>
      <c s="180" r="AW699"/>
      <c s="79" r="AX699"/>
      <c s="30" r="AY699"/>
      <c s="180" r="AZ699"/>
      <c s="180" r="BA699"/>
      <c s="180" r="BB699"/>
      <c s="180" r="BC699"/>
      <c s="180" r="BD699"/>
      <c s="180" r="BE699"/>
      <c s="268" r="BF699"/>
      <c s="22" r="BG699"/>
    </row>
    <row r="700">
      <c t="str" s="88" r="A700">
        <f>if((left(INDIRECT(("kml!A" &amp; ROW())),5)="&lt;!-- "),mid(INDIRECT(("kml!A" &amp; ROW())),6,(find("-",INDIRECT(("kml!A" &amp; ROW())),5)-7)),if((left(iferror(indirect((indirect(("H" &amp; ROW())) &amp; "!$A$1")),"invalid template"),8)="Template"),"","ERROR: invalid template sheet name"))</f>
        <v>ERROR: invalid template sheet name</v>
      </c>
      <c t="str" s="135" r="B700">
        <f>if((INDIRECT(("H" &amp; ROW()))=""),"",iferror(substitute(indirect((INDIRECT(("H" &amp; ROW()))&amp;"!K86")),"{Template_Name}",substitute(INDIRECT(("H" &amp; ROW()))," ","_")),"&lt;!-- ERROR: invalid template sheet name --&gt;"))</f>
        <v/>
      </c>
      <c s="288" r="C700"/>
      <c s="180" r="D700"/>
      <c s="180" r="E700"/>
      <c s="180" r="F700"/>
      <c s="180" r="G700"/>
      <c s="148" r="H700"/>
      <c s="180" r="I700"/>
      <c s="180" r="J700"/>
      <c s="180" r="K700"/>
      <c s="180" r="L700"/>
      <c s="180" r="M700"/>
      <c s="180" r="N700"/>
      <c s="180" r="O700"/>
      <c s="180" r="P700"/>
      <c s="180" r="Q700"/>
      <c s="180" r="R700"/>
      <c s="180" r="S700"/>
      <c s="180" r="T700"/>
      <c s="180" r="U700"/>
      <c s="180" r="V700"/>
      <c s="180" r="W700"/>
      <c s="180" r="X700"/>
      <c s="180" r="Y700"/>
      <c s="180" r="Z700"/>
      <c s="180" r="AA700"/>
      <c s="180" r="AB700"/>
      <c s="180" r="AC700"/>
      <c s="180" r="AD700"/>
      <c s="180" r="AE700"/>
      <c s="180" r="AF700"/>
      <c s="180" r="AG700"/>
      <c s="180" r="AH700"/>
      <c s="180" r="AI700"/>
      <c s="180" r="AJ700"/>
      <c s="180" r="AK700"/>
      <c s="180" r="AL700"/>
      <c s="180" r="AM700"/>
      <c s="268" r="AN700"/>
      <c s="55" r="AO700"/>
      <c s="288" r="AP700"/>
      <c s="180" r="AQ700"/>
      <c s="180" r="AR700"/>
      <c s="180" r="AS700"/>
      <c s="180" r="AT700"/>
      <c s="268" r="AU700"/>
      <c s="288" r="AV700"/>
      <c s="180" r="AW700"/>
      <c s="79" r="AX700"/>
      <c s="30" r="AY700"/>
      <c s="180" r="AZ700"/>
      <c s="180" r="BA700"/>
      <c s="180" r="BB700"/>
      <c s="180" r="BC700"/>
      <c s="180" r="BD700"/>
      <c s="180" r="BE700"/>
      <c s="268" r="BF700"/>
      <c s="22" r="BG700"/>
    </row>
    <row r="701">
      <c t="str" s="88" r="A701">
        <f>if((left(INDIRECT(("kml!A" &amp; ROW())),5)="&lt;!-- "),mid(INDIRECT(("kml!A" &amp; ROW())),6,(find("-",INDIRECT(("kml!A" &amp; ROW())),5)-7)),if((left(iferror(indirect((indirect(("H" &amp; ROW())) &amp; "!$A$1")),"invalid template"),8)="Template"),"","ERROR: invalid template sheet name"))</f>
        <v>ERROR: invalid template sheet name</v>
      </c>
      <c t="str" s="135" r="B701">
        <f>if((INDIRECT(("H" &amp; ROW()))=""),"",iferror(substitute(indirect((INDIRECT(("H" &amp; ROW()))&amp;"!K86")),"{Template_Name}",substitute(INDIRECT(("H" &amp; ROW()))," ","_")),"&lt;!-- ERROR: invalid template sheet name --&gt;"))</f>
        <v/>
      </c>
      <c s="288" r="C701"/>
      <c s="180" r="D701"/>
      <c s="180" r="E701"/>
      <c s="180" r="F701"/>
      <c s="180" r="G701"/>
      <c s="148" r="H701"/>
      <c s="180" r="I701"/>
      <c s="180" r="J701"/>
      <c s="180" r="K701"/>
      <c s="180" r="L701"/>
      <c s="180" r="M701"/>
      <c s="180" r="N701"/>
      <c s="180" r="O701"/>
      <c s="180" r="P701"/>
      <c s="180" r="Q701"/>
      <c s="180" r="R701"/>
      <c s="180" r="S701"/>
      <c s="180" r="T701"/>
      <c s="180" r="U701"/>
      <c s="180" r="V701"/>
      <c s="180" r="W701"/>
      <c s="180" r="X701"/>
      <c s="180" r="Y701"/>
      <c s="180" r="Z701"/>
      <c s="180" r="AA701"/>
      <c s="180" r="AB701"/>
      <c s="180" r="AC701"/>
      <c s="180" r="AD701"/>
      <c s="180" r="AE701"/>
      <c s="180" r="AF701"/>
      <c s="180" r="AG701"/>
      <c s="180" r="AH701"/>
      <c s="180" r="AI701"/>
      <c s="180" r="AJ701"/>
      <c s="180" r="AK701"/>
      <c s="180" r="AL701"/>
      <c s="180" r="AM701"/>
      <c s="268" r="AN701"/>
      <c s="55" r="AO701"/>
      <c s="288" r="AP701"/>
      <c s="180" r="AQ701"/>
      <c s="180" r="AR701"/>
      <c s="180" r="AS701"/>
      <c s="180" r="AT701"/>
      <c s="268" r="AU701"/>
      <c s="288" r="AV701"/>
      <c s="180" r="AW701"/>
      <c s="79" r="AX701"/>
      <c s="30" r="AY701"/>
      <c s="180" r="AZ701"/>
      <c s="180" r="BA701"/>
      <c s="180" r="BB701"/>
      <c s="180" r="BC701"/>
      <c s="180" r="BD701"/>
      <c s="180" r="BE701"/>
      <c s="268" r="BF701"/>
      <c s="22" r="BG701"/>
    </row>
    <row r="702">
      <c t="str" s="88" r="A702">
        <f>if((left(INDIRECT(("kml!A" &amp; ROW())),5)="&lt;!-- "),mid(INDIRECT(("kml!A" &amp; ROW())),6,(find("-",INDIRECT(("kml!A" &amp; ROW())),5)-7)),if((left(iferror(indirect((indirect(("H" &amp; ROW())) &amp; "!$A$1")),"invalid template"),8)="Template"),"","ERROR: invalid template sheet name"))</f>
        <v>ERROR: invalid template sheet name</v>
      </c>
      <c t="str" s="135" r="B702">
        <f>if((INDIRECT(("H" &amp; ROW()))=""),"",iferror(substitute(indirect((INDIRECT(("H" &amp; ROW()))&amp;"!K86")),"{Template_Name}",substitute(INDIRECT(("H" &amp; ROW()))," ","_")),"&lt;!-- ERROR: invalid template sheet name --&gt;"))</f>
        <v/>
      </c>
      <c s="288" r="C702"/>
      <c s="180" r="D702"/>
      <c s="180" r="E702"/>
      <c s="180" r="F702"/>
      <c s="180" r="G702"/>
      <c s="148" r="H702"/>
      <c s="180" r="I702"/>
      <c s="180" r="J702"/>
      <c s="180" r="K702"/>
      <c s="180" r="L702"/>
      <c s="180" r="M702"/>
      <c s="180" r="N702"/>
      <c s="180" r="O702"/>
      <c s="180" r="P702"/>
      <c s="180" r="Q702"/>
      <c s="180" r="R702"/>
      <c s="180" r="S702"/>
      <c s="180" r="T702"/>
      <c s="180" r="U702"/>
      <c s="180" r="V702"/>
      <c s="180" r="W702"/>
      <c s="180" r="X702"/>
      <c s="180" r="Y702"/>
      <c s="180" r="Z702"/>
      <c s="180" r="AA702"/>
      <c s="180" r="AB702"/>
      <c s="180" r="AC702"/>
      <c s="180" r="AD702"/>
      <c s="180" r="AE702"/>
      <c s="180" r="AF702"/>
      <c s="180" r="AG702"/>
      <c s="180" r="AH702"/>
      <c s="180" r="AI702"/>
      <c s="180" r="AJ702"/>
      <c s="180" r="AK702"/>
      <c s="180" r="AL702"/>
      <c s="180" r="AM702"/>
      <c s="268" r="AN702"/>
      <c s="55" r="AO702"/>
      <c s="288" r="AP702"/>
      <c s="180" r="AQ702"/>
      <c s="180" r="AR702"/>
      <c s="180" r="AS702"/>
      <c s="180" r="AT702"/>
      <c s="268" r="AU702"/>
      <c s="288" r="AV702"/>
      <c s="180" r="AW702"/>
      <c s="79" r="AX702"/>
      <c s="30" r="AY702"/>
      <c s="180" r="AZ702"/>
      <c s="180" r="BA702"/>
      <c s="180" r="BB702"/>
      <c s="180" r="BC702"/>
      <c s="180" r="BD702"/>
      <c s="180" r="BE702"/>
      <c s="268" r="BF702"/>
      <c s="22" r="BG702"/>
    </row>
    <row r="703">
      <c t="str" s="88" r="A703">
        <f>if((left(INDIRECT(("kml!A" &amp; ROW())),5)="&lt;!-- "),mid(INDIRECT(("kml!A" &amp; ROW())),6,(find("-",INDIRECT(("kml!A" &amp; ROW())),5)-7)),if((left(iferror(indirect((indirect(("H" &amp; ROW())) &amp; "!$A$1")),"invalid template"),8)="Template"),"","ERROR: invalid template sheet name"))</f>
        <v>ERROR: invalid template sheet name</v>
      </c>
      <c t="str" s="135" r="B703">
        <f>if((INDIRECT(("H" &amp; ROW()))=""),"",iferror(substitute(indirect((INDIRECT(("H" &amp; ROW()))&amp;"!K86")),"{Template_Name}",substitute(INDIRECT(("H" &amp; ROW()))," ","_")),"&lt;!-- ERROR: invalid template sheet name --&gt;"))</f>
        <v/>
      </c>
      <c s="288" r="C703"/>
      <c s="180" r="D703"/>
      <c s="180" r="E703"/>
      <c s="180" r="F703"/>
      <c s="180" r="G703"/>
      <c s="148" r="H703"/>
      <c s="180" r="I703"/>
      <c s="180" r="J703"/>
      <c s="180" r="K703"/>
      <c s="180" r="L703"/>
      <c s="180" r="M703"/>
      <c s="180" r="N703"/>
      <c s="180" r="O703"/>
      <c s="180" r="P703"/>
      <c s="180" r="Q703"/>
      <c s="180" r="R703"/>
      <c s="180" r="S703"/>
      <c s="180" r="T703"/>
      <c s="180" r="U703"/>
      <c s="180" r="V703"/>
      <c s="180" r="W703"/>
      <c s="180" r="X703"/>
      <c s="180" r="Y703"/>
      <c s="180" r="Z703"/>
      <c s="180" r="AA703"/>
      <c s="180" r="AB703"/>
      <c s="180" r="AC703"/>
      <c s="180" r="AD703"/>
      <c s="180" r="AE703"/>
      <c s="180" r="AF703"/>
      <c s="180" r="AG703"/>
      <c s="180" r="AH703"/>
      <c s="180" r="AI703"/>
      <c s="180" r="AJ703"/>
      <c s="180" r="AK703"/>
      <c s="180" r="AL703"/>
      <c s="180" r="AM703"/>
      <c s="268" r="AN703"/>
      <c s="55" r="AO703"/>
      <c s="288" r="AP703"/>
      <c s="180" r="AQ703"/>
      <c s="180" r="AR703"/>
      <c s="180" r="AS703"/>
      <c s="180" r="AT703"/>
      <c s="268" r="AU703"/>
      <c s="288" r="AV703"/>
      <c s="180" r="AW703"/>
      <c s="79" r="AX703"/>
      <c s="30" r="AY703"/>
      <c s="180" r="AZ703"/>
      <c s="180" r="BA703"/>
      <c s="180" r="BB703"/>
      <c s="180" r="BC703"/>
      <c s="180" r="BD703"/>
      <c s="180" r="BE703"/>
      <c s="268" r="BF703"/>
      <c s="22" r="BG703"/>
    </row>
    <row r="704">
      <c t="str" s="88" r="A704">
        <f>if((left(INDIRECT(("kml!A" &amp; ROW())),5)="&lt;!-- "),mid(INDIRECT(("kml!A" &amp; ROW())),6,(find("-",INDIRECT(("kml!A" &amp; ROW())),5)-7)),if((left(iferror(indirect((indirect(("H" &amp; ROW())) &amp; "!$A$1")),"invalid template"),8)="Template"),"","ERROR: invalid template sheet name"))</f>
        <v>ERROR: invalid template sheet name</v>
      </c>
      <c t="str" s="135" r="B704">
        <f>if((INDIRECT(("H" &amp; ROW()))=""),"",iferror(substitute(indirect((INDIRECT(("H" &amp; ROW()))&amp;"!K86")),"{Template_Name}",substitute(INDIRECT(("H" &amp; ROW()))," ","_")),"&lt;!-- ERROR: invalid template sheet name --&gt;"))</f>
        <v/>
      </c>
      <c s="288" r="C704"/>
      <c s="180" r="D704"/>
      <c s="180" r="E704"/>
      <c s="180" r="F704"/>
      <c s="180" r="G704"/>
      <c s="148" r="H704"/>
      <c s="180" r="I704"/>
      <c s="180" r="J704"/>
      <c s="180" r="K704"/>
      <c s="180" r="L704"/>
      <c s="180" r="M704"/>
      <c s="180" r="N704"/>
      <c s="180" r="O704"/>
      <c s="180" r="P704"/>
      <c s="180" r="Q704"/>
      <c s="180" r="R704"/>
      <c s="180" r="S704"/>
      <c s="180" r="T704"/>
      <c s="180" r="U704"/>
      <c s="180" r="V704"/>
      <c s="180" r="W704"/>
      <c s="180" r="X704"/>
      <c s="180" r="Y704"/>
      <c s="180" r="Z704"/>
      <c s="180" r="AA704"/>
      <c s="180" r="AB704"/>
      <c s="180" r="AC704"/>
      <c s="180" r="AD704"/>
      <c s="180" r="AE704"/>
      <c s="180" r="AF704"/>
      <c s="180" r="AG704"/>
      <c s="180" r="AH704"/>
      <c s="180" r="AI704"/>
      <c s="180" r="AJ704"/>
      <c s="180" r="AK704"/>
      <c s="180" r="AL704"/>
      <c s="180" r="AM704"/>
      <c s="268" r="AN704"/>
      <c s="55" r="AO704"/>
      <c s="288" r="AP704"/>
      <c s="180" r="AQ704"/>
      <c s="180" r="AR704"/>
      <c s="180" r="AS704"/>
      <c s="180" r="AT704"/>
      <c s="268" r="AU704"/>
      <c s="288" r="AV704"/>
      <c s="180" r="AW704"/>
      <c s="79" r="AX704"/>
      <c s="30" r="AY704"/>
      <c s="180" r="AZ704"/>
      <c s="180" r="BA704"/>
      <c s="180" r="BB704"/>
      <c s="180" r="BC704"/>
      <c s="180" r="BD704"/>
      <c s="180" r="BE704"/>
      <c s="268" r="BF704"/>
      <c s="22" r="BG704"/>
    </row>
    <row r="705">
      <c t="str" s="88" r="A705">
        <f>if((left(INDIRECT(("kml!A" &amp; ROW())),5)="&lt;!-- "),mid(INDIRECT(("kml!A" &amp; ROW())),6,(find("-",INDIRECT(("kml!A" &amp; ROW())),5)-7)),if((left(iferror(indirect((indirect(("H" &amp; ROW())) &amp; "!$A$1")),"invalid template"),8)="Template"),"","ERROR: invalid template sheet name"))</f>
        <v>ERROR: invalid template sheet name</v>
      </c>
      <c t="str" s="135" r="B705">
        <f>if((INDIRECT(("H" &amp; ROW()))=""),"",iferror(substitute(indirect((INDIRECT(("H" &amp; ROW()))&amp;"!K86")),"{Template_Name}",substitute(INDIRECT(("H" &amp; ROW()))," ","_")),"&lt;!-- ERROR: invalid template sheet name --&gt;"))</f>
        <v/>
      </c>
      <c s="288" r="C705"/>
      <c s="180" r="D705"/>
      <c s="180" r="E705"/>
      <c s="180" r="F705"/>
      <c s="180" r="G705"/>
      <c s="148" r="H705"/>
      <c s="180" r="I705"/>
      <c s="180" r="J705"/>
      <c s="180" r="K705"/>
      <c s="180" r="L705"/>
      <c s="180" r="M705"/>
      <c s="180" r="N705"/>
      <c s="180" r="O705"/>
      <c s="180" r="P705"/>
      <c s="180" r="Q705"/>
      <c s="180" r="R705"/>
      <c s="180" r="S705"/>
      <c s="180" r="T705"/>
      <c s="180" r="U705"/>
      <c s="180" r="V705"/>
      <c s="180" r="W705"/>
      <c s="180" r="X705"/>
      <c s="180" r="Y705"/>
      <c s="180" r="Z705"/>
      <c s="180" r="AA705"/>
      <c s="180" r="AB705"/>
      <c s="180" r="AC705"/>
      <c s="180" r="AD705"/>
      <c s="180" r="AE705"/>
      <c s="180" r="AF705"/>
      <c s="180" r="AG705"/>
      <c s="180" r="AH705"/>
      <c s="180" r="AI705"/>
      <c s="180" r="AJ705"/>
      <c s="180" r="AK705"/>
      <c s="180" r="AL705"/>
      <c s="180" r="AM705"/>
      <c s="268" r="AN705"/>
      <c s="55" r="AO705"/>
      <c s="288" r="AP705"/>
      <c s="180" r="AQ705"/>
      <c s="180" r="AR705"/>
      <c s="180" r="AS705"/>
      <c s="180" r="AT705"/>
      <c s="268" r="AU705"/>
      <c s="288" r="AV705"/>
      <c s="180" r="AW705"/>
      <c s="79" r="AX705"/>
      <c s="30" r="AY705"/>
      <c s="180" r="AZ705"/>
      <c s="180" r="BA705"/>
      <c s="180" r="BB705"/>
      <c s="180" r="BC705"/>
      <c s="180" r="BD705"/>
      <c s="180" r="BE705"/>
      <c s="268" r="BF705"/>
      <c s="22" r="BG705"/>
    </row>
    <row r="706">
      <c t="str" s="88" r="A706">
        <f>if((left(INDIRECT(("kml!A" &amp; ROW())),5)="&lt;!-- "),mid(INDIRECT(("kml!A" &amp; ROW())),6,(find("-",INDIRECT(("kml!A" &amp; ROW())),5)-7)),if((left(iferror(indirect((indirect(("H" &amp; ROW())) &amp; "!$A$1")),"invalid template"),8)="Template"),"","ERROR: invalid template sheet name"))</f>
        <v>ERROR: invalid template sheet name</v>
      </c>
      <c t="str" s="135" r="B706">
        <f>if((INDIRECT(("H" &amp; ROW()))=""),"",iferror(substitute(indirect((INDIRECT(("H" &amp; ROW()))&amp;"!K86")),"{Template_Name}",substitute(INDIRECT(("H" &amp; ROW()))," ","_")),"&lt;!-- ERROR: invalid template sheet name --&gt;"))</f>
        <v/>
      </c>
      <c s="288" r="C706"/>
      <c s="180" r="D706"/>
      <c s="180" r="E706"/>
      <c s="180" r="F706"/>
      <c s="180" r="G706"/>
      <c s="148" r="H706"/>
      <c s="180" r="I706"/>
      <c s="180" r="J706"/>
      <c s="180" r="K706"/>
      <c s="180" r="L706"/>
      <c s="180" r="M706"/>
      <c s="180" r="N706"/>
      <c s="180" r="O706"/>
      <c s="180" r="P706"/>
      <c s="180" r="Q706"/>
      <c s="180" r="R706"/>
      <c s="180" r="S706"/>
      <c s="180" r="T706"/>
      <c s="180" r="U706"/>
      <c s="180" r="V706"/>
      <c s="180" r="W706"/>
      <c s="180" r="X706"/>
      <c s="180" r="Y706"/>
      <c s="180" r="Z706"/>
      <c s="180" r="AA706"/>
      <c s="180" r="AB706"/>
      <c s="180" r="AC706"/>
      <c s="180" r="AD706"/>
      <c s="180" r="AE706"/>
      <c s="180" r="AF706"/>
      <c s="180" r="AG706"/>
      <c s="180" r="AH706"/>
      <c s="180" r="AI706"/>
      <c s="180" r="AJ706"/>
      <c s="180" r="AK706"/>
      <c s="180" r="AL706"/>
      <c s="180" r="AM706"/>
      <c s="268" r="AN706"/>
      <c s="55" r="AO706"/>
      <c s="288" r="AP706"/>
      <c s="180" r="AQ706"/>
      <c s="180" r="AR706"/>
      <c s="180" r="AS706"/>
      <c s="180" r="AT706"/>
      <c s="268" r="AU706"/>
      <c s="288" r="AV706"/>
      <c s="180" r="AW706"/>
      <c s="79" r="AX706"/>
      <c s="30" r="AY706"/>
      <c s="180" r="AZ706"/>
      <c s="180" r="BA706"/>
      <c s="180" r="BB706"/>
      <c s="180" r="BC706"/>
      <c s="180" r="BD706"/>
      <c s="180" r="BE706"/>
      <c s="268" r="BF706"/>
      <c s="22" r="BG706"/>
    </row>
    <row r="707">
      <c t="str" s="88" r="A707">
        <f>if((left(INDIRECT(("kml!A" &amp; ROW())),5)="&lt;!-- "),mid(INDIRECT(("kml!A" &amp; ROW())),6,(find("-",INDIRECT(("kml!A" &amp; ROW())),5)-7)),if((left(iferror(indirect((indirect(("H" &amp; ROW())) &amp; "!$A$1")),"invalid template"),8)="Template"),"","ERROR: invalid template sheet name"))</f>
        <v>ERROR: invalid template sheet name</v>
      </c>
      <c t="str" s="135" r="B707">
        <f>if((INDIRECT(("H" &amp; ROW()))=""),"",iferror(substitute(indirect((INDIRECT(("H" &amp; ROW()))&amp;"!K86")),"{Template_Name}",substitute(INDIRECT(("H" &amp; ROW()))," ","_")),"&lt;!-- ERROR: invalid template sheet name --&gt;"))</f>
        <v/>
      </c>
      <c s="288" r="C707"/>
      <c s="180" r="D707"/>
      <c s="180" r="E707"/>
      <c s="180" r="F707"/>
      <c s="180" r="G707"/>
      <c s="148" r="H707"/>
      <c s="180" r="I707"/>
      <c s="180" r="J707"/>
      <c s="180" r="K707"/>
      <c s="180" r="L707"/>
      <c s="180" r="M707"/>
      <c s="180" r="N707"/>
      <c s="180" r="O707"/>
      <c s="180" r="P707"/>
      <c s="180" r="Q707"/>
      <c s="180" r="R707"/>
      <c s="180" r="S707"/>
      <c s="180" r="T707"/>
      <c s="180" r="U707"/>
      <c s="180" r="V707"/>
      <c s="180" r="W707"/>
      <c s="180" r="X707"/>
      <c s="180" r="Y707"/>
      <c s="180" r="Z707"/>
      <c s="180" r="AA707"/>
      <c s="180" r="AB707"/>
      <c s="180" r="AC707"/>
      <c s="180" r="AD707"/>
      <c s="180" r="AE707"/>
      <c s="180" r="AF707"/>
      <c s="180" r="AG707"/>
      <c s="180" r="AH707"/>
      <c s="180" r="AI707"/>
      <c s="180" r="AJ707"/>
      <c s="180" r="AK707"/>
      <c s="180" r="AL707"/>
      <c s="180" r="AM707"/>
      <c s="268" r="AN707"/>
      <c s="55" r="AO707"/>
      <c s="288" r="AP707"/>
      <c s="180" r="AQ707"/>
      <c s="180" r="AR707"/>
      <c s="180" r="AS707"/>
      <c s="180" r="AT707"/>
      <c s="268" r="AU707"/>
      <c s="288" r="AV707"/>
      <c s="180" r="AW707"/>
      <c s="79" r="AX707"/>
      <c s="30" r="AY707"/>
      <c s="180" r="AZ707"/>
      <c s="180" r="BA707"/>
      <c s="180" r="BB707"/>
      <c s="180" r="BC707"/>
      <c s="180" r="BD707"/>
      <c s="180" r="BE707"/>
      <c s="268" r="BF707"/>
      <c s="22" r="BG707"/>
    </row>
    <row r="708">
      <c t="str" s="88" r="A708">
        <f>if((left(INDIRECT(("kml!A" &amp; ROW())),5)="&lt;!-- "),mid(INDIRECT(("kml!A" &amp; ROW())),6,(find("-",INDIRECT(("kml!A" &amp; ROW())),5)-7)),if((left(iferror(indirect((indirect(("H" &amp; ROW())) &amp; "!$A$1")),"invalid template"),8)="Template"),"","ERROR: invalid template sheet name"))</f>
        <v>ERROR: invalid template sheet name</v>
      </c>
      <c t="str" s="135" r="B708">
        <f>if((INDIRECT(("H" &amp; ROW()))=""),"",iferror(substitute(indirect((INDIRECT(("H" &amp; ROW()))&amp;"!K86")),"{Template_Name}",substitute(INDIRECT(("H" &amp; ROW()))," ","_")),"&lt;!-- ERROR: invalid template sheet name --&gt;"))</f>
        <v/>
      </c>
      <c s="288" r="C708"/>
      <c s="180" r="D708"/>
      <c s="180" r="E708"/>
      <c s="180" r="F708"/>
      <c s="180" r="G708"/>
      <c s="148" r="H708"/>
      <c s="180" r="I708"/>
      <c s="180" r="J708"/>
      <c s="180" r="K708"/>
      <c s="180" r="L708"/>
      <c s="180" r="M708"/>
      <c s="180" r="N708"/>
      <c s="180" r="O708"/>
      <c s="180" r="P708"/>
      <c s="180" r="Q708"/>
      <c s="180" r="R708"/>
      <c s="180" r="S708"/>
      <c s="180" r="T708"/>
      <c s="180" r="U708"/>
      <c s="180" r="V708"/>
      <c s="180" r="W708"/>
      <c s="180" r="X708"/>
      <c s="180" r="Y708"/>
      <c s="180" r="Z708"/>
      <c s="180" r="AA708"/>
      <c s="180" r="AB708"/>
      <c s="180" r="AC708"/>
      <c s="180" r="AD708"/>
      <c s="180" r="AE708"/>
      <c s="180" r="AF708"/>
      <c s="180" r="AG708"/>
      <c s="180" r="AH708"/>
      <c s="180" r="AI708"/>
      <c s="180" r="AJ708"/>
      <c s="180" r="AK708"/>
      <c s="180" r="AL708"/>
      <c s="180" r="AM708"/>
      <c s="268" r="AN708"/>
      <c s="55" r="AO708"/>
      <c s="288" r="AP708"/>
      <c s="180" r="AQ708"/>
      <c s="180" r="AR708"/>
      <c s="180" r="AS708"/>
      <c s="180" r="AT708"/>
      <c s="268" r="AU708"/>
      <c s="288" r="AV708"/>
      <c s="180" r="AW708"/>
      <c s="79" r="AX708"/>
      <c s="30" r="AY708"/>
      <c s="180" r="AZ708"/>
      <c s="180" r="BA708"/>
      <c s="180" r="BB708"/>
      <c s="180" r="BC708"/>
      <c s="180" r="BD708"/>
      <c s="180" r="BE708"/>
      <c s="268" r="BF708"/>
      <c s="22" r="BG708"/>
    </row>
    <row r="709">
      <c t="str" s="88" r="A709">
        <f>if((left(INDIRECT(("kml!A" &amp; ROW())),5)="&lt;!-- "),mid(INDIRECT(("kml!A" &amp; ROW())),6,(find("-",INDIRECT(("kml!A" &amp; ROW())),5)-7)),if((left(iferror(indirect((indirect(("H" &amp; ROW())) &amp; "!$A$1")),"invalid template"),8)="Template"),"","ERROR: invalid template sheet name"))</f>
        <v>ERROR: invalid template sheet name</v>
      </c>
      <c t="str" s="135" r="B709">
        <f>if((INDIRECT(("H" &amp; ROW()))=""),"",iferror(substitute(indirect((INDIRECT(("H" &amp; ROW()))&amp;"!K86")),"{Template_Name}",substitute(INDIRECT(("H" &amp; ROW()))," ","_")),"&lt;!-- ERROR: invalid template sheet name --&gt;"))</f>
        <v/>
      </c>
      <c s="288" r="C709"/>
      <c s="180" r="D709"/>
      <c s="180" r="E709"/>
      <c s="180" r="F709"/>
      <c s="180" r="G709"/>
      <c s="148" r="H709"/>
      <c s="180" r="I709"/>
      <c s="180" r="J709"/>
      <c s="180" r="K709"/>
      <c s="180" r="L709"/>
      <c s="180" r="M709"/>
      <c s="180" r="N709"/>
      <c s="180" r="O709"/>
      <c s="180" r="P709"/>
      <c s="180" r="Q709"/>
      <c s="180" r="R709"/>
      <c s="180" r="S709"/>
      <c s="180" r="T709"/>
      <c s="180" r="U709"/>
      <c s="180" r="V709"/>
      <c s="180" r="W709"/>
      <c s="180" r="X709"/>
      <c s="180" r="Y709"/>
      <c s="180" r="Z709"/>
      <c s="180" r="AA709"/>
      <c s="180" r="AB709"/>
      <c s="180" r="AC709"/>
      <c s="180" r="AD709"/>
      <c s="180" r="AE709"/>
      <c s="180" r="AF709"/>
      <c s="180" r="AG709"/>
      <c s="180" r="AH709"/>
      <c s="180" r="AI709"/>
      <c s="180" r="AJ709"/>
      <c s="180" r="AK709"/>
      <c s="180" r="AL709"/>
      <c s="180" r="AM709"/>
      <c s="268" r="AN709"/>
      <c s="55" r="AO709"/>
      <c s="288" r="AP709"/>
      <c s="180" r="AQ709"/>
      <c s="180" r="AR709"/>
      <c s="180" r="AS709"/>
      <c s="180" r="AT709"/>
      <c s="268" r="AU709"/>
      <c s="288" r="AV709"/>
      <c s="180" r="AW709"/>
      <c s="79" r="AX709"/>
      <c s="30" r="AY709"/>
      <c s="180" r="AZ709"/>
      <c s="180" r="BA709"/>
      <c s="180" r="BB709"/>
      <c s="180" r="BC709"/>
      <c s="180" r="BD709"/>
      <c s="180" r="BE709"/>
      <c s="268" r="BF709"/>
      <c s="22" r="BG709"/>
    </row>
    <row r="710">
      <c t="str" s="88" r="A710">
        <f>if((left(INDIRECT(("kml!A" &amp; ROW())),5)="&lt;!-- "),mid(INDIRECT(("kml!A" &amp; ROW())),6,(find("-",INDIRECT(("kml!A" &amp; ROW())),5)-7)),if((left(iferror(indirect((indirect(("H" &amp; ROW())) &amp; "!$A$1")),"invalid template"),8)="Template"),"","ERROR: invalid template sheet name"))</f>
        <v>ERROR: invalid template sheet name</v>
      </c>
      <c t="str" s="135" r="B710">
        <f>if((INDIRECT(("H" &amp; ROW()))=""),"",iferror(substitute(indirect((INDIRECT(("H" &amp; ROW()))&amp;"!K86")),"{Template_Name}",substitute(INDIRECT(("H" &amp; ROW()))," ","_")),"&lt;!-- ERROR: invalid template sheet name --&gt;"))</f>
        <v/>
      </c>
      <c s="288" r="C710"/>
      <c s="180" r="D710"/>
      <c s="180" r="E710"/>
      <c s="180" r="F710"/>
      <c s="180" r="G710"/>
      <c s="148" r="H710"/>
      <c s="180" r="I710"/>
      <c s="180" r="J710"/>
      <c s="180" r="K710"/>
      <c s="180" r="L710"/>
      <c s="180" r="M710"/>
      <c s="180" r="N710"/>
      <c s="180" r="O710"/>
      <c s="180" r="P710"/>
      <c s="180" r="Q710"/>
      <c s="180" r="R710"/>
      <c s="180" r="S710"/>
      <c s="180" r="T710"/>
      <c s="180" r="U710"/>
      <c s="180" r="V710"/>
      <c s="180" r="W710"/>
      <c s="180" r="X710"/>
      <c s="180" r="Y710"/>
      <c s="180" r="Z710"/>
      <c s="180" r="AA710"/>
      <c s="180" r="AB710"/>
      <c s="180" r="AC710"/>
      <c s="180" r="AD710"/>
      <c s="180" r="AE710"/>
      <c s="180" r="AF710"/>
      <c s="180" r="AG710"/>
      <c s="180" r="AH710"/>
      <c s="180" r="AI710"/>
      <c s="180" r="AJ710"/>
      <c s="180" r="AK710"/>
      <c s="180" r="AL710"/>
      <c s="180" r="AM710"/>
      <c s="268" r="AN710"/>
      <c s="55" r="AO710"/>
      <c s="288" r="AP710"/>
      <c s="180" r="AQ710"/>
      <c s="180" r="AR710"/>
      <c s="180" r="AS710"/>
      <c s="180" r="AT710"/>
      <c s="268" r="AU710"/>
      <c s="288" r="AV710"/>
      <c s="180" r="AW710"/>
      <c s="79" r="AX710"/>
      <c s="30" r="AY710"/>
      <c s="180" r="AZ710"/>
      <c s="180" r="BA710"/>
      <c s="180" r="BB710"/>
      <c s="180" r="BC710"/>
      <c s="180" r="BD710"/>
      <c s="180" r="BE710"/>
      <c s="268" r="BF710"/>
      <c s="22" r="BG710"/>
    </row>
    <row r="711">
      <c t="str" s="88" r="A711">
        <f>if((left(INDIRECT(("kml!A" &amp; ROW())),5)="&lt;!-- "),mid(INDIRECT(("kml!A" &amp; ROW())),6,(find("-",INDIRECT(("kml!A" &amp; ROW())),5)-7)),if((left(iferror(indirect((indirect(("H" &amp; ROW())) &amp; "!$A$1")),"invalid template"),8)="Template"),"","ERROR: invalid template sheet name"))</f>
        <v>ERROR: invalid template sheet name</v>
      </c>
      <c t="str" s="135" r="B711">
        <f>if((INDIRECT(("H" &amp; ROW()))=""),"",iferror(substitute(indirect((INDIRECT(("H" &amp; ROW()))&amp;"!K86")),"{Template_Name}",substitute(INDIRECT(("H" &amp; ROW()))," ","_")),"&lt;!-- ERROR: invalid template sheet name --&gt;"))</f>
        <v/>
      </c>
      <c s="288" r="C711"/>
      <c s="180" r="D711"/>
      <c s="180" r="E711"/>
      <c s="180" r="F711"/>
      <c s="180" r="G711"/>
      <c s="148" r="H711"/>
      <c s="180" r="I711"/>
      <c s="180" r="J711"/>
      <c s="180" r="K711"/>
      <c s="180" r="L711"/>
      <c s="180" r="M711"/>
      <c s="180" r="N711"/>
      <c s="180" r="O711"/>
      <c s="180" r="P711"/>
      <c s="180" r="Q711"/>
      <c s="180" r="R711"/>
      <c s="180" r="S711"/>
      <c s="180" r="T711"/>
      <c s="180" r="U711"/>
      <c s="180" r="V711"/>
      <c s="180" r="W711"/>
      <c s="180" r="X711"/>
      <c s="180" r="Y711"/>
      <c s="180" r="Z711"/>
      <c s="180" r="AA711"/>
      <c s="180" r="AB711"/>
      <c s="180" r="AC711"/>
      <c s="180" r="AD711"/>
      <c s="180" r="AE711"/>
      <c s="180" r="AF711"/>
      <c s="180" r="AG711"/>
      <c s="180" r="AH711"/>
      <c s="180" r="AI711"/>
      <c s="180" r="AJ711"/>
      <c s="180" r="AK711"/>
      <c s="180" r="AL711"/>
      <c s="180" r="AM711"/>
      <c s="268" r="AN711"/>
      <c s="55" r="AO711"/>
      <c s="288" r="AP711"/>
      <c s="180" r="AQ711"/>
      <c s="180" r="AR711"/>
      <c s="180" r="AS711"/>
      <c s="180" r="AT711"/>
      <c s="268" r="AU711"/>
      <c s="288" r="AV711"/>
      <c s="180" r="AW711"/>
      <c s="79" r="AX711"/>
      <c s="30" r="AY711"/>
      <c s="180" r="AZ711"/>
      <c s="180" r="BA711"/>
      <c s="180" r="BB711"/>
      <c s="180" r="BC711"/>
      <c s="180" r="BD711"/>
      <c s="180" r="BE711"/>
      <c s="268" r="BF711"/>
      <c s="22" r="BG711"/>
    </row>
    <row r="712">
      <c t="str" s="88" r="A712">
        <f>if((left(INDIRECT(("kml!A" &amp; ROW())),5)="&lt;!-- "),mid(INDIRECT(("kml!A" &amp; ROW())),6,(find("-",INDIRECT(("kml!A" &amp; ROW())),5)-7)),if((left(iferror(indirect((indirect(("H" &amp; ROW())) &amp; "!$A$1")),"invalid template"),8)="Template"),"","ERROR: invalid template sheet name"))</f>
        <v>ERROR: invalid template sheet name</v>
      </c>
      <c t="str" s="135" r="B712">
        <f>if((INDIRECT(("H" &amp; ROW()))=""),"",iferror(substitute(indirect((INDIRECT(("H" &amp; ROW()))&amp;"!K86")),"{Template_Name}",substitute(INDIRECT(("H" &amp; ROW()))," ","_")),"&lt;!-- ERROR: invalid template sheet name --&gt;"))</f>
        <v/>
      </c>
      <c s="288" r="C712"/>
      <c s="180" r="D712"/>
      <c s="180" r="E712"/>
      <c s="180" r="F712"/>
      <c s="180" r="G712"/>
      <c s="148" r="H712"/>
      <c s="180" r="I712"/>
      <c s="180" r="J712"/>
      <c s="180" r="K712"/>
      <c s="180" r="L712"/>
      <c s="180" r="M712"/>
      <c s="180" r="N712"/>
      <c s="180" r="O712"/>
      <c s="180" r="P712"/>
      <c s="180" r="Q712"/>
      <c s="180" r="R712"/>
      <c s="180" r="S712"/>
      <c s="180" r="T712"/>
      <c s="180" r="U712"/>
      <c s="180" r="V712"/>
      <c s="180" r="W712"/>
      <c s="180" r="X712"/>
      <c s="180" r="Y712"/>
      <c s="180" r="Z712"/>
      <c s="180" r="AA712"/>
      <c s="180" r="AB712"/>
      <c s="180" r="AC712"/>
      <c s="180" r="AD712"/>
      <c s="180" r="AE712"/>
      <c s="180" r="AF712"/>
      <c s="180" r="AG712"/>
      <c s="180" r="AH712"/>
      <c s="180" r="AI712"/>
      <c s="180" r="AJ712"/>
      <c s="180" r="AK712"/>
      <c s="180" r="AL712"/>
      <c s="180" r="AM712"/>
      <c s="268" r="AN712"/>
      <c s="55" r="AO712"/>
      <c s="288" r="AP712"/>
      <c s="180" r="AQ712"/>
      <c s="180" r="AR712"/>
      <c s="180" r="AS712"/>
      <c s="180" r="AT712"/>
      <c s="268" r="AU712"/>
      <c s="288" r="AV712"/>
      <c s="180" r="AW712"/>
      <c s="79" r="AX712"/>
      <c s="30" r="AY712"/>
      <c s="180" r="AZ712"/>
      <c s="180" r="BA712"/>
      <c s="180" r="BB712"/>
      <c s="180" r="BC712"/>
      <c s="180" r="BD712"/>
      <c s="180" r="BE712"/>
      <c s="268" r="BF712"/>
      <c s="22" r="BG712"/>
    </row>
    <row r="713">
      <c t="str" s="88" r="A713">
        <f>if((left(INDIRECT(("kml!A" &amp; ROW())),5)="&lt;!-- "),mid(INDIRECT(("kml!A" &amp; ROW())),6,(find("-",INDIRECT(("kml!A" &amp; ROW())),5)-7)),if((left(iferror(indirect((indirect(("H" &amp; ROW())) &amp; "!$A$1")),"invalid template"),8)="Template"),"","ERROR: invalid template sheet name"))</f>
        <v>ERROR: invalid template sheet name</v>
      </c>
      <c t="str" s="135" r="B713">
        <f>if((INDIRECT(("H" &amp; ROW()))=""),"",iferror(substitute(indirect((INDIRECT(("H" &amp; ROW()))&amp;"!K86")),"{Template_Name}",substitute(INDIRECT(("H" &amp; ROW()))," ","_")),"&lt;!-- ERROR: invalid template sheet name --&gt;"))</f>
        <v/>
      </c>
      <c s="288" r="C713"/>
      <c s="180" r="D713"/>
      <c s="180" r="E713"/>
      <c s="180" r="F713"/>
      <c s="180" r="G713"/>
      <c s="148" r="H713"/>
      <c s="180" r="I713"/>
      <c s="180" r="J713"/>
      <c s="180" r="K713"/>
      <c s="180" r="L713"/>
      <c s="180" r="M713"/>
      <c s="180" r="N713"/>
      <c s="180" r="O713"/>
      <c s="180" r="P713"/>
      <c s="180" r="Q713"/>
      <c s="180" r="R713"/>
      <c s="180" r="S713"/>
      <c s="180" r="T713"/>
      <c s="180" r="U713"/>
      <c s="180" r="V713"/>
      <c s="180" r="W713"/>
      <c s="180" r="X713"/>
      <c s="180" r="Y713"/>
      <c s="180" r="Z713"/>
      <c s="180" r="AA713"/>
      <c s="180" r="AB713"/>
      <c s="180" r="AC713"/>
      <c s="180" r="AD713"/>
      <c s="180" r="AE713"/>
      <c s="180" r="AF713"/>
      <c s="180" r="AG713"/>
      <c s="180" r="AH713"/>
      <c s="180" r="AI713"/>
      <c s="180" r="AJ713"/>
      <c s="180" r="AK713"/>
      <c s="180" r="AL713"/>
      <c s="180" r="AM713"/>
      <c s="268" r="AN713"/>
      <c s="55" r="AO713"/>
      <c s="288" r="AP713"/>
      <c s="180" r="AQ713"/>
      <c s="180" r="AR713"/>
      <c s="180" r="AS713"/>
      <c s="180" r="AT713"/>
      <c s="268" r="AU713"/>
      <c s="288" r="AV713"/>
      <c s="180" r="AW713"/>
      <c s="79" r="AX713"/>
      <c s="30" r="AY713"/>
      <c s="180" r="AZ713"/>
      <c s="180" r="BA713"/>
      <c s="180" r="BB713"/>
      <c s="180" r="BC713"/>
      <c s="180" r="BD713"/>
      <c s="180" r="BE713"/>
      <c s="268" r="BF713"/>
      <c s="22" r="BG713"/>
    </row>
    <row r="714">
      <c t="str" s="88" r="A714">
        <f>if((left(INDIRECT(("kml!A" &amp; ROW())),5)="&lt;!-- "),mid(INDIRECT(("kml!A" &amp; ROW())),6,(find("-",INDIRECT(("kml!A" &amp; ROW())),5)-7)),if((left(iferror(indirect((indirect(("H" &amp; ROW())) &amp; "!$A$1")),"invalid template"),8)="Template"),"","ERROR: invalid template sheet name"))</f>
        <v>ERROR: invalid template sheet name</v>
      </c>
      <c t="str" s="135" r="B714">
        <f>if((INDIRECT(("H" &amp; ROW()))=""),"",iferror(substitute(indirect((INDIRECT(("H" &amp; ROW()))&amp;"!K86")),"{Template_Name}",substitute(INDIRECT(("H" &amp; ROW()))," ","_")),"&lt;!-- ERROR: invalid template sheet name --&gt;"))</f>
        <v/>
      </c>
      <c s="288" r="C714"/>
      <c s="180" r="D714"/>
      <c s="180" r="E714"/>
      <c s="180" r="F714"/>
      <c s="180" r="G714"/>
      <c s="148" r="H714"/>
      <c s="180" r="I714"/>
      <c s="180" r="J714"/>
      <c s="180" r="K714"/>
      <c s="180" r="L714"/>
      <c s="180" r="M714"/>
      <c s="180" r="N714"/>
      <c s="180" r="O714"/>
      <c s="180" r="P714"/>
      <c s="180" r="Q714"/>
      <c s="180" r="R714"/>
      <c s="180" r="S714"/>
      <c s="180" r="T714"/>
      <c s="180" r="U714"/>
      <c s="180" r="V714"/>
      <c s="180" r="W714"/>
      <c s="180" r="X714"/>
      <c s="180" r="Y714"/>
      <c s="180" r="Z714"/>
      <c s="180" r="AA714"/>
      <c s="180" r="AB714"/>
      <c s="180" r="AC714"/>
      <c s="180" r="AD714"/>
      <c s="180" r="AE714"/>
      <c s="180" r="AF714"/>
      <c s="180" r="AG714"/>
      <c s="180" r="AH714"/>
      <c s="180" r="AI714"/>
      <c s="180" r="AJ714"/>
      <c s="180" r="AK714"/>
      <c s="180" r="AL714"/>
      <c s="180" r="AM714"/>
      <c s="268" r="AN714"/>
      <c s="55" r="AO714"/>
      <c s="288" r="AP714"/>
      <c s="180" r="AQ714"/>
      <c s="180" r="AR714"/>
      <c s="180" r="AS714"/>
      <c s="180" r="AT714"/>
      <c s="268" r="AU714"/>
      <c s="288" r="AV714"/>
      <c s="180" r="AW714"/>
      <c s="79" r="AX714"/>
      <c s="30" r="AY714"/>
      <c s="180" r="AZ714"/>
      <c s="180" r="BA714"/>
      <c s="180" r="BB714"/>
      <c s="180" r="BC714"/>
      <c s="180" r="BD714"/>
      <c s="180" r="BE714"/>
      <c s="268" r="BF714"/>
      <c s="22" r="BG714"/>
    </row>
    <row r="715">
      <c t="str" s="88" r="A715">
        <f>if((left(INDIRECT(("kml!A" &amp; ROW())),5)="&lt;!-- "),mid(INDIRECT(("kml!A" &amp; ROW())),6,(find("-",INDIRECT(("kml!A" &amp; ROW())),5)-7)),if((left(iferror(indirect((indirect(("H" &amp; ROW())) &amp; "!$A$1")),"invalid template"),8)="Template"),"","ERROR: invalid template sheet name"))</f>
        <v>ERROR: invalid template sheet name</v>
      </c>
      <c t="str" s="135" r="B715">
        <f>if((INDIRECT(("H" &amp; ROW()))=""),"",iferror(substitute(indirect((INDIRECT(("H" &amp; ROW()))&amp;"!K86")),"{Template_Name}",substitute(INDIRECT(("H" &amp; ROW()))," ","_")),"&lt;!-- ERROR: invalid template sheet name --&gt;"))</f>
        <v/>
      </c>
      <c s="288" r="C715"/>
      <c s="180" r="D715"/>
      <c s="180" r="E715"/>
      <c s="180" r="F715"/>
      <c s="180" r="G715"/>
      <c s="148" r="H715"/>
      <c s="180" r="I715"/>
      <c s="180" r="J715"/>
      <c s="180" r="K715"/>
      <c s="180" r="L715"/>
      <c s="180" r="M715"/>
      <c s="180" r="N715"/>
      <c s="180" r="O715"/>
      <c s="180" r="P715"/>
      <c s="180" r="Q715"/>
      <c s="180" r="R715"/>
      <c s="180" r="S715"/>
      <c s="180" r="T715"/>
      <c s="180" r="U715"/>
      <c s="180" r="V715"/>
      <c s="180" r="W715"/>
      <c s="180" r="X715"/>
      <c s="180" r="Y715"/>
      <c s="180" r="Z715"/>
      <c s="180" r="AA715"/>
      <c s="180" r="AB715"/>
      <c s="180" r="AC715"/>
      <c s="180" r="AD715"/>
      <c s="180" r="AE715"/>
      <c s="180" r="AF715"/>
      <c s="180" r="AG715"/>
      <c s="180" r="AH715"/>
      <c s="180" r="AI715"/>
      <c s="180" r="AJ715"/>
      <c s="180" r="AK715"/>
      <c s="180" r="AL715"/>
      <c s="180" r="AM715"/>
      <c s="268" r="AN715"/>
      <c s="55" r="AO715"/>
      <c s="288" r="AP715"/>
      <c s="180" r="AQ715"/>
      <c s="180" r="AR715"/>
      <c s="180" r="AS715"/>
      <c s="180" r="AT715"/>
      <c s="268" r="AU715"/>
      <c s="288" r="AV715"/>
      <c s="180" r="AW715"/>
      <c s="79" r="AX715"/>
      <c s="30" r="AY715"/>
      <c s="180" r="AZ715"/>
      <c s="180" r="BA715"/>
      <c s="180" r="BB715"/>
      <c s="180" r="BC715"/>
      <c s="180" r="BD715"/>
      <c s="180" r="BE715"/>
      <c s="268" r="BF715"/>
      <c s="22" r="BG715"/>
    </row>
    <row r="716">
      <c t="str" s="88" r="A716">
        <f>if((left(INDIRECT(("kml!A" &amp; ROW())),5)="&lt;!-- "),mid(INDIRECT(("kml!A" &amp; ROW())),6,(find("-",INDIRECT(("kml!A" &amp; ROW())),5)-7)),if((left(iferror(indirect((indirect(("H" &amp; ROW())) &amp; "!$A$1")),"invalid template"),8)="Template"),"","ERROR: invalid template sheet name"))</f>
        <v>ERROR: invalid template sheet name</v>
      </c>
      <c t="str" s="135" r="B716">
        <f>if((INDIRECT(("H" &amp; ROW()))=""),"",iferror(substitute(indirect((INDIRECT(("H" &amp; ROW()))&amp;"!K86")),"{Template_Name}",substitute(INDIRECT(("H" &amp; ROW()))," ","_")),"&lt;!-- ERROR: invalid template sheet name --&gt;"))</f>
        <v/>
      </c>
      <c s="288" r="C716"/>
      <c s="180" r="D716"/>
      <c s="180" r="E716"/>
      <c s="180" r="F716"/>
      <c s="180" r="G716"/>
      <c s="148" r="H716"/>
      <c s="180" r="I716"/>
      <c s="180" r="J716"/>
      <c s="180" r="K716"/>
      <c s="180" r="L716"/>
      <c s="180" r="M716"/>
      <c s="180" r="N716"/>
      <c s="180" r="O716"/>
      <c s="180" r="P716"/>
      <c s="180" r="Q716"/>
      <c s="180" r="R716"/>
      <c s="180" r="S716"/>
      <c s="180" r="T716"/>
      <c s="180" r="U716"/>
      <c s="180" r="V716"/>
      <c s="180" r="W716"/>
      <c s="180" r="X716"/>
      <c s="180" r="Y716"/>
      <c s="180" r="Z716"/>
      <c s="180" r="AA716"/>
      <c s="180" r="AB716"/>
      <c s="180" r="AC716"/>
      <c s="180" r="AD716"/>
      <c s="180" r="AE716"/>
      <c s="180" r="AF716"/>
      <c s="180" r="AG716"/>
      <c s="180" r="AH716"/>
      <c s="180" r="AI716"/>
      <c s="180" r="AJ716"/>
      <c s="180" r="AK716"/>
      <c s="180" r="AL716"/>
      <c s="180" r="AM716"/>
      <c s="268" r="AN716"/>
      <c s="55" r="AO716"/>
      <c s="288" r="AP716"/>
      <c s="180" r="AQ716"/>
      <c s="180" r="AR716"/>
      <c s="180" r="AS716"/>
      <c s="180" r="AT716"/>
      <c s="268" r="AU716"/>
      <c s="288" r="AV716"/>
      <c s="180" r="AW716"/>
      <c s="79" r="AX716"/>
      <c s="30" r="AY716"/>
      <c s="180" r="AZ716"/>
      <c s="180" r="BA716"/>
      <c s="180" r="BB716"/>
      <c s="180" r="BC716"/>
      <c s="180" r="BD716"/>
      <c s="180" r="BE716"/>
      <c s="268" r="BF716"/>
      <c s="22" r="BG716"/>
    </row>
    <row r="717">
      <c t="str" s="88" r="A717">
        <f>if((left(INDIRECT(("kml!A" &amp; ROW())),5)="&lt;!-- "),mid(INDIRECT(("kml!A" &amp; ROW())),6,(find("-",INDIRECT(("kml!A" &amp; ROW())),5)-7)),if((left(iferror(indirect((indirect(("H" &amp; ROW())) &amp; "!$A$1")),"invalid template"),8)="Template"),"","ERROR: invalid template sheet name"))</f>
        <v>ERROR: invalid template sheet name</v>
      </c>
      <c t="str" s="135" r="B717">
        <f>if((INDIRECT(("H" &amp; ROW()))=""),"",iferror(substitute(indirect((INDIRECT(("H" &amp; ROW()))&amp;"!K86")),"{Template_Name}",substitute(INDIRECT(("H" &amp; ROW()))," ","_")),"&lt;!-- ERROR: invalid template sheet name --&gt;"))</f>
        <v/>
      </c>
      <c s="288" r="C717"/>
      <c s="180" r="D717"/>
      <c s="180" r="E717"/>
      <c s="180" r="F717"/>
      <c s="180" r="G717"/>
      <c s="148" r="H717"/>
      <c s="180" r="I717"/>
      <c s="180" r="J717"/>
      <c s="180" r="K717"/>
      <c s="180" r="L717"/>
      <c s="180" r="M717"/>
      <c s="180" r="N717"/>
      <c s="180" r="O717"/>
      <c s="180" r="P717"/>
      <c s="180" r="Q717"/>
      <c s="180" r="R717"/>
      <c s="180" r="S717"/>
      <c s="180" r="T717"/>
      <c s="180" r="U717"/>
      <c s="180" r="V717"/>
      <c s="180" r="W717"/>
      <c s="180" r="X717"/>
      <c s="180" r="Y717"/>
      <c s="180" r="Z717"/>
      <c s="180" r="AA717"/>
      <c s="180" r="AB717"/>
      <c s="180" r="AC717"/>
      <c s="180" r="AD717"/>
      <c s="180" r="AE717"/>
      <c s="180" r="AF717"/>
      <c s="180" r="AG717"/>
      <c s="180" r="AH717"/>
      <c s="180" r="AI717"/>
      <c s="180" r="AJ717"/>
      <c s="180" r="AK717"/>
      <c s="180" r="AL717"/>
      <c s="180" r="AM717"/>
      <c s="268" r="AN717"/>
      <c s="55" r="AO717"/>
      <c s="288" r="AP717"/>
      <c s="180" r="AQ717"/>
      <c s="180" r="AR717"/>
      <c s="180" r="AS717"/>
      <c s="180" r="AT717"/>
      <c s="268" r="AU717"/>
      <c s="288" r="AV717"/>
      <c s="180" r="AW717"/>
      <c s="79" r="AX717"/>
      <c s="30" r="AY717"/>
      <c s="180" r="AZ717"/>
      <c s="180" r="BA717"/>
      <c s="180" r="BB717"/>
      <c s="180" r="BC717"/>
      <c s="180" r="BD717"/>
      <c s="180" r="BE717"/>
      <c s="268" r="BF717"/>
      <c s="22" r="BG717"/>
    </row>
    <row r="718">
      <c t="str" s="88" r="A718">
        <f>if((left(INDIRECT(("kml!A" &amp; ROW())),5)="&lt;!-- "),mid(INDIRECT(("kml!A" &amp; ROW())),6,(find("-",INDIRECT(("kml!A" &amp; ROW())),5)-7)),if((left(iferror(indirect((indirect(("H" &amp; ROW())) &amp; "!$A$1")),"invalid template"),8)="Template"),"","ERROR: invalid template sheet name"))</f>
        <v>ERROR: invalid template sheet name</v>
      </c>
      <c t="str" s="135" r="B718">
        <f>if((INDIRECT(("H" &amp; ROW()))=""),"",iferror(substitute(indirect((INDIRECT(("H" &amp; ROW()))&amp;"!K86")),"{Template_Name}",substitute(INDIRECT(("H" &amp; ROW()))," ","_")),"&lt;!-- ERROR: invalid template sheet name --&gt;"))</f>
        <v/>
      </c>
      <c s="288" r="C718"/>
      <c s="180" r="D718"/>
      <c s="180" r="E718"/>
      <c s="180" r="F718"/>
      <c s="180" r="G718"/>
      <c s="148" r="H718"/>
      <c s="180" r="I718"/>
      <c s="180" r="J718"/>
      <c s="180" r="K718"/>
      <c s="180" r="L718"/>
      <c s="180" r="M718"/>
      <c s="180" r="N718"/>
      <c s="180" r="O718"/>
      <c s="180" r="P718"/>
      <c s="180" r="Q718"/>
      <c s="180" r="R718"/>
      <c s="180" r="S718"/>
      <c s="180" r="T718"/>
      <c s="180" r="U718"/>
      <c s="180" r="V718"/>
      <c s="180" r="W718"/>
      <c s="180" r="X718"/>
      <c s="180" r="Y718"/>
      <c s="180" r="Z718"/>
      <c s="180" r="AA718"/>
      <c s="180" r="AB718"/>
      <c s="180" r="AC718"/>
      <c s="180" r="AD718"/>
      <c s="180" r="AE718"/>
      <c s="180" r="AF718"/>
      <c s="180" r="AG718"/>
      <c s="180" r="AH718"/>
      <c s="180" r="AI718"/>
      <c s="180" r="AJ718"/>
      <c s="180" r="AK718"/>
      <c s="180" r="AL718"/>
      <c s="180" r="AM718"/>
      <c s="268" r="AN718"/>
      <c s="55" r="AO718"/>
      <c s="288" r="AP718"/>
      <c s="180" r="AQ718"/>
      <c s="180" r="AR718"/>
      <c s="180" r="AS718"/>
      <c s="180" r="AT718"/>
      <c s="268" r="AU718"/>
      <c s="288" r="AV718"/>
      <c s="180" r="AW718"/>
      <c s="79" r="AX718"/>
      <c s="30" r="AY718"/>
      <c s="180" r="AZ718"/>
      <c s="180" r="BA718"/>
      <c s="180" r="BB718"/>
      <c s="180" r="BC718"/>
      <c s="180" r="BD718"/>
      <c s="180" r="BE718"/>
      <c s="268" r="BF718"/>
      <c s="22" r="BG718"/>
    </row>
    <row r="719">
      <c t="str" s="88" r="A719">
        <f>if((left(INDIRECT(("kml!A" &amp; ROW())),5)="&lt;!-- "),mid(INDIRECT(("kml!A" &amp; ROW())),6,(find("-",INDIRECT(("kml!A" &amp; ROW())),5)-7)),if((left(iferror(indirect((indirect(("H" &amp; ROW())) &amp; "!$A$1")),"invalid template"),8)="Template"),"","ERROR: invalid template sheet name"))</f>
        <v>ERROR: invalid template sheet name</v>
      </c>
      <c t="str" s="135" r="B719">
        <f>if((INDIRECT(("H" &amp; ROW()))=""),"",iferror(substitute(indirect((INDIRECT(("H" &amp; ROW()))&amp;"!K86")),"{Template_Name}",substitute(INDIRECT(("H" &amp; ROW()))," ","_")),"&lt;!-- ERROR: invalid template sheet name --&gt;"))</f>
        <v/>
      </c>
      <c s="288" r="C719"/>
      <c s="180" r="D719"/>
      <c s="180" r="E719"/>
      <c s="180" r="F719"/>
      <c s="180" r="G719"/>
      <c s="148" r="H719"/>
      <c s="180" r="I719"/>
      <c s="180" r="J719"/>
      <c s="180" r="K719"/>
      <c s="180" r="L719"/>
      <c s="180" r="M719"/>
      <c s="180" r="N719"/>
      <c s="180" r="O719"/>
      <c s="180" r="P719"/>
      <c s="180" r="Q719"/>
      <c s="180" r="R719"/>
      <c s="180" r="S719"/>
      <c s="180" r="T719"/>
      <c s="180" r="U719"/>
      <c s="180" r="V719"/>
      <c s="180" r="W719"/>
      <c s="180" r="X719"/>
      <c s="180" r="Y719"/>
      <c s="180" r="Z719"/>
      <c s="180" r="AA719"/>
      <c s="180" r="AB719"/>
      <c s="180" r="AC719"/>
      <c s="180" r="AD719"/>
      <c s="180" r="AE719"/>
      <c s="180" r="AF719"/>
      <c s="180" r="AG719"/>
      <c s="180" r="AH719"/>
      <c s="180" r="AI719"/>
      <c s="180" r="AJ719"/>
      <c s="180" r="AK719"/>
      <c s="180" r="AL719"/>
      <c s="180" r="AM719"/>
      <c s="268" r="AN719"/>
      <c s="55" r="AO719"/>
      <c s="288" r="AP719"/>
      <c s="180" r="AQ719"/>
      <c s="180" r="AR719"/>
      <c s="180" r="AS719"/>
      <c s="180" r="AT719"/>
      <c s="268" r="AU719"/>
      <c s="288" r="AV719"/>
      <c s="180" r="AW719"/>
      <c s="79" r="AX719"/>
      <c s="30" r="AY719"/>
      <c s="180" r="AZ719"/>
      <c s="180" r="BA719"/>
      <c s="180" r="BB719"/>
      <c s="180" r="BC719"/>
      <c s="180" r="BD719"/>
      <c s="180" r="BE719"/>
      <c s="268" r="BF719"/>
      <c s="22" r="BG719"/>
    </row>
    <row r="720">
      <c t="str" s="88" r="A720">
        <f>if((left(INDIRECT(("kml!A" &amp; ROW())),5)="&lt;!-- "),mid(INDIRECT(("kml!A" &amp; ROW())),6,(find("-",INDIRECT(("kml!A" &amp; ROW())),5)-7)),if((left(iferror(indirect((indirect(("H" &amp; ROW())) &amp; "!$A$1")),"invalid template"),8)="Template"),"","ERROR: invalid template sheet name"))</f>
        <v>ERROR: invalid template sheet name</v>
      </c>
      <c t="str" s="135" r="B720">
        <f>if((INDIRECT(("H" &amp; ROW()))=""),"",iferror(substitute(indirect((INDIRECT(("H" &amp; ROW()))&amp;"!K86")),"{Template_Name}",substitute(INDIRECT(("H" &amp; ROW()))," ","_")),"&lt;!-- ERROR: invalid template sheet name --&gt;"))</f>
        <v/>
      </c>
      <c s="288" r="C720"/>
      <c s="180" r="D720"/>
      <c s="180" r="E720"/>
      <c s="180" r="F720"/>
      <c s="180" r="G720"/>
      <c s="148" r="H720"/>
      <c s="180" r="I720"/>
      <c s="180" r="J720"/>
      <c s="180" r="K720"/>
      <c s="180" r="L720"/>
      <c s="180" r="M720"/>
      <c s="180" r="N720"/>
      <c s="180" r="O720"/>
      <c s="180" r="P720"/>
      <c s="180" r="Q720"/>
      <c s="180" r="R720"/>
      <c s="180" r="S720"/>
      <c s="180" r="T720"/>
      <c s="180" r="U720"/>
      <c s="180" r="V720"/>
      <c s="180" r="W720"/>
      <c s="180" r="X720"/>
      <c s="180" r="Y720"/>
      <c s="180" r="Z720"/>
      <c s="180" r="AA720"/>
      <c s="180" r="AB720"/>
      <c s="180" r="AC720"/>
      <c s="180" r="AD720"/>
      <c s="180" r="AE720"/>
      <c s="180" r="AF720"/>
      <c s="180" r="AG720"/>
      <c s="180" r="AH720"/>
      <c s="180" r="AI720"/>
      <c s="180" r="AJ720"/>
      <c s="180" r="AK720"/>
      <c s="180" r="AL720"/>
      <c s="180" r="AM720"/>
      <c s="268" r="AN720"/>
      <c s="55" r="AO720"/>
      <c s="288" r="AP720"/>
      <c s="180" r="AQ720"/>
      <c s="180" r="AR720"/>
      <c s="180" r="AS720"/>
      <c s="180" r="AT720"/>
      <c s="268" r="AU720"/>
      <c s="288" r="AV720"/>
      <c s="180" r="AW720"/>
      <c s="79" r="AX720"/>
      <c s="30" r="AY720"/>
      <c s="180" r="AZ720"/>
      <c s="180" r="BA720"/>
      <c s="180" r="BB720"/>
      <c s="180" r="BC720"/>
      <c s="180" r="BD720"/>
      <c s="180" r="BE720"/>
      <c s="268" r="BF720"/>
      <c s="22" r="BG720"/>
    </row>
    <row r="721">
      <c t="str" s="88" r="A721">
        <f>if((left(INDIRECT(("kml!A" &amp; ROW())),5)="&lt;!-- "),mid(INDIRECT(("kml!A" &amp; ROW())),6,(find("-",INDIRECT(("kml!A" &amp; ROW())),5)-7)),if((left(iferror(indirect((indirect(("H" &amp; ROW())) &amp; "!$A$1")),"invalid template"),8)="Template"),"","ERROR: invalid template sheet name"))</f>
        <v>ERROR: invalid template sheet name</v>
      </c>
      <c t="str" s="135" r="B721">
        <f>if((INDIRECT(("H" &amp; ROW()))=""),"",iferror(substitute(indirect((INDIRECT(("H" &amp; ROW()))&amp;"!K86")),"{Template_Name}",substitute(INDIRECT(("H" &amp; ROW()))," ","_")),"&lt;!-- ERROR: invalid template sheet name --&gt;"))</f>
        <v/>
      </c>
      <c s="288" r="C721"/>
      <c s="180" r="D721"/>
      <c s="180" r="E721"/>
      <c s="180" r="F721"/>
      <c s="180" r="G721"/>
      <c s="148" r="H721"/>
      <c s="180" r="I721"/>
      <c s="180" r="J721"/>
      <c s="180" r="K721"/>
      <c s="180" r="L721"/>
      <c s="180" r="M721"/>
      <c s="180" r="N721"/>
      <c s="180" r="O721"/>
      <c s="180" r="P721"/>
      <c s="180" r="Q721"/>
      <c s="180" r="R721"/>
      <c s="180" r="S721"/>
      <c s="180" r="T721"/>
      <c s="180" r="U721"/>
      <c s="180" r="V721"/>
      <c s="180" r="W721"/>
      <c s="180" r="X721"/>
      <c s="180" r="Y721"/>
      <c s="180" r="Z721"/>
      <c s="180" r="AA721"/>
      <c s="180" r="AB721"/>
      <c s="180" r="AC721"/>
      <c s="180" r="AD721"/>
      <c s="180" r="AE721"/>
      <c s="180" r="AF721"/>
      <c s="180" r="AG721"/>
      <c s="180" r="AH721"/>
      <c s="180" r="AI721"/>
      <c s="180" r="AJ721"/>
      <c s="180" r="AK721"/>
      <c s="180" r="AL721"/>
      <c s="180" r="AM721"/>
      <c s="268" r="AN721"/>
      <c s="55" r="AO721"/>
      <c s="288" r="AP721"/>
      <c s="180" r="AQ721"/>
      <c s="180" r="AR721"/>
      <c s="180" r="AS721"/>
      <c s="180" r="AT721"/>
      <c s="268" r="AU721"/>
      <c s="288" r="AV721"/>
      <c s="180" r="AW721"/>
      <c s="79" r="AX721"/>
      <c s="30" r="AY721"/>
      <c s="180" r="AZ721"/>
      <c s="180" r="BA721"/>
      <c s="180" r="BB721"/>
      <c s="180" r="BC721"/>
      <c s="180" r="BD721"/>
      <c s="180" r="BE721"/>
      <c s="268" r="BF721"/>
      <c s="22" r="BG721"/>
    </row>
    <row r="722">
      <c t="str" s="88" r="A722">
        <f>if((left(INDIRECT(("kml!A" &amp; ROW())),5)="&lt;!-- "),mid(INDIRECT(("kml!A" &amp; ROW())),6,(find("-",INDIRECT(("kml!A" &amp; ROW())),5)-7)),if((left(iferror(indirect((indirect(("H" &amp; ROW())) &amp; "!$A$1")),"invalid template"),8)="Template"),"","ERROR: invalid template sheet name"))</f>
        <v>ERROR: invalid template sheet name</v>
      </c>
      <c t="str" s="135" r="B722">
        <f>if((INDIRECT(("H" &amp; ROW()))=""),"",iferror(substitute(indirect((INDIRECT(("H" &amp; ROW()))&amp;"!K86")),"{Template_Name}",substitute(INDIRECT(("H" &amp; ROW()))," ","_")),"&lt;!-- ERROR: invalid template sheet name --&gt;"))</f>
        <v/>
      </c>
      <c s="288" r="C722"/>
      <c s="180" r="D722"/>
      <c s="180" r="E722"/>
      <c s="180" r="F722"/>
      <c s="180" r="G722"/>
      <c s="148" r="H722"/>
      <c s="180" r="I722"/>
      <c s="180" r="J722"/>
      <c s="180" r="K722"/>
      <c s="180" r="L722"/>
      <c s="180" r="M722"/>
      <c s="180" r="N722"/>
      <c s="180" r="O722"/>
      <c s="180" r="P722"/>
      <c s="180" r="Q722"/>
      <c s="180" r="R722"/>
      <c s="180" r="S722"/>
      <c s="180" r="T722"/>
      <c s="180" r="U722"/>
      <c s="180" r="V722"/>
      <c s="180" r="W722"/>
      <c s="180" r="X722"/>
      <c s="180" r="Y722"/>
      <c s="180" r="Z722"/>
      <c s="180" r="AA722"/>
      <c s="180" r="AB722"/>
      <c s="180" r="AC722"/>
      <c s="180" r="AD722"/>
      <c s="180" r="AE722"/>
      <c s="180" r="AF722"/>
      <c s="180" r="AG722"/>
      <c s="180" r="AH722"/>
      <c s="180" r="AI722"/>
      <c s="180" r="AJ722"/>
      <c s="180" r="AK722"/>
      <c s="180" r="AL722"/>
      <c s="180" r="AM722"/>
      <c s="268" r="AN722"/>
      <c s="55" r="AO722"/>
      <c s="288" r="AP722"/>
      <c s="180" r="AQ722"/>
      <c s="180" r="AR722"/>
      <c s="180" r="AS722"/>
      <c s="180" r="AT722"/>
      <c s="268" r="AU722"/>
      <c s="288" r="AV722"/>
      <c s="180" r="AW722"/>
      <c s="79" r="AX722"/>
      <c s="30" r="AY722"/>
      <c s="180" r="AZ722"/>
      <c s="180" r="BA722"/>
      <c s="180" r="BB722"/>
      <c s="180" r="BC722"/>
      <c s="180" r="BD722"/>
      <c s="180" r="BE722"/>
      <c s="268" r="BF722"/>
      <c s="22" r="BG722"/>
    </row>
    <row r="723">
      <c t="str" s="88" r="A723">
        <f>if((left(INDIRECT(("kml!A" &amp; ROW())),5)="&lt;!-- "),mid(INDIRECT(("kml!A" &amp; ROW())),6,(find("-",INDIRECT(("kml!A" &amp; ROW())),5)-7)),if((left(iferror(indirect((indirect(("H" &amp; ROW())) &amp; "!$A$1")),"invalid template"),8)="Template"),"","ERROR: invalid template sheet name"))</f>
        <v>ERROR: invalid template sheet name</v>
      </c>
      <c t="str" s="135" r="B723">
        <f>if((INDIRECT(("H" &amp; ROW()))=""),"",iferror(substitute(indirect((INDIRECT(("H" &amp; ROW()))&amp;"!K86")),"{Template_Name}",substitute(INDIRECT(("H" &amp; ROW()))," ","_")),"&lt;!-- ERROR: invalid template sheet name --&gt;"))</f>
        <v/>
      </c>
      <c s="288" r="C723"/>
      <c s="180" r="D723"/>
      <c s="180" r="E723"/>
      <c s="180" r="F723"/>
      <c s="180" r="G723"/>
      <c s="148" r="H723"/>
      <c s="180" r="I723"/>
      <c s="180" r="J723"/>
      <c s="180" r="K723"/>
      <c s="180" r="L723"/>
      <c s="180" r="M723"/>
      <c s="180" r="N723"/>
      <c s="180" r="O723"/>
      <c s="180" r="P723"/>
      <c s="180" r="Q723"/>
      <c s="180" r="R723"/>
      <c s="180" r="S723"/>
      <c s="180" r="T723"/>
      <c s="180" r="U723"/>
      <c s="180" r="V723"/>
      <c s="180" r="W723"/>
      <c s="180" r="X723"/>
      <c s="180" r="Y723"/>
      <c s="180" r="Z723"/>
      <c s="180" r="AA723"/>
      <c s="180" r="AB723"/>
      <c s="180" r="AC723"/>
      <c s="180" r="AD723"/>
      <c s="180" r="AE723"/>
      <c s="180" r="AF723"/>
      <c s="180" r="AG723"/>
      <c s="180" r="AH723"/>
      <c s="180" r="AI723"/>
      <c s="180" r="AJ723"/>
      <c s="180" r="AK723"/>
      <c s="180" r="AL723"/>
      <c s="180" r="AM723"/>
      <c s="268" r="AN723"/>
      <c s="55" r="AO723"/>
      <c s="288" r="AP723"/>
      <c s="180" r="AQ723"/>
      <c s="180" r="AR723"/>
      <c s="180" r="AS723"/>
      <c s="180" r="AT723"/>
      <c s="268" r="AU723"/>
      <c s="288" r="AV723"/>
      <c s="180" r="AW723"/>
      <c s="79" r="AX723"/>
      <c s="30" r="AY723"/>
      <c s="180" r="AZ723"/>
      <c s="180" r="BA723"/>
      <c s="180" r="BB723"/>
      <c s="180" r="BC723"/>
      <c s="180" r="BD723"/>
      <c s="180" r="BE723"/>
      <c s="268" r="BF723"/>
      <c s="22" r="BG723"/>
    </row>
    <row r="724">
      <c t="str" s="88" r="A724">
        <f>if((left(INDIRECT(("kml!A" &amp; ROW())),5)="&lt;!-- "),mid(INDIRECT(("kml!A" &amp; ROW())),6,(find("-",INDIRECT(("kml!A" &amp; ROW())),5)-7)),if((left(iferror(indirect((indirect(("H" &amp; ROW())) &amp; "!$A$1")),"invalid template"),8)="Template"),"","ERROR: invalid template sheet name"))</f>
        <v>ERROR: invalid template sheet name</v>
      </c>
      <c t="str" s="135" r="B724">
        <f>if((INDIRECT(("H" &amp; ROW()))=""),"",iferror(substitute(indirect((INDIRECT(("H" &amp; ROW()))&amp;"!K86")),"{Template_Name}",substitute(INDIRECT(("H" &amp; ROW()))," ","_")),"&lt;!-- ERROR: invalid template sheet name --&gt;"))</f>
        <v/>
      </c>
      <c s="288" r="C724"/>
      <c s="180" r="D724"/>
      <c s="180" r="E724"/>
      <c s="180" r="F724"/>
      <c s="180" r="G724"/>
      <c s="148" r="H724"/>
      <c s="180" r="I724"/>
      <c s="180" r="J724"/>
      <c s="180" r="K724"/>
      <c s="180" r="L724"/>
      <c s="180" r="M724"/>
      <c s="180" r="N724"/>
      <c s="180" r="O724"/>
      <c s="180" r="P724"/>
      <c s="180" r="Q724"/>
      <c s="180" r="R724"/>
      <c s="180" r="S724"/>
      <c s="180" r="T724"/>
      <c s="180" r="U724"/>
      <c s="180" r="V724"/>
      <c s="180" r="W724"/>
      <c s="180" r="X724"/>
      <c s="180" r="Y724"/>
      <c s="180" r="Z724"/>
      <c s="180" r="AA724"/>
      <c s="180" r="AB724"/>
      <c s="180" r="AC724"/>
      <c s="180" r="AD724"/>
      <c s="180" r="AE724"/>
      <c s="180" r="AF724"/>
      <c s="180" r="AG724"/>
      <c s="180" r="AH724"/>
      <c s="180" r="AI724"/>
      <c s="180" r="AJ724"/>
      <c s="180" r="AK724"/>
      <c s="180" r="AL724"/>
      <c s="180" r="AM724"/>
      <c s="268" r="AN724"/>
      <c s="55" r="AO724"/>
      <c s="288" r="AP724"/>
      <c s="180" r="AQ724"/>
      <c s="180" r="AR724"/>
      <c s="180" r="AS724"/>
      <c s="180" r="AT724"/>
      <c s="268" r="AU724"/>
      <c s="288" r="AV724"/>
      <c s="180" r="AW724"/>
      <c s="79" r="AX724"/>
      <c s="30" r="AY724"/>
      <c s="180" r="AZ724"/>
      <c s="180" r="BA724"/>
      <c s="180" r="BB724"/>
      <c s="180" r="BC724"/>
      <c s="180" r="BD724"/>
      <c s="180" r="BE724"/>
      <c s="268" r="BF724"/>
      <c s="22" r="BG724"/>
    </row>
    <row r="725">
      <c t="str" s="88" r="A725">
        <f>if((left(INDIRECT(("kml!A" &amp; ROW())),5)="&lt;!-- "),mid(INDIRECT(("kml!A" &amp; ROW())),6,(find("-",INDIRECT(("kml!A" &amp; ROW())),5)-7)),if((left(iferror(indirect((indirect(("H" &amp; ROW())) &amp; "!$A$1")),"invalid template"),8)="Template"),"","ERROR: invalid template sheet name"))</f>
        <v>ERROR: invalid template sheet name</v>
      </c>
      <c t="str" s="135" r="B725">
        <f>if((INDIRECT(("H" &amp; ROW()))=""),"",iferror(substitute(indirect((INDIRECT(("H" &amp; ROW()))&amp;"!K86")),"{Template_Name}",substitute(INDIRECT(("H" &amp; ROW()))," ","_")),"&lt;!-- ERROR: invalid template sheet name --&gt;"))</f>
        <v/>
      </c>
      <c s="288" r="C725"/>
      <c s="180" r="D725"/>
      <c s="180" r="E725"/>
      <c s="180" r="F725"/>
      <c s="180" r="G725"/>
      <c s="148" r="H725"/>
      <c s="180" r="I725"/>
      <c s="180" r="J725"/>
      <c s="180" r="K725"/>
      <c s="180" r="L725"/>
      <c s="180" r="M725"/>
      <c s="180" r="N725"/>
      <c s="180" r="O725"/>
      <c s="180" r="P725"/>
      <c s="180" r="Q725"/>
      <c s="180" r="R725"/>
      <c s="180" r="S725"/>
      <c s="180" r="T725"/>
      <c s="180" r="U725"/>
      <c s="180" r="V725"/>
      <c s="180" r="W725"/>
      <c s="180" r="X725"/>
      <c s="180" r="Y725"/>
      <c s="180" r="Z725"/>
      <c s="180" r="AA725"/>
      <c s="180" r="AB725"/>
      <c s="180" r="AC725"/>
      <c s="180" r="AD725"/>
      <c s="180" r="AE725"/>
      <c s="180" r="AF725"/>
      <c s="180" r="AG725"/>
      <c s="180" r="AH725"/>
      <c s="180" r="AI725"/>
      <c s="180" r="AJ725"/>
      <c s="180" r="AK725"/>
      <c s="180" r="AL725"/>
      <c s="180" r="AM725"/>
      <c s="268" r="AN725"/>
      <c s="55" r="AO725"/>
      <c s="288" r="AP725"/>
      <c s="180" r="AQ725"/>
      <c s="180" r="AR725"/>
      <c s="180" r="AS725"/>
      <c s="180" r="AT725"/>
      <c s="268" r="AU725"/>
      <c s="288" r="AV725"/>
      <c s="180" r="AW725"/>
      <c s="79" r="AX725"/>
      <c s="30" r="AY725"/>
      <c s="180" r="AZ725"/>
      <c s="180" r="BA725"/>
      <c s="180" r="BB725"/>
      <c s="180" r="BC725"/>
      <c s="180" r="BD725"/>
      <c s="180" r="BE725"/>
      <c s="268" r="BF725"/>
      <c s="22" r="BG725"/>
    </row>
    <row r="726">
      <c t="str" s="88" r="A726">
        <f>if((left(INDIRECT(("kml!A" &amp; ROW())),5)="&lt;!-- "),mid(INDIRECT(("kml!A" &amp; ROW())),6,(find("-",INDIRECT(("kml!A" &amp; ROW())),5)-7)),if((left(iferror(indirect((indirect(("H" &amp; ROW())) &amp; "!$A$1")),"invalid template"),8)="Template"),"","ERROR: invalid template sheet name"))</f>
        <v>ERROR: invalid template sheet name</v>
      </c>
      <c t="str" s="135" r="B726">
        <f>if((INDIRECT(("H" &amp; ROW()))=""),"",iferror(substitute(indirect((INDIRECT(("H" &amp; ROW()))&amp;"!K86")),"{Template_Name}",substitute(INDIRECT(("H" &amp; ROW()))," ","_")),"&lt;!-- ERROR: invalid template sheet name --&gt;"))</f>
        <v/>
      </c>
      <c s="288" r="C726"/>
      <c s="180" r="D726"/>
      <c s="180" r="E726"/>
      <c s="180" r="F726"/>
      <c s="180" r="G726"/>
      <c s="148" r="H726"/>
      <c s="180" r="I726"/>
      <c s="180" r="J726"/>
      <c s="180" r="K726"/>
      <c s="180" r="L726"/>
      <c s="180" r="M726"/>
      <c s="180" r="N726"/>
      <c s="180" r="O726"/>
      <c s="180" r="P726"/>
      <c s="180" r="Q726"/>
      <c s="180" r="R726"/>
      <c s="180" r="S726"/>
      <c s="180" r="T726"/>
      <c s="180" r="U726"/>
      <c s="180" r="V726"/>
      <c s="180" r="W726"/>
      <c s="180" r="X726"/>
      <c s="180" r="Y726"/>
      <c s="180" r="Z726"/>
      <c s="180" r="AA726"/>
      <c s="180" r="AB726"/>
      <c s="180" r="AC726"/>
      <c s="180" r="AD726"/>
      <c s="180" r="AE726"/>
      <c s="180" r="AF726"/>
      <c s="180" r="AG726"/>
      <c s="180" r="AH726"/>
      <c s="180" r="AI726"/>
      <c s="180" r="AJ726"/>
      <c s="180" r="AK726"/>
      <c s="180" r="AL726"/>
      <c s="180" r="AM726"/>
      <c s="268" r="AN726"/>
      <c s="55" r="AO726"/>
      <c s="288" r="AP726"/>
      <c s="180" r="AQ726"/>
      <c s="180" r="AR726"/>
      <c s="180" r="AS726"/>
      <c s="180" r="AT726"/>
      <c s="268" r="AU726"/>
      <c s="288" r="AV726"/>
      <c s="180" r="AW726"/>
      <c s="79" r="AX726"/>
      <c s="30" r="AY726"/>
      <c s="180" r="AZ726"/>
      <c s="180" r="BA726"/>
      <c s="180" r="BB726"/>
      <c s="180" r="BC726"/>
      <c s="180" r="BD726"/>
      <c s="180" r="BE726"/>
      <c s="268" r="BF726"/>
      <c s="22" r="BG726"/>
    </row>
    <row r="727">
      <c t="str" s="88" r="A727">
        <f>if((left(INDIRECT(("kml!A" &amp; ROW())),5)="&lt;!-- "),mid(INDIRECT(("kml!A" &amp; ROW())),6,(find("-",INDIRECT(("kml!A" &amp; ROW())),5)-7)),if((left(iferror(indirect((indirect(("H" &amp; ROW())) &amp; "!$A$1")),"invalid template"),8)="Template"),"","ERROR: invalid template sheet name"))</f>
        <v>ERROR: invalid template sheet name</v>
      </c>
      <c t="str" s="135" r="B727">
        <f>if((INDIRECT(("H" &amp; ROW()))=""),"",iferror(substitute(indirect((INDIRECT(("H" &amp; ROW()))&amp;"!K86")),"{Template_Name}",substitute(INDIRECT(("H" &amp; ROW()))," ","_")),"&lt;!-- ERROR: invalid template sheet name --&gt;"))</f>
        <v/>
      </c>
      <c s="288" r="C727"/>
      <c s="180" r="D727"/>
      <c s="180" r="E727"/>
      <c s="180" r="F727"/>
      <c s="180" r="G727"/>
      <c s="148" r="H727"/>
      <c s="180" r="I727"/>
      <c s="180" r="J727"/>
      <c s="180" r="K727"/>
      <c s="180" r="L727"/>
      <c s="180" r="M727"/>
      <c s="180" r="N727"/>
      <c s="180" r="O727"/>
      <c s="180" r="P727"/>
      <c s="180" r="Q727"/>
      <c s="180" r="R727"/>
      <c s="180" r="S727"/>
      <c s="180" r="T727"/>
      <c s="180" r="U727"/>
      <c s="180" r="V727"/>
      <c s="180" r="W727"/>
      <c s="180" r="X727"/>
      <c s="180" r="Y727"/>
      <c s="180" r="Z727"/>
      <c s="180" r="AA727"/>
      <c s="180" r="AB727"/>
      <c s="180" r="AC727"/>
      <c s="180" r="AD727"/>
      <c s="180" r="AE727"/>
      <c s="180" r="AF727"/>
      <c s="180" r="AG727"/>
      <c s="180" r="AH727"/>
      <c s="180" r="AI727"/>
      <c s="180" r="AJ727"/>
      <c s="180" r="AK727"/>
      <c s="180" r="AL727"/>
      <c s="180" r="AM727"/>
      <c s="268" r="AN727"/>
      <c s="55" r="AO727"/>
      <c s="288" r="AP727"/>
      <c s="180" r="AQ727"/>
      <c s="180" r="AR727"/>
      <c s="180" r="AS727"/>
      <c s="180" r="AT727"/>
      <c s="268" r="AU727"/>
      <c s="288" r="AV727"/>
      <c s="180" r="AW727"/>
      <c s="79" r="AX727"/>
      <c s="30" r="AY727"/>
      <c s="180" r="AZ727"/>
      <c s="180" r="BA727"/>
      <c s="180" r="BB727"/>
      <c s="180" r="BC727"/>
      <c s="180" r="BD727"/>
      <c s="180" r="BE727"/>
      <c s="268" r="BF727"/>
      <c s="22" r="BG727"/>
    </row>
    <row r="728">
      <c t="str" s="88" r="A728">
        <f>if((left(INDIRECT(("kml!A" &amp; ROW())),5)="&lt;!-- "),mid(INDIRECT(("kml!A" &amp; ROW())),6,(find("-",INDIRECT(("kml!A" &amp; ROW())),5)-7)),if((left(iferror(indirect((indirect(("H" &amp; ROW())) &amp; "!$A$1")),"invalid template"),8)="Template"),"","ERROR: invalid template sheet name"))</f>
        <v>ERROR: invalid template sheet name</v>
      </c>
      <c t="str" s="135" r="B728">
        <f>if((INDIRECT(("H" &amp; ROW()))=""),"",iferror(substitute(indirect((INDIRECT(("H" &amp; ROW()))&amp;"!K86")),"{Template_Name}",substitute(INDIRECT(("H" &amp; ROW()))," ","_")),"&lt;!-- ERROR: invalid template sheet name --&gt;"))</f>
        <v/>
      </c>
      <c s="288" r="C728"/>
      <c s="180" r="D728"/>
      <c s="180" r="E728"/>
      <c s="180" r="F728"/>
      <c s="180" r="G728"/>
      <c s="148" r="H728"/>
      <c s="180" r="I728"/>
      <c s="180" r="J728"/>
      <c s="180" r="K728"/>
      <c s="180" r="L728"/>
      <c s="180" r="M728"/>
      <c s="180" r="N728"/>
      <c s="180" r="O728"/>
      <c s="180" r="P728"/>
      <c s="180" r="Q728"/>
      <c s="180" r="R728"/>
      <c s="180" r="S728"/>
      <c s="180" r="T728"/>
      <c s="180" r="U728"/>
      <c s="180" r="V728"/>
      <c s="180" r="W728"/>
      <c s="180" r="X728"/>
      <c s="180" r="Y728"/>
      <c s="180" r="Z728"/>
      <c s="180" r="AA728"/>
      <c s="180" r="AB728"/>
      <c s="180" r="AC728"/>
      <c s="180" r="AD728"/>
      <c s="180" r="AE728"/>
      <c s="180" r="AF728"/>
      <c s="180" r="AG728"/>
      <c s="180" r="AH728"/>
      <c s="180" r="AI728"/>
      <c s="180" r="AJ728"/>
      <c s="180" r="AK728"/>
      <c s="180" r="AL728"/>
      <c s="180" r="AM728"/>
      <c s="268" r="AN728"/>
      <c s="55" r="AO728"/>
      <c s="288" r="AP728"/>
      <c s="180" r="AQ728"/>
      <c s="180" r="AR728"/>
      <c s="180" r="AS728"/>
      <c s="180" r="AT728"/>
      <c s="268" r="AU728"/>
      <c s="288" r="AV728"/>
      <c s="180" r="AW728"/>
      <c s="79" r="AX728"/>
      <c s="30" r="AY728"/>
      <c s="180" r="AZ728"/>
      <c s="180" r="BA728"/>
      <c s="180" r="BB728"/>
      <c s="180" r="BC728"/>
      <c s="180" r="BD728"/>
      <c s="180" r="BE728"/>
      <c s="268" r="BF728"/>
      <c s="22" r="BG728"/>
    </row>
    <row r="729">
      <c t="str" s="88" r="A729">
        <f>if((left(INDIRECT(("kml!A" &amp; ROW())),5)="&lt;!-- "),mid(INDIRECT(("kml!A" &amp; ROW())),6,(find("-",INDIRECT(("kml!A" &amp; ROW())),5)-7)),if((left(iferror(indirect((indirect(("H" &amp; ROW())) &amp; "!$A$1")),"invalid template"),8)="Template"),"","ERROR: invalid template sheet name"))</f>
        <v>ERROR: invalid template sheet name</v>
      </c>
      <c t="str" s="135" r="B729">
        <f>if((INDIRECT(("H" &amp; ROW()))=""),"",iferror(substitute(indirect((INDIRECT(("H" &amp; ROW()))&amp;"!K86")),"{Template_Name}",substitute(INDIRECT(("H" &amp; ROW()))," ","_")),"&lt;!-- ERROR: invalid template sheet name --&gt;"))</f>
        <v/>
      </c>
      <c s="288" r="C729"/>
      <c s="180" r="D729"/>
      <c s="180" r="E729"/>
      <c s="180" r="F729"/>
      <c s="180" r="G729"/>
      <c s="148" r="H729"/>
      <c s="180" r="I729"/>
      <c s="180" r="J729"/>
      <c s="180" r="K729"/>
      <c s="180" r="L729"/>
      <c s="180" r="M729"/>
      <c s="180" r="N729"/>
      <c s="180" r="O729"/>
      <c s="180" r="P729"/>
      <c s="180" r="Q729"/>
      <c s="180" r="R729"/>
      <c s="180" r="S729"/>
      <c s="180" r="T729"/>
      <c s="180" r="U729"/>
      <c s="180" r="V729"/>
      <c s="180" r="W729"/>
      <c s="180" r="X729"/>
      <c s="180" r="Y729"/>
      <c s="180" r="Z729"/>
      <c s="180" r="AA729"/>
      <c s="180" r="AB729"/>
      <c s="180" r="AC729"/>
      <c s="180" r="AD729"/>
      <c s="180" r="AE729"/>
      <c s="180" r="AF729"/>
      <c s="180" r="AG729"/>
      <c s="180" r="AH729"/>
      <c s="180" r="AI729"/>
      <c s="180" r="AJ729"/>
      <c s="180" r="AK729"/>
      <c s="180" r="AL729"/>
      <c s="180" r="AM729"/>
      <c s="268" r="AN729"/>
      <c s="55" r="AO729"/>
      <c s="288" r="AP729"/>
      <c s="180" r="AQ729"/>
      <c s="180" r="AR729"/>
      <c s="180" r="AS729"/>
      <c s="180" r="AT729"/>
      <c s="268" r="AU729"/>
      <c s="288" r="AV729"/>
      <c s="180" r="AW729"/>
      <c s="79" r="AX729"/>
      <c s="30" r="AY729"/>
      <c s="180" r="AZ729"/>
      <c s="180" r="BA729"/>
      <c s="180" r="BB729"/>
      <c s="180" r="BC729"/>
      <c s="180" r="BD729"/>
      <c s="180" r="BE729"/>
      <c s="268" r="BF729"/>
      <c s="22" r="BG729"/>
    </row>
    <row r="730">
      <c t="str" s="88" r="A730">
        <f>if((left(INDIRECT(("kml!A" &amp; ROW())),5)="&lt;!-- "),mid(INDIRECT(("kml!A" &amp; ROW())),6,(find("-",INDIRECT(("kml!A" &amp; ROW())),5)-7)),if((left(iferror(indirect((indirect(("H" &amp; ROW())) &amp; "!$A$1")),"invalid template"),8)="Template"),"","ERROR: invalid template sheet name"))</f>
        <v>ERROR: invalid template sheet name</v>
      </c>
      <c t="str" s="135" r="B730">
        <f>if((INDIRECT(("H" &amp; ROW()))=""),"",iferror(substitute(indirect((INDIRECT(("H" &amp; ROW()))&amp;"!K86")),"{Template_Name}",substitute(INDIRECT(("H" &amp; ROW()))," ","_")),"&lt;!-- ERROR: invalid template sheet name --&gt;"))</f>
        <v/>
      </c>
      <c s="288" r="C730"/>
      <c s="180" r="D730"/>
      <c s="180" r="E730"/>
      <c s="180" r="F730"/>
      <c s="180" r="G730"/>
      <c s="148" r="H730"/>
      <c s="180" r="I730"/>
      <c s="180" r="J730"/>
      <c s="180" r="K730"/>
      <c s="180" r="L730"/>
      <c s="180" r="M730"/>
      <c s="180" r="N730"/>
      <c s="180" r="O730"/>
      <c s="180" r="P730"/>
      <c s="180" r="Q730"/>
      <c s="180" r="R730"/>
      <c s="180" r="S730"/>
      <c s="180" r="T730"/>
      <c s="180" r="U730"/>
      <c s="180" r="V730"/>
      <c s="180" r="W730"/>
      <c s="180" r="X730"/>
      <c s="180" r="Y730"/>
      <c s="180" r="Z730"/>
      <c s="180" r="AA730"/>
      <c s="180" r="AB730"/>
      <c s="180" r="AC730"/>
      <c s="180" r="AD730"/>
      <c s="180" r="AE730"/>
      <c s="180" r="AF730"/>
      <c s="180" r="AG730"/>
      <c s="180" r="AH730"/>
      <c s="180" r="AI730"/>
      <c s="180" r="AJ730"/>
      <c s="180" r="AK730"/>
      <c s="180" r="AL730"/>
      <c s="180" r="AM730"/>
      <c s="268" r="AN730"/>
      <c s="55" r="AO730"/>
      <c s="288" r="AP730"/>
      <c s="180" r="AQ730"/>
      <c s="180" r="AR730"/>
      <c s="180" r="AS730"/>
      <c s="180" r="AT730"/>
      <c s="268" r="AU730"/>
      <c s="288" r="AV730"/>
      <c s="180" r="AW730"/>
      <c s="79" r="AX730"/>
      <c s="30" r="AY730"/>
      <c s="180" r="AZ730"/>
      <c s="180" r="BA730"/>
      <c s="180" r="BB730"/>
      <c s="180" r="BC730"/>
      <c s="180" r="BD730"/>
      <c s="180" r="BE730"/>
      <c s="268" r="BF730"/>
      <c s="22" r="BG730"/>
    </row>
    <row r="731">
      <c t="str" s="88" r="A731">
        <f>if((left(INDIRECT(("kml!A" &amp; ROW())),5)="&lt;!-- "),mid(INDIRECT(("kml!A" &amp; ROW())),6,(find("-",INDIRECT(("kml!A" &amp; ROW())),5)-7)),if((left(iferror(indirect((indirect(("H" &amp; ROW())) &amp; "!$A$1")),"invalid template"),8)="Template"),"","ERROR: invalid template sheet name"))</f>
        <v>ERROR: invalid template sheet name</v>
      </c>
      <c t="str" s="135" r="B731">
        <f>if((INDIRECT(("H" &amp; ROW()))=""),"",iferror(substitute(indirect((INDIRECT(("H" &amp; ROW()))&amp;"!K86")),"{Template_Name}",substitute(INDIRECT(("H" &amp; ROW()))," ","_")),"&lt;!-- ERROR: invalid template sheet name --&gt;"))</f>
        <v/>
      </c>
      <c s="288" r="C731"/>
      <c s="180" r="D731"/>
      <c s="180" r="E731"/>
      <c s="180" r="F731"/>
      <c s="180" r="G731"/>
      <c s="148" r="H731"/>
      <c s="180" r="I731"/>
      <c s="180" r="J731"/>
      <c s="180" r="K731"/>
      <c s="180" r="L731"/>
      <c s="180" r="M731"/>
      <c s="180" r="N731"/>
      <c s="180" r="O731"/>
      <c s="180" r="P731"/>
      <c s="180" r="Q731"/>
      <c s="180" r="R731"/>
      <c s="180" r="S731"/>
      <c s="180" r="T731"/>
      <c s="180" r="U731"/>
      <c s="180" r="V731"/>
      <c s="180" r="W731"/>
      <c s="180" r="X731"/>
      <c s="180" r="Y731"/>
      <c s="180" r="Z731"/>
      <c s="180" r="AA731"/>
      <c s="180" r="AB731"/>
      <c s="180" r="AC731"/>
      <c s="180" r="AD731"/>
      <c s="180" r="AE731"/>
      <c s="180" r="AF731"/>
      <c s="180" r="AG731"/>
      <c s="180" r="AH731"/>
      <c s="180" r="AI731"/>
      <c s="180" r="AJ731"/>
      <c s="180" r="AK731"/>
      <c s="180" r="AL731"/>
      <c s="180" r="AM731"/>
      <c s="268" r="AN731"/>
      <c s="55" r="AO731"/>
      <c s="288" r="AP731"/>
      <c s="180" r="AQ731"/>
      <c s="180" r="AR731"/>
      <c s="180" r="AS731"/>
      <c s="180" r="AT731"/>
      <c s="268" r="AU731"/>
      <c s="288" r="AV731"/>
      <c s="180" r="AW731"/>
      <c s="79" r="AX731"/>
      <c s="30" r="AY731"/>
      <c s="180" r="AZ731"/>
      <c s="180" r="BA731"/>
      <c s="180" r="BB731"/>
      <c s="180" r="BC731"/>
      <c s="180" r="BD731"/>
      <c s="180" r="BE731"/>
      <c s="268" r="BF731"/>
      <c s="22" r="BG731"/>
    </row>
    <row r="732">
      <c t="str" s="88" r="A732">
        <f>if((left(INDIRECT(("kml!A" &amp; ROW())),5)="&lt;!-- "),mid(INDIRECT(("kml!A" &amp; ROW())),6,(find("-",INDIRECT(("kml!A" &amp; ROW())),5)-7)),if((left(iferror(indirect((indirect(("H" &amp; ROW())) &amp; "!$A$1")),"invalid template"),8)="Template"),"","ERROR: invalid template sheet name"))</f>
        <v>ERROR: invalid template sheet name</v>
      </c>
      <c t="str" s="135" r="B732">
        <f>if((INDIRECT(("H" &amp; ROW()))=""),"",iferror(substitute(indirect((INDIRECT(("H" &amp; ROW()))&amp;"!K86")),"{Template_Name}",substitute(INDIRECT(("H" &amp; ROW()))," ","_")),"&lt;!-- ERROR: invalid template sheet name --&gt;"))</f>
        <v/>
      </c>
      <c s="288" r="C732"/>
      <c s="180" r="D732"/>
      <c s="180" r="E732"/>
      <c s="180" r="F732"/>
      <c s="180" r="G732"/>
      <c s="148" r="H732"/>
      <c s="180" r="I732"/>
      <c s="180" r="J732"/>
      <c s="180" r="K732"/>
      <c s="180" r="L732"/>
      <c s="180" r="M732"/>
      <c s="180" r="N732"/>
      <c s="180" r="O732"/>
      <c s="180" r="P732"/>
      <c s="180" r="Q732"/>
      <c s="180" r="R732"/>
      <c s="180" r="S732"/>
      <c s="180" r="T732"/>
      <c s="180" r="U732"/>
      <c s="180" r="V732"/>
      <c s="180" r="W732"/>
      <c s="180" r="X732"/>
      <c s="180" r="Y732"/>
      <c s="180" r="Z732"/>
      <c s="180" r="AA732"/>
      <c s="180" r="AB732"/>
      <c s="180" r="AC732"/>
      <c s="180" r="AD732"/>
      <c s="180" r="AE732"/>
      <c s="180" r="AF732"/>
      <c s="180" r="AG732"/>
      <c s="180" r="AH732"/>
      <c s="180" r="AI732"/>
      <c s="180" r="AJ732"/>
      <c s="180" r="AK732"/>
      <c s="180" r="AL732"/>
      <c s="180" r="AM732"/>
      <c s="268" r="AN732"/>
      <c s="55" r="AO732"/>
      <c s="288" r="AP732"/>
      <c s="180" r="AQ732"/>
      <c s="180" r="AR732"/>
      <c s="180" r="AS732"/>
      <c s="180" r="AT732"/>
      <c s="268" r="AU732"/>
      <c s="288" r="AV732"/>
      <c s="180" r="AW732"/>
      <c s="79" r="AX732"/>
      <c s="30" r="AY732"/>
      <c s="180" r="AZ732"/>
      <c s="180" r="BA732"/>
      <c s="180" r="BB732"/>
      <c s="180" r="BC732"/>
      <c s="180" r="BD732"/>
      <c s="180" r="BE732"/>
      <c s="268" r="BF732"/>
      <c s="22" r="BG732"/>
    </row>
    <row r="733">
      <c t="str" s="88" r="A733">
        <f>if((left(INDIRECT(("kml!A" &amp; ROW())),5)="&lt;!-- "),mid(INDIRECT(("kml!A" &amp; ROW())),6,(find("-",INDIRECT(("kml!A" &amp; ROW())),5)-7)),if((left(iferror(indirect((indirect(("H" &amp; ROW())) &amp; "!$A$1")),"invalid template"),8)="Template"),"","ERROR: invalid template sheet name"))</f>
        <v>ERROR: invalid template sheet name</v>
      </c>
      <c t="str" s="135" r="B733">
        <f>if((INDIRECT(("H" &amp; ROW()))=""),"",iferror(substitute(indirect((INDIRECT(("H" &amp; ROW()))&amp;"!K86")),"{Template_Name}",substitute(INDIRECT(("H" &amp; ROW()))," ","_")),"&lt;!-- ERROR: invalid template sheet name --&gt;"))</f>
        <v/>
      </c>
      <c s="288" r="C733"/>
      <c s="180" r="D733"/>
      <c s="180" r="E733"/>
      <c s="180" r="F733"/>
      <c s="180" r="G733"/>
      <c s="148" r="H733"/>
      <c s="180" r="I733"/>
      <c s="180" r="J733"/>
      <c s="180" r="K733"/>
      <c s="180" r="L733"/>
      <c s="180" r="M733"/>
      <c s="180" r="N733"/>
      <c s="180" r="O733"/>
      <c s="180" r="P733"/>
      <c s="180" r="Q733"/>
      <c s="180" r="R733"/>
      <c s="180" r="S733"/>
      <c s="180" r="T733"/>
      <c s="180" r="U733"/>
      <c s="180" r="V733"/>
      <c s="180" r="W733"/>
      <c s="180" r="X733"/>
      <c s="180" r="Y733"/>
      <c s="180" r="Z733"/>
      <c s="180" r="AA733"/>
      <c s="180" r="AB733"/>
      <c s="180" r="AC733"/>
      <c s="180" r="AD733"/>
      <c s="180" r="AE733"/>
      <c s="180" r="AF733"/>
      <c s="180" r="AG733"/>
      <c s="180" r="AH733"/>
      <c s="180" r="AI733"/>
      <c s="180" r="AJ733"/>
      <c s="180" r="AK733"/>
      <c s="180" r="AL733"/>
      <c s="180" r="AM733"/>
      <c s="268" r="AN733"/>
      <c s="55" r="AO733"/>
      <c s="288" r="AP733"/>
      <c s="180" r="AQ733"/>
      <c s="180" r="AR733"/>
      <c s="180" r="AS733"/>
      <c s="180" r="AT733"/>
      <c s="268" r="AU733"/>
      <c s="288" r="AV733"/>
      <c s="180" r="AW733"/>
      <c s="79" r="AX733"/>
      <c s="30" r="AY733"/>
      <c s="180" r="AZ733"/>
      <c s="180" r="BA733"/>
      <c s="180" r="BB733"/>
      <c s="180" r="BC733"/>
      <c s="180" r="BD733"/>
      <c s="180" r="BE733"/>
      <c s="268" r="BF733"/>
      <c s="22" r="BG733"/>
    </row>
    <row r="734">
      <c t="str" s="88" r="A734">
        <f>if((left(INDIRECT(("kml!A" &amp; ROW())),5)="&lt;!-- "),mid(INDIRECT(("kml!A" &amp; ROW())),6,(find("-",INDIRECT(("kml!A" &amp; ROW())),5)-7)),if((left(iferror(indirect((indirect(("H" &amp; ROW())) &amp; "!$A$1")),"invalid template"),8)="Template"),"","ERROR: invalid template sheet name"))</f>
        <v>ERROR: invalid template sheet name</v>
      </c>
      <c t="str" s="135" r="B734">
        <f>if((INDIRECT(("H" &amp; ROW()))=""),"",iferror(substitute(indirect((INDIRECT(("H" &amp; ROW()))&amp;"!K86")),"{Template_Name}",substitute(INDIRECT(("H" &amp; ROW()))," ","_")),"&lt;!-- ERROR: invalid template sheet name --&gt;"))</f>
        <v/>
      </c>
      <c s="288" r="C734"/>
      <c s="180" r="D734"/>
      <c s="180" r="E734"/>
      <c s="180" r="F734"/>
      <c s="180" r="G734"/>
      <c s="148" r="H734"/>
      <c s="180" r="I734"/>
      <c s="180" r="J734"/>
      <c s="180" r="K734"/>
      <c s="180" r="L734"/>
      <c s="180" r="M734"/>
      <c s="180" r="N734"/>
      <c s="180" r="O734"/>
      <c s="180" r="P734"/>
      <c s="180" r="Q734"/>
      <c s="180" r="R734"/>
      <c s="180" r="S734"/>
      <c s="180" r="T734"/>
      <c s="180" r="U734"/>
      <c s="180" r="V734"/>
      <c s="180" r="W734"/>
      <c s="180" r="X734"/>
      <c s="180" r="Y734"/>
      <c s="180" r="Z734"/>
      <c s="180" r="AA734"/>
      <c s="180" r="AB734"/>
      <c s="180" r="AC734"/>
      <c s="180" r="AD734"/>
      <c s="180" r="AE734"/>
      <c s="180" r="AF734"/>
      <c s="180" r="AG734"/>
      <c s="180" r="AH734"/>
      <c s="180" r="AI734"/>
      <c s="180" r="AJ734"/>
      <c s="180" r="AK734"/>
      <c s="180" r="AL734"/>
      <c s="180" r="AM734"/>
      <c s="268" r="AN734"/>
      <c s="55" r="AO734"/>
      <c s="288" r="AP734"/>
      <c s="180" r="AQ734"/>
      <c s="180" r="AR734"/>
      <c s="180" r="AS734"/>
      <c s="180" r="AT734"/>
      <c s="268" r="AU734"/>
      <c s="288" r="AV734"/>
      <c s="180" r="AW734"/>
      <c s="79" r="AX734"/>
      <c s="30" r="AY734"/>
      <c s="180" r="AZ734"/>
      <c s="180" r="BA734"/>
      <c s="180" r="BB734"/>
      <c s="180" r="BC734"/>
      <c s="180" r="BD734"/>
      <c s="180" r="BE734"/>
      <c s="268" r="BF734"/>
      <c s="22" r="BG734"/>
    </row>
    <row r="735">
      <c t="str" s="88" r="A735">
        <f>if((left(INDIRECT(("kml!A" &amp; ROW())),5)="&lt;!-- "),mid(INDIRECT(("kml!A" &amp; ROW())),6,(find("-",INDIRECT(("kml!A" &amp; ROW())),5)-7)),if((left(iferror(indirect((indirect(("H" &amp; ROW())) &amp; "!$A$1")),"invalid template"),8)="Template"),"","ERROR: invalid template sheet name"))</f>
        <v>ERROR: invalid template sheet name</v>
      </c>
      <c t="str" s="135" r="B735">
        <f>if((INDIRECT(("H" &amp; ROW()))=""),"",iferror(substitute(indirect((INDIRECT(("H" &amp; ROW()))&amp;"!K86")),"{Template_Name}",substitute(INDIRECT(("H" &amp; ROW()))," ","_")),"&lt;!-- ERROR: invalid template sheet name --&gt;"))</f>
        <v/>
      </c>
      <c s="288" r="C735"/>
      <c s="180" r="D735"/>
      <c s="180" r="E735"/>
      <c s="180" r="F735"/>
      <c s="180" r="G735"/>
      <c s="148" r="H735"/>
      <c s="180" r="I735"/>
      <c s="180" r="J735"/>
      <c s="180" r="K735"/>
      <c s="180" r="L735"/>
      <c s="180" r="M735"/>
      <c s="180" r="N735"/>
      <c s="180" r="O735"/>
      <c s="180" r="P735"/>
      <c s="180" r="Q735"/>
      <c s="180" r="R735"/>
      <c s="180" r="S735"/>
      <c s="180" r="T735"/>
      <c s="180" r="U735"/>
      <c s="180" r="V735"/>
      <c s="180" r="W735"/>
      <c s="180" r="X735"/>
      <c s="180" r="Y735"/>
      <c s="180" r="Z735"/>
      <c s="180" r="AA735"/>
      <c s="180" r="AB735"/>
      <c s="180" r="AC735"/>
      <c s="180" r="AD735"/>
      <c s="180" r="AE735"/>
      <c s="180" r="AF735"/>
      <c s="180" r="AG735"/>
      <c s="180" r="AH735"/>
      <c s="180" r="AI735"/>
      <c s="180" r="AJ735"/>
      <c s="180" r="AK735"/>
      <c s="180" r="AL735"/>
      <c s="180" r="AM735"/>
      <c s="268" r="AN735"/>
      <c s="55" r="AO735"/>
      <c s="288" r="AP735"/>
      <c s="180" r="AQ735"/>
      <c s="180" r="AR735"/>
      <c s="180" r="AS735"/>
      <c s="180" r="AT735"/>
      <c s="268" r="AU735"/>
      <c s="288" r="AV735"/>
      <c s="180" r="AW735"/>
      <c s="79" r="AX735"/>
      <c s="30" r="AY735"/>
      <c s="180" r="AZ735"/>
      <c s="180" r="BA735"/>
      <c s="180" r="BB735"/>
      <c s="180" r="BC735"/>
      <c s="180" r="BD735"/>
      <c s="180" r="BE735"/>
      <c s="268" r="BF735"/>
      <c s="22" r="BG735"/>
    </row>
    <row r="736">
      <c t="str" s="88" r="A736">
        <f>if((left(INDIRECT(("kml!A" &amp; ROW())),5)="&lt;!-- "),mid(INDIRECT(("kml!A" &amp; ROW())),6,(find("-",INDIRECT(("kml!A" &amp; ROW())),5)-7)),if((left(iferror(indirect((indirect(("H" &amp; ROW())) &amp; "!$A$1")),"invalid template"),8)="Template"),"","ERROR: invalid template sheet name"))</f>
        <v>ERROR: invalid template sheet name</v>
      </c>
      <c t="str" s="135" r="B736">
        <f>if((INDIRECT(("H" &amp; ROW()))=""),"",iferror(substitute(indirect((INDIRECT(("H" &amp; ROW()))&amp;"!K86")),"{Template_Name}",substitute(INDIRECT(("H" &amp; ROW()))," ","_")),"&lt;!-- ERROR: invalid template sheet name --&gt;"))</f>
        <v/>
      </c>
      <c s="288" r="C736"/>
      <c s="180" r="D736"/>
      <c s="180" r="E736"/>
      <c s="180" r="F736"/>
      <c s="180" r="G736"/>
      <c s="148" r="H736"/>
      <c s="180" r="I736"/>
      <c s="180" r="J736"/>
      <c s="180" r="K736"/>
      <c s="180" r="L736"/>
      <c s="180" r="M736"/>
      <c s="180" r="N736"/>
      <c s="180" r="O736"/>
      <c s="180" r="P736"/>
      <c s="180" r="Q736"/>
      <c s="180" r="R736"/>
      <c s="180" r="S736"/>
      <c s="180" r="T736"/>
      <c s="180" r="U736"/>
      <c s="180" r="V736"/>
      <c s="180" r="W736"/>
      <c s="180" r="X736"/>
      <c s="180" r="Y736"/>
      <c s="180" r="Z736"/>
      <c s="180" r="AA736"/>
      <c s="180" r="AB736"/>
      <c s="180" r="AC736"/>
      <c s="180" r="AD736"/>
      <c s="180" r="AE736"/>
      <c s="180" r="AF736"/>
      <c s="180" r="AG736"/>
      <c s="180" r="AH736"/>
      <c s="180" r="AI736"/>
      <c s="180" r="AJ736"/>
      <c s="180" r="AK736"/>
      <c s="180" r="AL736"/>
      <c s="180" r="AM736"/>
      <c s="268" r="AN736"/>
      <c s="55" r="AO736"/>
      <c s="288" r="AP736"/>
      <c s="180" r="AQ736"/>
      <c s="180" r="AR736"/>
      <c s="180" r="AS736"/>
      <c s="180" r="AT736"/>
      <c s="268" r="AU736"/>
      <c s="288" r="AV736"/>
      <c s="180" r="AW736"/>
      <c s="79" r="AX736"/>
      <c s="30" r="AY736"/>
      <c s="180" r="AZ736"/>
      <c s="180" r="BA736"/>
      <c s="180" r="BB736"/>
      <c s="180" r="BC736"/>
      <c s="180" r="BD736"/>
      <c s="180" r="BE736"/>
      <c s="268" r="BF736"/>
      <c s="22" r="BG736"/>
    </row>
    <row r="737">
      <c t="str" s="88" r="A737">
        <f>if((left(INDIRECT(("kml!A" &amp; ROW())),5)="&lt;!-- "),mid(INDIRECT(("kml!A" &amp; ROW())),6,(find("-",INDIRECT(("kml!A" &amp; ROW())),5)-7)),if((left(iferror(indirect((indirect(("H" &amp; ROW())) &amp; "!$A$1")),"invalid template"),8)="Template"),"","ERROR: invalid template sheet name"))</f>
        <v>ERROR: invalid template sheet name</v>
      </c>
      <c t="str" s="135" r="B737">
        <f>if((INDIRECT(("H" &amp; ROW()))=""),"",iferror(substitute(indirect((INDIRECT(("H" &amp; ROW()))&amp;"!K86")),"{Template_Name}",substitute(INDIRECT(("H" &amp; ROW()))," ","_")),"&lt;!-- ERROR: invalid template sheet name --&gt;"))</f>
        <v/>
      </c>
      <c s="288" r="C737"/>
      <c s="180" r="D737"/>
      <c s="180" r="E737"/>
      <c s="180" r="F737"/>
      <c s="180" r="G737"/>
      <c s="148" r="H737"/>
      <c s="180" r="I737"/>
      <c s="180" r="J737"/>
      <c s="180" r="K737"/>
      <c s="180" r="L737"/>
      <c s="180" r="M737"/>
      <c s="180" r="N737"/>
      <c s="180" r="O737"/>
      <c s="180" r="P737"/>
      <c s="180" r="Q737"/>
      <c s="180" r="R737"/>
      <c s="180" r="S737"/>
      <c s="180" r="T737"/>
      <c s="180" r="U737"/>
      <c s="180" r="V737"/>
      <c s="180" r="W737"/>
      <c s="180" r="X737"/>
      <c s="180" r="Y737"/>
      <c s="180" r="Z737"/>
      <c s="180" r="AA737"/>
      <c s="180" r="AB737"/>
      <c s="180" r="AC737"/>
      <c s="180" r="AD737"/>
      <c s="180" r="AE737"/>
      <c s="180" r="AF737"/>
      <c s="180" r="AG737"/>
      <c s="180" r="AH737"/>
      <c s="180" r="AI737"/>
      <c s="180" r="AJ737"/>
      <c s="180" r="AK737"/>
      <c s="180" r="AL737"/>
      <c s="180" r="AM737"/>
      <c s="268" r="AN737"/>
      <c s="55" r="AO737"/>
      <c s="288" r="AP737"/>
      <c s="180" r="AQ737"/>
      <c s="180" r="AR737"/>
      <c s="180" r="AS737"/>
      <c s="180" r="AT737"/>
      <c s="268" r="AU737"/>
      <c s="288" r="AV737"/>
      <c s="180" r="AW737"/>
      <c s="79" r="AX737"/>
      <c s="30" r="AY737"/>
      <c s="180" r="AZ737"/>
      <c s="180" r="BA737"/>
      <c s="180" r="BB737"/>
      <c s="180" r="BC737"/>
      <c s="180" r="BD737"/>
      <c s="180" r="BE737"/>
      <c s="268" r="BF737"/>
      <c s="22" r="BG737"/>
    </row>
    <row r="738">
      <c t="str" s="88" r="A738">
        <f>if((left(INDIRECT(("kml!A" &amp; ROW())),5)="&lt;!-- "),mid(INDIRECT(("kml!A" &amp; ROW())),6,(find("-",INDIRECT(("kml!A" &amp; ROW())),5)-7)),if((left(iferror(indirect((indirect(("H" &amp; ROW())) &amp; "!$A$1")),"invalid template"),8)="Template"),"","ERROR: invalid template sheet name"))</f>
        <v>ERROR: invalid template sheet name</v>
      </c>
      <c t="str" s="135" r="B738">
        <f>if((INDIRECT(("H" &amp; ROW()))=""),"",iferror(substitute(indirect((INDIRECT(("H" &amp; ROW()))&amp;"!K86")),"{Template_Name}",substitute(INDIRECT(("H" &amp; ROW()))," ","_")),"&lt;!-- ERROR: invalid template sheet name --&gt;"))</f>
        <v/>
      </c>
      <c s="288" r="C738"/>
      <c s="180" r="D738"/>
      <c s="180" r="E738"/>
      <c s="180" r="F738"/>
      <c s="180" r="G738"/>
      <c s="148" r="H738"/>
      <c s="180" r="I738"/>
      <c s="180" r="J738"/>
      <c s="180" r="K738"/>
      <c s="180" r="L738"/>
      <c s="180" r="M738"/>
      <c s="180" r="N738"/>
      <c s="180" r="O738"/>
      <c s="180" r="P738"/>
      <c s="180" r="Q738"/>
      <c s="180" r="R738"/>
      <c s="180" r="S738"/>
      <c s="180" r="T738"/>
      <c s="180" r="U738"/>
      <c s="180" r="V738"/>
      <c s="180" r="W738"/>
      <c s="180" r="X738"/>
      <c s="180" r="Y738"/>
      <c s="180" r="Z738"/>
      <c s="180" r="AA738"/>
      <c s="180" r="AB738"/>
      <c s="180" r="AC738"/>
      <c s="180" r="AD738"/>
      <c s="180" r="AE738"/>
      <c s="180" r="AF738"/>
      <c s="180" r="AG738"/>
      <c s="180" r="AH738"/>
      <c s="180" r="AI738"/>
      <c s="180" r="AJ738"/>
      <c s="180" r="AK738"/>
      <c s="180" r="AL738"/>
      <c s="180" r="AM738"/>
      <c s="268" r="AN738"/>
      <c s="55" r="AO738"/>
      <c s="288" r="AP738"/>
      <c s="180" r="AQ738"/>
      <c s="180" r="AR738"/>
      <c s="180" r="AS738"/>
      <c s="180" r="AT738"/>
      <c s="268" r="AU738"/>
      <c s="288" r="AV738"/>
      <c s="180" r="AW738"/>
      <c s="79" r="AX738"/>
      <c s="30" r="AY738"/>
      <c s="180" r="AZ738"/>
      <c s="180" r="BA738"/>
      <c s="180" r="BB738"/>
      <c s="180" r="BC738"/>
      <c s="180" r="BD738"/>
      <c s="180" r="BE738"/>
      <c s="268" r="BF738"/>
      <c s="22" r="BG738"/>
    </row>
    <row r="739">
      <c t="str" s="88" r="A739">
        <f>if((left(INDIRECT(("kml!A" &amp; ROW())),5)="&lt;!-- "),mid(INDIRECT(("kml!A" &amp; ROW())),6,(find("-",INDIRECT(("kml!A" &amp; ROW())),5)-7)),if((left(iferror(indirect((indirect(("H" &amp; ROW())) &amp; "!$A$1")),"invalid template"),8)="Template"),"","ERROR: invalid template sheet name"))</f>
        <v>ERROR: invalid template sheet name</v>
      </c>
      <c t="str" s="135" r="B739">
        <f>if((INDIRECT(("H" &amp; ROW()))=""),"",iferror(substitute(indirect((INDIRECT(("H" &amp; ROW()))&amp;"!K86")),"{Template_Name}",substitute(INDIRECT(("H" &amp; ROW()))," ","_")),"&lt;!-- ERROR: invalid template sheet name --&gt;"))</f>
        <v/>
      </c>
      <c s="288" r="C739"/>
      <c s="180" r="D739"/>
      <c s="180" r="E739"/>
      <c s="180" r="F739"/>
      <c s="180" r="G739"/>
      <c s="148" r="H739"/>
      <c s="180" r="I739"/>
      <c s="180" r="J739"/>
      <c s="180" r="K739"/>
      <c s="180" r="L739"/>
      <c s="180" r="M739"/>
      <c s="180" r="N739"/>
      <c s="180" r="O739"/>
      <c s="180" r="P739"/>
      <c s="180" r="Q739"/>
      <c s="180" r="R739"/>
      <c s="180" r="S739"/>
      <c s="180" r="T739"/>
      <c s="180" r="U739"/>
      <c s="180" r="V739"/>
      <c s="180" r="W739"/>
      <c s="180" r="X739"/>
      <c s="180" r="Y739"/>
      <c s="180" r="Z739"/>
      <c s="180" r="AA739"/>
      <c s="180" r="AB739"/>
      <c s="180" r="AC739"/>
      <c s="180" r="AD739"/>
      <c s="180" r="AE739"/>
      <c s="180" r="AF739"/>
      <c s="180" r="AG739"/>
      <c s="180" r="AH739"/>
      <c s="180" r="AI739"/>
      <c s="180" r="AJ739"/>
      <c s="180" r="AK739"/>
      <c s="180" r="AL739"/>
      <c s="180" r="AM739"/>
      <c s="268" r="AN739"/>
      <c s="55" r="AO739"/>
      <c s="288" r="AP739"/>
      <c s="180" r="AQ739"/>
      <c s="180" r="AR739"/>
      <c s="180" r="AS739"/>
      <c s="180" r="AT739"/>
      <c s="268" r="AU739"/>
      <c s="288" r="AV739"/>
      <c s="180" r="AW739"/>
      <c s="79" r="AX739"/>
      <c s="30" r="AY739"/>
      <c s="180" r="AZ739"/>
      <c s="180" r="BA739"/>
      <c s="180" r="BB739"/>
      <c s="180" r="BC739"/>
      <c s="180" r="BD739"/>
      <c s="180" r="BE739"/>
      <c s="268" r="BF739"/>
      <c s="22" r="BG739"/>
    </row>
    <row r="740">
      <c t="str" s="88" r="A740">
        <f>if((left(INDIRECT(("kml!A" &amp; ROW())),5)="&lt;!-- "),mid(INDIRECT(("kml!A" &amp; ROW())),6,(find("-",INDIRECT(("kml!A" &amp; ROW())),5)-7)),if((left(iferror(indirect((indirect(("H" &amp; ROW())) &amp; "!$A$1")),"invalid template"),8)="Template"),"","ERROR: invalid template sheet name"))</f>
        <v>ERROR: invalid template sheet name</v>
      </c>
      <c t="str" s="135" r="B740">
        <f>if((INDIRECT(("H" &amp; ROW()))=""),"",iferror(substitute(indirect((INDIRECT(("H" &amp; ROW()))&amp;"!K86")),"{Template_Name}",substitute(INDIRECT(("H" &amp; ROW()))," ","_")),"&lt;!-- ERROR: invalid template sheet name --&gt;"))</f>
        <v/>
      </c>
      <c s="288" r="C740"/>
      <c s="180" r="D740"/>
      <c s="180" r="E740"/>
      <c s="180" r="F740"/>
      <c s="180" r="G740"/>
      <c s="148" r="H740"/>
      <c s="180" r="I740"/>
      <c s="180" r="J740"/>
      <c s="180" r="K740"/>
      <c s="180" r="L740"/>
      <c s="180" r="M740"/>
      <c s="180" r="N740"/>
      <c s="180" r="O740"/>
      <c s="180" r="P740"/>
      <c s="180" r="Q740"/>
      <c s="180" r="R740"/>
      <c s="180" r="S740"/>
      <c s="180" r="T740"/>
      <c s="180" r="U740"/>
      <c s="180" r="V740"/>
      <c s="180" r="W740"/>
      <c s="180" r="X740"/>
      <c s="180" r="Y740"/>
      <c s="180" r="Z740"/>
      <c s="180" r="AA740"/>
      <c s="180" r="AB740"/>
      <c s="180" r="AC740"/>
      <c s="180" r="AD740"/>
      <c s="180" r="AE740"/>
      <c s="180" r="AF740"/>
      <c s="180" r="AG740"/>
      <c s="180" r="AH740"/>
      <c s="180" r="AI740"/>
      <c s="180" r="AJ740"/>
      <c s="180" r="AK740"/>
      <c s="180" r="AL740"/>
      <c s="180" r="AM740"/>
      <c s="268" r="AN740"/>
      <c s="55" r="AO740"/>
      <c s="288" r="AP740"/>
      <c s="180" r="AQ740"/>
      <c s="180" r="AR740"/>
      <c s="180" r="AS740"/>
      <c s="180" r="AT740"/>
      <c s="268" r="AU740"/>
      <c s="288" r="AV740"/>
      <c s="180" r="AW740"/>
      <c s="79" r="AX740"/>
      <c s="30" r="AY740"/>
      <c s="180" r="AZ740"/>
      <c s="180" r="BA740"/>
      <c s="180" r="BB740"/>
      <c s="180" r="BC740"/>
      <c s="180" r="BD740"/>
      <c s="180" r="BE740"/>
      <c s="268" r="BF740"/>
      <c s="22" r="BG740"/>
    </row>
    <row r="741">
      <c t="str" s="88" r="A741">
        <f>if((left(INDIRECT(("kml!A" &amp; ROW())),5)="&lt;!-- "),mid(INDIRECT(("kml!A" &amp; ROW())),6,(find("-",INDIRECT(("kml!A" &amp; ROW())),5)-7)),if((left(iferror(indirect((indirect(("H" &amp; ROW())) &amp; "!$A$1")),"invalid template"),8)="Template"),"","ERROR: invalid template sheet name"))</f>
        <v>ERROR: invalid template sheet name</v>
      </c>
      <c t="str" s="135" r="B741">
        <f>if((INDIRECT(("H" &amp; ROW()))=""),"",iferror(substitute(indirect((INDIRECT(("H" &amp; ROW()))&amp;"!K86")),"{Template_Name}",substitute(INDIRECT(("H" &amp; ROW()))," ","_")),"&lt;!-- ERROR: invalid template sheet name --&gt;"))</f>
        <v/>
      </c>
      <c s="288" r="C741"/>
      <c s="180" r="D741"/>
      <c s="180" r="E741"/>
      <c s="180" r="F741"/>
      <c s="180" r="G741"/>
      <c s="148" r="H741"/>
      <c s="180" r="I741"/>
      <c s="180" r="J741"/>
      <c s="180" r="K741"/>
      <c s="180" r="L741"/>
      <c s="180" r="M741"/>
      <c s="180" r="N741"/>
      <c s="180" r="O741"/>
      <c s="180" r="P741"/>
      <c s="180" r="Q741"/>
      <c s="180" r="R741"/>
      <c s="180" r="S741"/>
      <c s="180" r="T741"/>
      <c s="180" r="U741"/>
      <c s="180" r="V741"/>
      <c s="180" r="W741"/>
      <c s="180" r="X741"/>
      <c s="180" r="Y741"/>
      <c s="180" r="Z741"/>
      <c s="180" r="AA741"/>
      <c s="180" r="AB741"/>
      <c s="180" r="AC741"/>
      <c s="180" r="AD741"/>
      <c s="180" r="AE741"/>
      <c s="180" r="AF741"/>
      <c s="180" r="AG741"/>
      <c s="180" r="AH741"/>
      <c s="180" r="AI741"/>
      <c s="180" r="AJ741"/>
      <c s="180" r="AK741"/>
      <c s="180" r="AL741"/>
      <c s="180" r="AM741"/>
      <c s="268" r="AN741"/>
      <c s="55" r="AO741"/>
      <c s="288" r="AP741"/>
      <c s="180" r="AQ741"/>
      <c s="180" r="AR741"/>
      <c s="180" r="AS741"/>
      <c s="180" r="AT741"/>
      <c s="268" r="AU741"/>
      <c s="288" r="AV741"/>
      <c s="180" r="AW741"/>
      <c s="79" r="AX741"/>
      <c s="30" r="AY741"/>
      <c s="180" r="AZ741"/>
      <c s="180" r="BA741"/>
      <c s="180" r="BB741"/>
      <c s="180" r="BC741"/>
      <c s="180" r="BD741"/>
      <c s="180" r="BE741"/>
      <c s="268" r="BF741"/>
      <c s="22" r="BG741"/>
    </row>
    <row r="742">
      <c t="str" s="88" r="A742">
        <f>if((left(INDIRECT(("kml!A" &amp; ROW())),5)="&lt;!-- "),mid(INDIRECT(("kml!A" &amp; ROW())),6,(find("-",INDIRECT(("kml!A" &amp; ROW())),5)-7)),if((left(iferror(indirect((indirect(("H" &amp; ROW())) &amp; "!$A$1")),"invalid template"),8)="Template"),"","ERROR: invalid template sheet name"))</f>
        <v>ERROR: invalid template sheet name</v>
      </c>
      <c t="str" s="135" r="B742">
        <f>if((INDIRECT(("H" &amp; ROW()))=""),"",iferror(substitute(indirect((INDIRECT(("H" &amp; ROW()))&amp;"!K86")),"{Template_Name}",substitute(INDIRECT(("H" &amp; ROW()))," ","_")),"&lt;!-- ERROR: invalid template sheet name --&gt;"))</f>
        <v/>
      </c>
      <c s="288" r="C742"/>
      <c s="180" r="D742"/>
      <c s="180" r="E742"/>
      <c s="180" r="F742"/>
      <c s="180" r="G742"/>
      <c s="148" r="H742"/>
      <c s="180" r="I742"/>
      <c s="180" r="J742"/>
      <c s="180" r="K742"/>
      <c s="180" r="L742"/>
      <c s="180" r="M742"/>
      <c s="180" r="N742"/>
      <c s="180" r="O742"/>
      <c s="180" r="P742"/>
      <c s="180" r="Q742"/>
      <c s="180" r="R742"/>
      <c s="180" r="S742"/>
      <c s="180" r="T742"/>
      <c s="180" r="U742"/>
      <c s="180" r="V742"/>
      <c s="180" r="W742"/>
      <c s="180" r="X742"/>
      <c s="180" r="Y742"/>
      <c s="180" r="Z742"/>
      <c s="180" r="AA742"/>
      <c s="180" r="AB742"/>
      <c s="180" r="AC742"/>
      <c s="180" r="AD742"/>
      <c s="180" r="AE742"/>
      <c s="180" r="AF742"/>
      <c s="180" r="AG742"/>
      <c s="180" r="AH742"/>
      <c s="180" r="AI742"/>
      <c s="180" r="AJ742"/>
      <c s="180" r="AK742"/>
      <c s="180" r="AL742"/>
      <c s="180" r="AM742"/>
      <c s="268" r="AN742"/>
      <c s="55" r="AO742"/>
      <c s="288" r="AP742"/>
      <c s="180" r="AQ742"/>
      <c s="180" r="AR742"/>
      <c s="180" r="AS742"/>
      <c s="180" r="AT742"/>
      <c s="268" r="AU742"/>
      <c s="288" r="AV742"/>
      <c s="180" r="AW742"/>
      <c s="79" r="AX742"/>
      <c s="30" r="AY742"/>
      <c s="180" r="AZ742"/>
      <c s="180" r="BA742"/>
      <c s="180" r="BB742"/>
      <c s="180" r="BC742"/>
      <c s="180" r="BD742"/>
      <c s="180" r="BE742"/>
      <c s="268" r="BF742"/>
      <c s="22" r="BG742"/>
    </row>
    <row r="743">
      <c t="str" s="88" r="A743">
        <f>if((left(INDIRECT(("kml!A" &amp; ROW())),5)="&lt;!-- "),mid(INDIRECT(("kml!A" &amp; ROW())),6,(find("-",INDIRECT(("kml!A" &amp; ROW())),5)-7)),if((left(iferror(indirect((indirect(("H" &amp; ROW())) &amp; "!$A$1")),"invalid template"),8)="Template"),"","ERROR: invalid template sheet name"))</f>
        <v>ERROR: invalid template sheet name</v>
      </c>
      <c t="str" s="135" r="B743">
        <f>if((INDIRECT(("H" &amp; ROW()))=""),"",iferror(substitute(indirect((INDIRECT(("H" &amp; ROW()))&amp;"!K86")),"{Template_Name}",substitute(INDIRECT(("H" &amp; ROW()))," ","_")),"&lt;!-- ERROR: invalid template sheet name --&gt;"))</f>
        <v/>
      </c>
      <c s="288" r="C743"/>
      <c s="180" r="D743"/>
      <c s="180" r="E743"/>
      <c s="180" r="F743"/>
      <c s="180" r="G743"/>
      <c s="148" r="H743"/>
      <c s="180" r="I743"/>
      <c s="180" r="J743"/>
      <c s="180" r="K743"/>
      <c s="180" r="L743"/>
      <c s="180" r="M743"/>
      <c s="180" r="N743"/>
      <c s="180" r="O743"/>
      <c s="180" r="P743"/>
      <c s="180" r="Q743"/>
      <c s="180" r="R743"/>
      <c s="180" r="S743"/>
      <c s="180" r="T743"/>
      <c s="180" r="U743"/>
      <c s="180" r="V743"/>
      <c s="180" r="W743"/>
      <c s="180" r="X743"/>
      <c s="180" r="Y743"/>
      <c s="180" r="Z743"/>
      <c s="180" r="AA743"/>
      <c s="180" r="AB743"/>
      <c s="180" r="AC743"/>
      <c s="180" r="AD743"/>
      <c s="180" r="AE743"/>
      <c s="180" r="AF743"/>
      <c s="180" r="AG743"/>
      <c s="180" r="AH743"/>
      <c s="180" r="AI743"/>
      <c s="180" r="AJ743"/>
      <c s="180" r="AK743"/>
      <c s="180" r="AL743"/>
      <c s="180" r="AM743"/>
      <c s="268" r="AN743"/>
      <c s="55" r="AO743"/>
      <c s="288" r="AP743"/>
      <c s="180" r="AQ743"/>
      <c s="180" r="AR743"/>
      <c s="180" r="AS743"/>
      <c s="180" r="AT743"/>
      <c s="268" r="AU743"/>
      <c s="288" r="AV743"/>
      <c s="180" r="AW743"/>
      <c s="79" r="AX743"/>
      <c s="30" r="AY743"/>
      <c s="180" r="AZ743"/>
      <c s="180" r="BA743"/>
      <c s="180" r="BB743"/>
      <c s="180" r="BC743"/>
      <c s="180" r="BD743"/>
      <c s="180" r="BE743"/>
      <c s="268" r="BF743"/>
      <c s="22" r="BG743"/>
    </row>
    <row r="744">
      <c t="str" s="88" r="A744">
        <f>if((left(INDIRECT(("kml!A" &amp; ROW())),5)="&lt;!-- "),mid(INDIRECT(("kml!A" &amp; ROW())),6,(find("-",INDIRECT(("kml!A" &amp; ROW())),5)-7)),if((left(iferror(indirect((indirect(("H" &amp; ROW())) &amp; "!$A$1")),"invalid template"),8)="Template"),"","ERROR: invalid template sheet name"))</f>
        <v>ERROR: invalid template sheet name</v>
      </c>
      <c t="str" s="135" r="B744">
        <f>if((INDIRECT(("H" &amp; ROW()))=""),"",iferror(substitute(indirect((INDIRECT(("H" &amp; ROW()))&amp;"!K86")),"{Template_Name}",substitute(INDIRECT(("H" &amp; ROW()))," ","_")),"&lt;!-- ERROR: invalid template sheet name --&gt;"))</f>
        <v/>
      </c>
      <c s="288" r="C744"/>
      <c s="180" r="D744"/>
      <c s="180" r="E744"/>
      <c s="180" r="F744"/>
      <c s="180" r="G744"/>
      <c s="148" r="H744"/>
      <c s="180" r="I744"/>
      <c s="180" r="J744"/>
      <c s="180" r="K744"/>
      <c s="180" r="L744"/>
      <c s="180" r="M744"/>
      <c s="180" r="N744"/>
      <c s="180" r="O744"/>
      <c s="180" r="P744"/>
      <c s="180" r="Q744"/>
      <c s="180" r="R744"/>
      <c s="180" r="S744"/>
      <c s="180" r="T744"/>
      <c s="180" r="U744"/>
      <c s="180" r="V744"/>
      <c s="180" r="W744"/>
      <c s="180" r="X744"/>
      <c s="180" r="Y744"/>
      <c s="180" r="Z744"/>
      <c s="180" r="AA744"/>
      <c s="180" r="AB744"/>
      <c s="180" r="AC744"/>
      <c s="180" r="AD744"/>
      <c s="180" r="AE744"/>
      <c s="180" r="AF744"/>
      <c s="180" r="AG744"/>
      <c s="180" r="AH744"/>
      <c s="180" r="AI744"/>
      <c s="180" r="AJ744"/>
      <c s="180" r="AK744"/>
      <c s="180" r="AL744"/>
      <c s="180" r="AM744"/>
      <c s="268" r="AN744"/>
      <c s="55" r="AO744"/>
      <c s="288" r="AP744"/>
      <c s="180" r="AQ744"/>
      <c s="180" r="AR744"/>
      <c s="180" r="AS744"/>
      <c s="180" r="AT744"/>
      <c s="268" r="AU744"/>
      <c s="288" r="AV744"/>
      <c s="180" r="AW744"/>
      <c s="79" r="AX744"/>
      <c s="30" r="AY744"/>
      <c s="180" r="AZ744"/>
      <c s="180" r="BA744"/>
      <c s="180" r="BB744"/>
      <c s="180" r="BC744"/>
      <c s="180" r="BD744"/>
      <c s="180" r="BE744"/>
      <c s="268" r="BF744"/>
      <c s="22" r="BG744"/>
    </row>
    <row r="745">
      <c t="str" s="88" r="A745">
        <f>if((left(INDIRECT(("kml!A" &amp; ROW())),5)="&lt;!-- "),mid(INDIRECT(("kml!A" &amp; ROW())),6,(find("-",INDIRECT(("kml!A" &amp; ROW())),5)-7)),if((left(iferror(indirect((indirect(("H" &amp; ROW())) &amp; "!$A$1")),"invalid template"),8)="Template"),"","ERROR: invalid template sheet name"))</f>
        <v>ERROR: invalid template sheet name</v>
      </c>
      <c t="str" s="135" r="B745">
        <f>if((INDIRECT(("H" &amp; ROW()))=""),"",iferror(substitute(indirect((INDIRECT(("H" &amp; ROW()))&amp;"!K86")),"{Template_Name}",substitute(INDIRECT(("H" &amp; ROW()))," ","_")),"&lt;!-- ERROR: invalid template sheet name --&gt;"))</f>
        <v/>
      </c>
      <c s="288" r="C745"/>
      <c s="180" r="D745"/>
      <c s="180" r="E745"/>
      <c s="180" r="F745"/>
      <c s="180" r="G745"/>
      <c s="148" r="H745"/>
      <c s="180" r="I745"/>
      <c s="180" r="J745"/>
      <c s="180" r="K745"/>
      <c s="180" r="L745"/>
      <c s="180" r="M745"/>
      <c s="180" r="N745"/>
      <c s="180" r="O745"/>
      <c s="180" r="P745"/>
      <c s="180" r="Q745"/>
      <c s="180" r="R745"/>
      <c s="180" r="S745"/>
      <c s="180" r="T745"/>
      <c s="180" r="U745"/>
      <c s="180" r="V745"/>
      <c s="180" r="W745"/>
      <c s="180" r="X745"/>
      <c s="180" r="Y745"/>
      <c s="180" r="Z745"/>
      <c s="180" r="AA745"/>
      <c s="180" r="AB745"/>
      <c s="180" r="AC745"/>
      <c s="180" r="AD745"/>
      <c s="180" r="AE745"/>
      <c s="180" r="AF745"/>
      <c s="180" r="AG745"/>
      <c s="180" r="AH745"/>
      <c s="180" r="AI745"/>
      <c s="180" r="AJ745"/>
      <c s="180" r="AK745"/>
      <c s="180" r="AL745"/>
      <c s="180" r="AM745"/>
      <c s="268" r="AN745"/>
      <c s="55" r="AO745"/>
      <c s="288" r="AP745"/>
      <c s="180" r="AQ745"/>
      <c s="180" r="AR745"/>
      <c s="180" r="AS745"/>
      <c s="180" r="AT745"/>
      <c s="268" r="AU745"/>
      <c s="288" r="AV745"/>
      <c s="180" r="AW745"/>
      <c s="79" r="AX745"/>
      <c s="30" r="AY745"/>
      <c s="180" r="AZ745"/>
      <c s="180" r="BA745"/>
      <c s="180" r="BB745"/>
      <c s="180" r="BC745"/>
      <c s="180" r="BD745"/>
      <c s="180" r="BE745"/>
      <c s="268" r="BF745"/>
      <c s="22" r="BG745"/>
    </row>
    <row r="746">
      <c t="str" s="88" r="A746">
        <f>if((left(INDIRECT(("kml!A" &amp; ROW())),5)="&lt;!-- "),mid(INDIRECT(("kml!A" &amp; ROW())),6,(find("-",INDIRECT(("kml!A" &amp; ROW())),5)-7)),if((left(iferror(indirect((indirect(("H" &amp; ROW())) &amp; "!$A$1")),"invalid template"),8)="Template"),"","ERROR: invalid template sheet name"))</f>
        <v>ERROR: invalid template sheet name</v>
      </c>
      <c t="str" s="135" r="B746">
        <f>if((INDIRECT(("H" &amp; ROW()))=""),"",iferror(substitute(indirect((INDIRECT(("H" &amp; ROW()))&amp;"!K86")),"{Template_Name}",substitute(INDIRECT(("H" &amp; ROW()))," ","_")),"&lt;!-- ERROR: invalid template sheet name --&gt;"))</f>
        <v/>
      </c>
      <c s="288" r="C746"/>
      <c s="180" r="D746"/>
      <c s="180" r="E746"/>
      <c s="180" r="F746"/>
      <c s="180" r="G746"/>
      <c s="148" r="H746"/>
      <c s="180" r="I746"/>
      <c s="180" r="J746"/>
      <c s="180" r="K746"/>
      <c s="180" r="L746"/>
      <c s="180" r="M746"/>
      <c s="180" r="N746"/>
      <c s="180" r="O746"/>
      <c s="180" r="P746"/>
      <c s="180" r="Q746"/>
      <c s="180" r="R746"/>
      <c s="180" r="S746"/>
      <c s="180" r="T746"/>
      <c s="180" r="U746"/>
      <c s="180" r="V746"/>
      <c s="180" r="W746"/>
      <c s="180" r="X746"/>
      <c s="180" r="Y746"/>
      <c s="180" r="Z746"/>
      <c s="180" r="AA746"/>
      <c s="180" r="AB746"/>
      <c s="180" r="AC746"/>
      <c s="180" r="AD746"/>
      <c s="180" r="AE746"/>
      <c s="180" r="AF746"/>
      <c s="180" r="AG746"/>
      <c s="180" r="AH746"/>
      <c s="180" r="AI746"/>
      <c s="180" r="AJ746"/>
      <c s="180" r="AK746"/>
      <c s="180" r="AL746"/>
      <c s="180" r="AM746"/>
      <c s="268" r="AN746"/>
      <c s="55" r="AO746"/>
      <c s="288" r="AP746"/>
      <c s="180" r="AQ746"/>
      <c s="180" r="AR746"/>
      <c s="180" r="AS746"/>
      <c s="180" r="AT746"/>
      <c s="268" r="AU746"/>
      <c s="288" r="AV746"/>
      <c s="180" r="AW746"/>
      <c s="79" r="AX746"/>
      <c s="30" r="AY746"/>
      <c s="180" r="AZ746"/>
      <c s="180" r="BA746"/>
      <c s="180" r="BB746"/>
      <c s="180" r="BC746"/>
      <c s="180" r="BD746"/>
      <c s="180" r="BE746"/>
      <c s="268" r="BF746"/>
      <c s="22" r="BG746"/>
    </row>
    <row r="747">
      <c t="str" s="88" r="A747">
        <f>if((left(INDIRECT(("kml!A" &amp; ROW())),5)="&lt;!-- "),mid(INDIRECT(("kml!A" &amp; ROW())),6,(find("-",INDIRECT(("kml!A" &amp; ROW())),5)-7)),if((left(iferror(indirect((indirect(("H" &amp; ROW())) &amp; "!$A$1")),"invalid template"),8)="Template"),"","ERROR: invalid template sheet name"))</f>
        <v>ERROR: invalid template sheet name</v>
      </c>
      <c t="str" s="135" r="B747">
        <f>if((INDIRECT(("H" &amp; ROW()))=""),"",iferror(substitute(indirect((INDIRECT(("H" &amp; ROW()))&amp;"!K86")),"{Template_Name}",substitute(INDIRECT(("H" &amp; ROW()))," ","_")),"&lt;!-- ERROR: invalid template sheet name --&gt;"))</f>
        <v/>
      </c>
      <c s="288" r="C747"/>
      <c s="180" r="D747"/>
      <c s="180" r="E747"/>
      <c s="180" r="F747"/>
      <c s="180" r="G747"/>
      <c s="148" r="H747"/>
      <c s="180" r="I747"/>
      <c s="180" r="J747"/>
      <c s="180" r="K747"/>
      <c s="180" r="L747"/>
      <c s="180" r="M747"/>
      <c s="180" r="N747"/>
      <c s="180" r="O747"/>
      <c s="180" r="P747"/>
      <c s="180" r="Q747"/>
      <c s="180" r="R747"/>
      <c s="180" r="S747"/>
      <c s="180" r="T747"/>
      <c s="180" r="U747"/>
      <c s="180" r="V747"/>
      <c s="180" r="W747"/>
      <c s="180" r="X747"/>
      <c s="180" r="Y747"/>
      <c s="180" r="Z747"/>
      <c s="180" r="AA747"/>
      <c s="180" r="AB747"/>
      <c s="180" r="AC747"/>
      <c s="180" r="AD747"/>
      <c s="180" r="AE747"/>
      <c s="180" r="AF747"/>
      <c s="180" r="AG747"/>
      <c s="180" r="AH747"/>
      <c s="180" r="AI747"/>
      <c s="180" r="AJ747"/>
      <c s="180" r="AK747"/>
      <c s="180" r="AL747"/>
      <c s="180" r="AM747"/>
      <c s="268" r="AN747"/>
      <c s="55" r="AO747"/>
      <c s="288" r="AP747"/>
      <c s="180" r="AQ747"/>
      <c s="180" r="AR747"/>
      <c s="180" r="AS747"/>
      <c s="180" r="AT747"/>
      <c s="268" r="AU747"/>
      <c s="288" r="AV747"/>
      <c s="180" r="AW747"/>
      <c s="79" r="AX747"/>
      <c s="30" r="AY747"/>
      <c s="180" r="AZ747"/>
      <c s="180" r="BA747"/>
      <c s="180" r="BB747"/>
      <c s="180" r="BC747"/>
      <c s="180" r="BD747"/>
      <c s="180" r="BE747"/>
      <c s="268" r="BF747"/>
      <c s="22" r="BG747"/>
    </row>
    <row r="748">
      <c t="str" s="88" r="A748">
        <f>if((left(INDIRECT(("kml!A" &amp; ROW())),5)="&lt;!-- "),mid(INDIRECT(("kml!A" &amp; ROW())),6,(find("-",INDIRECT(("kml!A" &amp; ROW())),5)-7)),if((left(iferror(indirect((indirect(("H" &amp; ROW())) &amp; "!$A$1")),"invalid template"),8)="Template"),"","ERROR: invalid template sheet name"))</f>
        <v>ERROR: invalid template sheet name</v>
      </c>
      <c t="str" s="135" r="B748">
        <f>if((INDIRECT(("H" &amp; ROW()))=""),"",iferror(substitute(indirect((INDIRECT(("H" &amp; ROW()))&amp;"!K86")),"{Template_Name}",substitute(INDIRECT(("H" &amp; ROW()))," ","_")),"&lt;!-- ERROR: invalid template sheet name --&gt;"))</f>
        <v/>
      </c>
      <c s="288" r="C748"/>
      <c s="180" r="D748"/>
      <c s="180" r="E748"/>
      <c s="180" r="F748"/>
      <c s="180" r="G748"/>
      <c s="148" r="H748"/>
      <c s="180" r="I748"/>
      <c s="180" r="J748"/>
      <c s="180" r="K748"/>
      <c s="180" r="L748"/>
      <c s="180" r="M748"/>
      <c s="180" r="N748"/>
      <c s="180" r="O748"/>
      <c s="180" r="P748"/>
      <c s="180" r="Q748"/>
      <c s="180" r="R748"/>
      <c s="180" r="S748"/>
      <c s="180" r="T748"/>
      <c s="180" r="U748"/>
      <c s="180" r="V748"/>
      <c s="180" r="W748"/>
      <c s="180" r="X748"/>
      <c s="180" r="Y748"/>
      <c s="180" r="Z748"/>
      <c s="180" r="AA748"/>
      <c s="180" r="AB748"/>
      <c s="180" r="AC748"/>
      <c s="180" r="AD748"/>
      <c s="180" r="AE748"/>
      <c s="180" r="AF748"/>
      <c s="180" r="AG748"/>
      <c s="180" r="AH748"/>
      <c s="180" r="AI748"/>
      <c s="180" r="AJ748"/>
      <c s="180" r="AK748"/>
      <c s="180" r="AL748"/>
      <c s="180" r="AM748"/>
      <c s="268" r="AN748"/>
      <c s="55" r="AO748"/>
      <c s="288" r="AP748"/>
      <c s="180" r="AQ748"/>
      <c s="180" r="AR748"/>
      <c s="180" r="AS748"/>
      <c s="180" r="AT748"/>
      <c s="268" r="AU748"/>
      <c s="288" r="AV748"/>
      <c s="180" r="AW748"/>
      <c s="79" r="AX748"/>
      <c s="30" r="AY748"/>
      <c s="180" r="AZ748"/>
      <c s="180" r="BA748"/>
      <c s="180" r="BB748"/>
      <c s="180" r="BC748"/>
      <c s="180" r="BD748"/>
      <c s="180" r="BE748"/>
      <c s="268" r="BF748"/>
      <c s="22" r="BG748"/>
    </row>
    <row r="749">
      <c t="str" s="88" r="A749">
        <f>if((left(INDIRECT(("kml!A" &amp; ROW())),5)="&lt;!-- "),mid(INDIRECT(("kml!A" &amp; ROW())),6,(find("-",INDIRECT(("kml!A" &amp; ROW())),5)-7)),if((left(iferror(indirect((indirect(("H" &amp; ROW())) &amp; "!$A$1")),"invalid template"),8)="Template"),"","ERROR: invalid template sheet name"))</f>
        <v>ERROR: invalid template sheet name</v>
      </c>
      <c t="str" s="135" r="B749">
        <f>if((INDIRECT(("H" &amp; ROW()))=""),"",iferror(substitute(indirect((INDIRECT(("H" &amp; ROW()))&amp;"!K86")),"{Template_Name}",substitute(INDIRECT(("H" &amp; ROW()))," ","_")),"&lt;!-- ERROR: invalid template sheet name --&gt;"))</f>
        <v/>
      </c>
      <c s="288" r="C749"/>
      <c s="180" r="D749"/>
      <c s="180" r="E749"/>
      <c s="180" r="F749"/>
      <c s="180" r="G749"/>
      <c s="148" r="H749"/>
      <c s="180" r="I749"/>
      <c s="180" r="J749"/>
      <c s="180" r="K749"/>
      <c s="180" r="L749"/>
      <c s="180" r="M749"/>
      <c s="180" r="N749"/>
      <c s="180" r="O749"/>
      <c s="180" r="P749"/>
      <c s="180" r="Q749"/>
      <c s="180" r="R749"/>
      <c s="180" r="S749"/>
      <c s="180" r="T749"/>
      <c s="180" r="U749"/>
      <c s="180" r="V749"/>
      <c s="180" r="W749"/>
      <c s="180" r="X749"/>
      <c s="180" r="Y749"/>
      <c s="180" r="Z749"/>
      <c s="180" r="AA749"/>
      <c s="180" r="AB749"/>
      <c s="180" r="AC749"/>
      <c s="180" r="AD749"/>
      <c s="180" r="AE749"/>
      <c s="180" r="AF749"/>
      <c s="180" r="AG749"/>
      <c s="180" r="AH749"/>
      <c s="180" r="AI749"/>
      <c s="180" r="AJ749"/>
      <c s="180" r="AK749"/>
      <c s="180" r="AL749"/>
      <c s="180" r="AM749"/>
      <c s="268" r="AN749"/>
      <c s="55" r="AO749"/>
      <c s="288" r="AP749"/>
      <c s="180" r="AQ749"/>
      <c s="180" r="AR749"/>
      <c s="180" r="AS749"/>
      <c s="180" r="AT749"/>
      <c s="268" r="AU749"/>
      <c s="288" r="AV749"/>
      <c s="180" r="AW749"/>
      <c s="79" r="AX749"/>
      <c s="30" r="AY749"/>
      <c s="180" r="AZ749"/>
      <c s="180" r="BA749"/>
      <c s="180" r="BB749"/>
      <c s="180" r="BC749"/>
      <c s="180" r="BD749"/>
      <c s="180" r="BE749"/>
      <c s="268" r="BF749"/>
      <c s="22" r="BG749"/>
    </row>
    <row r="750">
      <c t="str" s="88" r="A750">
        <f>if((left(INDIRECT(("kml!A" &amp; ROW())),5)="&lt;!-- "),mid(INDIRECT(("kml!A" &amp; ROW())),6,(find("-",INDIRECT(("kml!A" &amp; ROW())),5)-7)),if((left(iferror(indirect((indirect(("H" &amp; ROW())) &amp; "!$A$1")),"invalid template"),8)="Template"),"","ERROR: invalid template sheet name"))</f>
        <v>ERROR: invalid template sheet name</v>
      </c>
      <c t="str" s="135" r="B750">
        <f>if((INDIRECT(("H" &amp; ROW()))=""),"",iferror(substitute(indirect((INDIRECT(("H" &amp; ROW()))&amp;"!K86")),"{Template_Name}",substitute(INDIRECT(("H" &amp; ROW()))," ","_")),"&lt;!-- ERROR: invalid template sheet name --&gt;"))</f>
        <v/>
      </c>
      <c s="288" r="C750"/>
      <c s="180" r="D750"/>
      <c s="180" r="E750"/>
      <c s="180" r="F750"/>
      <c s="180" r="G750"/>
      <c s="148" r="H750"/>
      <c s="180" r="I750"/>
      <c s="180" r="J750"/>
      <c s="180" r="K750"/>
      <c s="180" r="L750"/>
      <c s="180" r="M750"/>
      <c s="180" r="N750"/>
      <c s="180" r="O750"/>
      <c s="180" r="P750"/>
      <c s="180" r="Q750"/>
      <c s="180" r="R750"/>
      <c s="180" r="S750"/>
      <c s="180" r="T750"/>
      <c s="180" r="U750"/>
      <c s="180" r="V750"/>
      <c s="180" r="W750"/>
      <c s="180" r="X750"/>
      <c s="180" r="Y750"/>
      <c s="180" r="Z750"/>
      <c s="180" r="AA750"/>
      <c s="180" r="AB750"/>
      <c s="180" r="AC750"/>
      <c s="180" r="AD750"/>
      <c s="180" r="AE750"/>
      <c s="180" r="AF750"/>
      <c s="180" r="AG750"/>
      <c s="180" r="AH750"/>
      <c s="180" r="AI750"/>
      <c s="180" r="AJ750"/>
      <c s="180" r="AK750"/>
      <c s="180" r="AL750"/>
      <c s="180" r="AM750"/>
      <c s="268" r="AN750"/>
      <c s="55" r="AO750"/>
      <c s="288" r="AP750"/>
      <c s="180" r="AQ750"/>
      <c s="180" r="AR750"/>
      <c s="180" r="AS750"/>
      <c s="180" r="AT750"/>
      <c s="268" r="AU750"/>
      <c s="288" r="AV750"/>
      <c s="180" r="AW750"/>
      <c s="79" r="AX750"/>
      <c s="30" r="AY750"/>
      <c s="180" r="AZ750"/>
      <c s="180" r="BA750"/>
      <c s="180" r="BB750"/>
      <c s="180" r="BC750"/>
      <c s="180" r="BD750"/>
      <c s="180" r="BE750"/>
      <c s="268" r="BF750"/>
      <c s="22" r="BG750"/>
    </row>
    <row r="751">
      <c t="str" s="88" r="A751">
        <f>if((left(INDIRECT(("kml!A" &amp; ROW())),5)="&lt;!-- "),mid(INDIRECT(("kml!A" &amp; ROW())),6,(find("-",INDIRECT(("kml!A" &amp; ROW())),5)-7)),if((left(iferror(indirect((indirect(("H" &amp; ROW())) &amp; "!$A$1")),"invalid template"),8)="Template"),"","ERROR: invalid template sheet name"))</f>
        <v>ERROR: invalid template sheet name</v>
      </c>
      <c t="str" s="135" r="B751">
        <f>if((INDIRECT(("H" &amp; ROW()))=""),"",iferror(substitute(indirect((INDIRECT(("H" &amp; ROW()))&amp;"!K86")),"{Template_Name}",substitute(INDIRECT(("H" &amp; ROW()))," ","_")),"&lt;!-- ERROR: invalid template sheet name --&gt;"))</f>
        <v/>
      </c>
      <c s="288" r="C751"/>
      <c s="180" r="D751"/>
      <c s="180" r="E751"/>
      <c s="180" r="F751"/>
      <c s="180" r="G751"/>
      <c s="148" r="H751"/>
      <c s="180" r="I751"/>
      <c s="180" r="J751"/>
      <c s="180" r="K751"/>
      <c s="180" r="L751"/>
      <c s="180" r="M751"/>
      <c s="180" r="N751"/>
      <c s="180" r="O751"/>
      <c s="180" r="P751"/>
      <c s="180" r="Q751"/>
      <c s="180" r="R751"/>
      <c s="180" r="S751"/>
      <c s="180" r="T751"/>
      <c s="180" r="U751"/>
      <c s="180" r="V751"/>
      <c s="180" r="W751"/>
      <c s="180" r="X751"/>
      <c s="180" r="Y751"/>
      <c s="180" r="Z751"/>
      <c s="180" r="AA751"/>
      <c s="180" r="AB751"/>
      <c s="180" r="AC751"/>
      <c s="180" r="AD751"/>
      <c s="180" r="AE751"/>
      <c s="180" r="AF751"/>
      <c s="180" r="AG751"/>
      <c s="180" r="AH751"/>
      <c s="180" r="AI751"/>
      <c s="180" r="AJ751"/>
      <c s="180" r="AK751"/>
      <c s="180" r="AL751"/>
      <c s="180" r="AM751"/>
      <c s="268" r="AN751"/>
      <c s="55" r="AO751"/>
      <c s="288" r="AP751"/>
      <c s="180" r="AQ751"/>
      <c s="180" r="AR751"/>
      <c s="180" r="AS751"/>
      <c s="180" r="AT751"/>
      <c s="268" r="AU751"/>
      <c s="288" r="AV751"/>
      <c s="180" r="AW751"/>
      <c s="79" r="AX751"/>
      <c s="30" r="AY751"/>
      <c s="180" r="AZ751"/>
      <c s="180" r="BA751"/>
      <c s="180" r="BB751"/>
      <c s="180" r="BC751"/>
      <c s="180" r="BD751"/>
      <c s="180" r="BE751"/>
      <c s="268" r="BF751"/>
      <c s="22" r="BG751"/>
    </row>
    <row r="752">
      <c t="str" s="88" r="A752">
        <f>if((left(INDIRECT(("kml!A" &amp; ROW())),5)="&lt;!-- "),mid(INDIRECT(("kml!A" &amp; ROW())),6,(find("-",INDIRECT(("kml!A" &amp; ROW())),5)-7)),if((left(iferror(indirect((indirect(("H" &amp; ROW())) &amp; "!$A$1")),"invalid template"),8)="Template"),"","ERROR: invalid template sheet name"))</f>
        <v>ERROR: invalid template sheet name</v>
      </c>
      <c t="str" s="135" r="B752">
        <f>if((INDIRECT(("H" &amp; ROW()))=""),"",iferror(substitute(indirect((INDIRECT(("H" &amp; ROW()))&amp;"!K86")),"{Template_Name}",substitute(INDIRECT(("H" &amp; ROW()))," ","_")),"&lt;!-- ERROR: invalid template sheet name --&gt;"))</f>
        <v/>
      </c>
      <c s="288" r="C752"/>
      <c s="180" r="D752"/>
      <c s="180" r="E752"/>
      <c s="180" r="F752"/>
      <c s="180" r="G752"/>
      <c s="148" r="H752"/>
      <c s="180" r="I752"/>
      <c s="180" r="J752"/>
      <c s="180" r="K752"/>
      <c s="180" r="L752"/>
      <c s="180" r="M752"/>
      <c s="180" r="N752"/>
      <c s="180" r="O752"/>
      <c s="180" r="P752"/>
      <c s="180" r="Q752"/>
      <c s="180" r="R752"/>
      <c s="180" r="S752"/>
      <c s="180" r="T752"/>
      <c s="180" r="U752"/>
      <c s="180" r="V752"/>
      <c s="180" r="W752"/>
      <c s="180" r="X752"/>
      <c s="180" r="Y752"/>
      <c s="180" r="Z752"/>
      <c s="180" r="AA752"/>
      <c s="180" r="AB752"/>
      <c s="180" r="AC752"/>
      <c s="180" r="AD752"/>
      <c s="180" r="AE752"/>
      <c s="180" r="AF752"/>
      <c s="180" r="AG752"/>
      <c s="180" r="AH752"/>
      <c s="180" r="AI752"/>
      <c s="180" r="AJ752"/>
      <c s="180" r="AK752"/>
      <c s="180" r="AL752"/>
      <c s="180" r="AM752"/>
      <c s="268" r="AN752"/>
      <c s="55" r="AO752"/>
      <c s="288" r="AP752"/>
      <c s="180" r="AQ752"/>
      <c s="180" r="AR752"/>
      <c s="180" r="AS752"/>
      <c s="180" r="AT752"/>
      <c s="268" r="AU752"/>
      <c s="288" r="AV752"/>
      <c s="180" r="AW752"/>
      <c s="79" r="AX752"/>
      <c s="30" r="AY752"/>
      <c s="180" r="AZ752"/>
      <c s="180" r="BA752"/>
      <c s="180" r="BB752"/>
      <c s="180" r="BC752"/>
      <c s="180" r="BD752"/>
      <c s="180" r="BE752"/>
      <c s="268" r="BF752"/>
      <c s="22" r="BG752"/>
    </row>
    <row r="753">
      <c t="str" s="88" r="A753">
        <f>if((left(INDIRECT(("kml!A" &amp; ROW())),5)="&lt;!-- "),mid(INDIRECT(("kml!A" &amp; ROW())),6,(find("-",INDIRECT(("kml!A" &amp; ROW())),5)-7)),if((left(iferror(indirect((indirect(("H" &amp; ROW())) &amp; "!$A$1")),"invalid template"),8)="Template"),"","ERROR: invalid template sheet name"))</f>
        <v>ERROR: invalid template sheet name</v>
      </c>
      <c t="str" s="135" r="B753">
        <f>if((INDIRECT(("H" &amp; ROW()))=""),"",iferror(substitute(indirect((INDIRECT(("H" &amp; ROW()))&amp;"!K86")),"{Template_Name}",substitute(INDIRECT(("H" &amp; ROW()))," ","_")),"&lt;!-- ERROR: invalid template sheet name --&gt;"))</f>
        <v/>
      </c>
      <c s="288" r="C753"/>
      <c s="180" r="D753"/>
      <c s="180" r="E753"/>
      <c s="180" r="F753"/>
      <c s="180" r="G753"/>
      <c s="148" r="H753"/>
      <c s="180" r="I753"/>
      <c s="180" r="J753"/>
      <c s="180" r="K753"/>
      <c s="180" r="L753"/>
      <c s="180" r="M753"/>
      <c s="180" r="N753"/>
      <c s="180" r="O753"/>
      <c s="180" r="P753"/>
      <c s="180" r="Q753"/>
      <c s="180" r="R753"/>
      <c s="180" r="S753"/>
      <c s="180" r="T753"/>
      <c s="180" r="U753"/>
      <c s="180" r="V753"/>
      <c s="180" r="W753"/>
      <c s="180" r="X753"/>
      <c s="180" r="Y753"/>
      <c s="180" r="Z753"/>
      <c s="180" r="AA753"/>
      <c s="180" r="AB753"/>
      <c s="180" r="AC753"/>
      <c s="180" r="AD753"/>
      <c s="180" r="AE753"/>
      <c s="180" r="AF753"/>
      <c s="180" r="AG753"/>
      <c s="180" r="AH753"/>
      <c s="180" r="AI753"/>
      <c s="180" r="AJ753"/>
      <c s="180" r="AK753"/>
      <c s="180" r="AL753"/>
      <c s="180" r="AM753"/>
      <c s="268" r="AN753"/>
      <c s="55" r="AO753"/>
      <c s="288" r="AP753"/>
      <c s="180" r="AQ753"/>
      <c s="180" r="AR753"/>
      <c s="180" r="AS753"/>
      <c s="180" r="AT753"/>
      <c s="268" r="AU753"/>
      <c s="288" r="AV753"/>
      <c s="180" r="AW753"/>
      <c s="79" r="AX753"/>
      <c s="30" r="AY753"/>
      <c s="180" r="AZ753"/>
      <c s="180" r="BA753"/>
      <c s="180" r="BB753"/>
      <c s="180" r="BC753"/>
      <c s="180" r="BD753"/>
      <c s="180" r="BE753"/>
      <c s="268" r="BF753"/>
      <c s="22" r="BG753"/>
    </row>
    <row r="754">
      <c t="str" s="88" r="A754">
        <f>if((left(INDIRECT(("kml!A" &amp; ROW())),5)="&lt;!-- "),mid(INDIRECT(("kml!A" &amp; ROW())),6,(find("-",INDIRECT(("kml!A" &amp; ROW())),5)-7)),if((left(iferror(indirect((indirect(("H" &amp; ROW())) &amp; "!$A$1")),"invalid template"),8)="Template"),"","ERROR: invalid template sheet name"))</f>
        <v>ERROR: invalid template sheet name</v>
      </c>
      <c t="str" s="135" r="B754">
        <f>if((INDIRECT(("H" &amp; ROW()))=""),"",iferror(substitute(indirect((INDIRECT(("H" &amp; ROW()))&amp;"!K86")),"{Template_Name}",substitute(INDIRECT(("H" &amp; ROW()))," ","_")),"&lt;!-- ERROR: invalid template sheet name --&gt;"))</f>
        <v/>
      </c>
      <c s="288" r="C754"/>
      <c s="180" r="D754"/>
      <c s="180" r="E754"/>
      <c s="180" r="F754"/>
      <c s="180" r="G754"/>
      <c s="148" r="H754"/>
      <c s="180" r="I754"/>
      <c s="180" r="J754"/>
      <c s="180" r="K754"/>
      <c s="180" r="L754"/>
      <c s="180" r="M754"/>
      <c s="180" r="N754"/>
      <c s="180" r="O754"/>
      <c s="180" r="P754"/>
      <c s="180" r="Q754"/>
      <c s="180" r="R754"/>
      <c s="180" r="S754"/>
      <c s="180" r="T754"/>
      <c s="180" r="U754"/>
      <c s="180" r="V754"/>
      <c s="180" r="W754"/>
      <c s="180" r="X754"/>
      <c s="180" r="Y754"/>
      <c s="180" r="Z754"/>
      <c s="180" r="AA754"/>
      <c s="180" r="AB754"/>
      <c s="180" r="AC754"/>
      <c s="180" r="AD754"/>
      <c s="180" r="AE754"/>
      <c s="180" r="AF754"/>
      <c s="180" r="AG754"/>
      <c s="180" r="AH754"/>
      <c s="180" r="AI754"/>
      <c s="180" r="AJ754"/>
      <c s="180" r="AK754"/>
      <c s="180" r="AL754"/>
      <c s="180" r="AM754"/>
      <c s="268" r="AN754"/>
      <c s="55" r="AO754"/>
      <c s="288" r="AP754"/>
      <c s="180" r="AQ754"/>
      <c s="180" r="AR754"/>
      <c s="180" r="AS754"/>
      <c s="180" r="AT754"/>
      <c s="268" r="AU754"/>
      <c s="288" r="AV754"/>
      <c s="180" r="AW754"/>
      <c s="79" r="AX754"/>
      <c s="30" r="AY754"/>
      <c s="180" r="AZ754"/>
      <c s="180" r="BA754"/>
      <c s="180" r="BB754"/>
      <c s="180" r="BC754"/>
      <c s="180" r="BD754"/>
      <c s="180" r="BE754"/>
      <c s="268" r="BF754"/>
      <c s="22" r="BG754"/>
    </row>
    <row r="755">
      <c t="str" s="88" r="A755">
        <f>if((left(INDIRECT(("kml!A" &amp; ROW())),5)="&lt;!-- "),mid(INDIRECT(("kml!A" &amp; ROW())),6,(find("-",INDIRECT(("kml!A" &amp; ROW())),5)-7)),if((left(iferror(indirect((indirect(("H" &amp; ROW())) &amp; "!$A$1")),"invalid template"),8)="Template"),"","ERROR: invalid template sheet name"))</f>
        <v>ERROR: invalid template sheet name</v>
      </c>
      <c t="str" s="135" r="B755">
        <f>if((INDIRECT(("H" &amp; ROW()))=""),"",iferror(substitute(indirect((INDIRECT(("H" &amp; ROW()))&amp;"!K86")),"{Template_Name}",substitute(INDIRECT(("H" &amp; ROW()))," ","_")),"&lt;!-- ERROR: invalid template sheet name --&gt;"))</f>
        <v/>
      </c>
      <c s="288" r="C755"/>
      <c s="180" r="D755"/>
      <c s="180" r="E755"/>
      <c s="180" r="F755"/>
      <c s="180" r="G755"/>
      <c s="148" r="H755"/>
      <c s="180" r="I755"/>
      <c s="180" r="J755"/>
      <c s="180" r="K755"/>
      <c s="180" r="L755"/>
      <c s="180" r="M755"/>
      <c s="180" r="N755"/>
      <c s="180" r="O755"/>
      <c s="180" r="P755"/>
      <c s="180" r="Q755"/>
      <c s="180" r="R755"/>
      <c s="180" r="S755"/>
      <c s="180" r="T755"/>
      <c s="180" r="U755"/>
      <c s="180" r="V755"/>
      <c s="180" r="W755"/>
      <c s="180" r="X755"/>
      <c s="180" r="Y755"/>
      <c s="180" r="Z755"/>
      <c s="180" r="AA755"/>
      <c s="180" r="AB755"/>
      <c s="180" r="AC755"/>
      <c s="180" r="AD755"/>
      <c s="180" r="AE755"/>
      <c s="180" r="AF755"/>
      <c s="180" r="AG755"/>
      <c s="180" r="AH755"/>
      <c s="180" r="AI755"/>
      <c s="180" r="AJ755"/>
      <c s="180" r="AK755"/>
      <c s="180" r="AL755"/>
      <c s="180" r="AM755"/>
      <c s="268" r="AN755"/>
      <c s="55" r="AO755"/>
      <c s="288" r="AP755"/>
      <c s="180" r="AQ755"/>
      <c s="180" r="AR755"/>
      <c s="180" r="AS755"/>
      <c s="180" r="AT755"/>
      <c s="268" r="AU755"/>
      <c s="288" r="AV755"/>
      <c s="180" r="AW755"/>
      <c s="79" r="AX755"/>
      <c s="30" r="AY755"/>
      <c s="180" r="AZ755"/>
      <c s="180" r="BA755"/>
      <c s="180" r="BB755"/>
      <c s="180" r="BC755"/>
      <c s="180" r="BD755"/>
      <c s="180" r="BE755"/>
      <c s="268" r="BF755"/>
      <c s="22" r="BG755"/>
    </row>
    <row r="756">
      <c t="str" s="88" r="A756">
        <f>if((left(INDIRECT(("kml!A" &amp; ROW())),5)="&lt;!-- "),mid(INDIRECT(("kml!A" &amp; ROW())),6,(find("-",INDIRECT(("kml!A" &amp; ROW())),5)-7)),if((left(iferror(indirect((indirect(("H" &amp; ROW())) &amp; "!$A$1")),"invalid template"),8)="Template"),"","ERROR: invalid template sheet name"))</f>
        <v>ERROR: invalid template sheet name</v>
      </c>
      <c t="str" s="135" r="B756">
        <f>if((INDIRECT(("H" &amp; ROW()))=""),"",iferror(substitute(indirect((INDIRECT(("H" &amp; ROW()))&amp;"!K86")),"{Template_Name}",substitute(INDIRECT(("H" &amp; ROW()))," ","_")),"&lt;!-- ERROR: invalid template sheet name --&gt;"))</f>
        <v/>
      </c>
      <c s="288" r="C756"/>
      <c s="180" r="D756"/>
      <c s="180" r="E756"/>
      <c s="180" r="F756"/>
      <c s="180" r="G756"/>
      <c s="148" r="H756"/>
      <c s="180" r="I756"/>
      <c s="180" r="J756"/>
      <c s="180" r="K756"/>
      <c s="180" r="L756"/>
      <c s="180" r="M756"/>
      <c s="180" r="N756"/>
      <c s="180" r="O756"/>
      <c s="180" r="P756"/>
      <c s="180" r="Q756"/>
      <c s="180" r="R756"/>
      <c s="180" r="S756"/>
      <c s="180" r="T756"/>
      <c s="180" r="U756"/>
      <c s="180" r="V756"/>
      <c s="180" r="W756"/>
      <c s="180" r="X756"/>
      <c s="180" r="Y756"/>
      <c s="180" r="Z756"/>
      <c s="180" r="AA756"/>
      <c s="180" r="AB756"/>
      <c s="180" r="AC756"/>
      <c s="180" r="AD756"/>
      <c s="180" r="AE756"/>
      <c s="180" r="AF756"/>
      <c s="180" r="AG756"/>
      <c s="180" r="AH756"/>
      <c s="180" r="AI756"/>
      <c s="180" r="AJ756"/>
      <c s="180" r="AK756"/>
      <c s="180" r="AL756"/>
      <c s="180" r="AM756"/>
      <c s="268" r="AN756"/>
      <c s="55" r="AO756"/>
      <c s="288" r="AP756"/>
      <c s="180" r="AQ756"/>
      <c s="180" r="AR756"/>
      <c s="180" r="AS756"/>
      <c s="180" r="AT756"/>
      <c s="268" r="AU756"/>
      <c s="288" r="AV756"/>
      <c s="180" r="AW756"/>
      <c s="79" r="AX756"/>
      <c s="30" r="AY756"/>
      <c s="180" r="AZ756"/>
      <c s="180" r="BA756"/>
      <c s="180" r="BB756"/>
      <c s="180" r="BC756"/>
      <c s="180" r="BD756"/>
      <c s="180" r="BE756"/>
      <c s="268" r="BF756"/>
      <c s="22" r="BG756"/>
    </row>
    <row r="757">
      <c t="str" s="88" r="A757">
        <f>if((left(INDIRECT(("kml!A" &amp; ROW())),5)="&lt;!-- "),mid(INDIRECT(("kml!A" &amp; ROW())),6,(find("-",INDIRECT(("kml!A" &amp; ROW())),5)-7)),if((left(iferror(indirect((indirect(("H" &amp; ROW())) &amp; "!$A$1")),"invalid template"),8)="Template"),"","ERROR: invalid template sheet name"))</f>
        <v>ERROR: invalid template sheet name</v>
      </c>
      <c t="str" s="135" r="B757">
        <f>if((INDIRECT(("H" &amp; ROW()))=""),"",iferror(substitute(indirect((INDIRECT(("H" &amp; ROW()))&amp;"!K86")),"{Template_Name}",substitute(INDIRECT(("H" &amp; ROW()))," ","_")),"&lt;!-- ERROR: invalid template sheet name --&gt;"))</f>
        <v/>
      </c>
      <c s="288" r="C757"/>
      <c s="180" r="D757"/>
      <c s="180" r="E757"/>
      <c s="180" r="F757"/>
      <c s="180" r="G757"/>
      <c s="148" r="H757"/>
      <c s="180" r="I757"/>
      <c s="180" r="J757"/>
      <c s="180" r="K757"/>
      <c s="180" r="L757"/>
      <c s="180" r="M757"/>
      <c s="180" r="N757"/>
      <c s="180" r="O757"/>
      <c s="180" r="P757"/>
      <c s="180" r="Q757"/>
      <c s="180" r="R757"/>
      <c s="180" r="S757"/>
      <c s="180" r="T757"/>
      <c s="180" r="U757"/>
      <c s="180" r="V757"/>
      <c s="180" r="W757"/>
      <c s="180" r="X757"/>
      <c s="180" r="Y757"/>
      <c s="180" r="Z757"/>
      <c s="180" r="AA757"/>
      <c s="180" r="AB757"/>
      <c s="180" r="AC757"/>
      <c s="180" r="AD757"/>
      <c s="180" r="AE757"/>
      <c s="180" r="AF757"/>
      <c s="180" r="AG757"/>
      <c s="180" r="AH757"/>
      <c s="180" r="AI757"/>
      <c s="180" r="AJ757"/>
      <c s="180" r="AK757"/>
      <c s="180" r="AL757"/>
      <c s="180" r="AM757"/>
      <c s="268" r="AN757"/>
      <c s="55" r="AO757"/>
      <c s="288" r="AP757"/>
      <c s="180" r="AQ757"/>
      <c s="180" r="AR757"/>
      <c s="180" r="AS757"/>
      <c s="180" r="AT757"/>
      <c s="268" r="AU757"/>
      <c s="288" r="AV757"/>
      <c s="180" r="AW757"/>
      <c s="79" r="AX757"/>
      <c s="30" r="AY757"/>
      <c s="180" r="AZ757"/>
      <c s="180" r="BA757"/>
      <c s="180" r="BB757"/>
      <c s="180" r="BC757"/>
      <c s="180" r="BD757"/>
      <c s="180" r="BE757"/>
      <c s="268" r="BF757"/>
      <c s="22" r="BG757"/>
    </row>
    <row r="758">
      <c t="str" s="88" r="A758">
        <f>if((left(INDIRECT(("kml!A" &amp; ROW())),5)="&lt;!-- "),mid(INDIRECT(("kml!A" &amp; ROW())),6,(find("-",INDIRECT(("kml!A" &amp; ROW())),5)-7)),if((left(iferror(indirect((indirect(("H" &amp; ROW())) &amp; "!$A$1")),"invalid template"),8)="Template"),"","ERROR: invalid template sheet name"))</f>
        <v>ERROR: invalid template sheet name</v>
      </c>
      <c t="str" s="135" r="B758">
        <f>if((INDIRECT(("H" &amp; ROW()))=""),"",iferror(substitute(indirect((INDIRECT(("H" &amp; ROW()))&amp;"!K86")),"{Template_Name}",substitute(INDIRECT(("H" &amp; ROW()))," ","_")),"&lt;!-- ERROR: invalid template sheet name --&gt;"))</f>
        <v/>
      </c>
      <c s="288" r="C758"/>
      <c s="180" r="D758"/>
      <c s="180" r="E758"/>
      <c s="180" r="F758"/>
      <c s="180" r="G758"/>
      <c s="148" r="H758"/>
      <c s="180" r="I758"/>
      <c s="180" r="J758"/>
      <c s="180" r="K758"/>
      <c s="180" r="L758"/>
      <c s="180" r="M758"/>
      <c s="180" r="N758"/>
      <c s="180" r="O758"/>
      <c s="180" r="P758"/>
      <c s="180" r="Q758"/>
      <c s="180" r="R758"/>
      <c s="180" r="S758"/>
      <c s="180" r="T758"/>
      <c s="180" r="U758"/>
      <c s="180" r="V758"/>
      <c s="180" r="W758"/>
      <c s="180" r="X758"/>
      <c s="180" r="Y758"/>
      <c s="180" r="Z758"/>
      <c s="180" r="AA758"/>
      <c s="180" r="AB758"/>
      <c s="180" r="AC758"/>
      <c s="180" r="AD758"/>
      <c s="180" r="AE758"/>
      <c s="180" r="AF758"/>
      <c s="180" r="AG758"/>
      <c s="180" r="AH758"/>
      <c s="180" r="AI758"/>
      <c s="180" r="AJ758"/>
      <c s="180" r="AK758"/>
      <c s="180" r="AL758"/>
      <c s="180" r="AM758"/>
      <c s="268" r="AN758"/>
      <c s="55" r="AO758"/>
      <c s="288" r="AP758"/>
      <c s="180" r="AQ758"/>
      <c s="180" r="AR758"/>
      <c s="180" r="AS758"/>
      <c s="180" r="AT758"/>
      <c s="268" r="AU758"/>
      <c s="288" r="AV758"/>
      <c s="180" r="AW758"/>
      <c s="79" r="AX758"/>
      <c s="30" r="AY758"/>
      <c s="180" r="AZ758"/>
      <c s="180" r="BA758"/>
      <c s="180" r="BB758"/>
      <c s="180" r="BC758"/>
      <c s="180" r="BD758"/>
      <c s="180" r="BE758"/>
      <c s="268" r="BF758"/>
      <c s="22" r="BG758"/>
    </row>
    <row r="759">
      <c t="str" s="88" r="A759">
        <f>if((left(INDIRECT(("kml!A" &amp; ROW())),5)="&lt;!-- "),mid(INDIRECT(("kml!A" &amp; ROW())),6,(find("-",INDIRECT(("kml!A" &amp; ROW())),5)-7)),if((left(iferror(indirect((indirect(("H" &amp; ROW())) &amp; "!$A$1")),"invalid template"),8)="Template"),"","ERROR: invalid template sheet name"))</f>
        <v>ERROR: invalid template sheet name</v>
      </c>
      <c t="str" s="135" r="B759">
        <f>if((INDIRECT(("H" &amp; ROW()))=""),"",iferror(substitute(indirect((INDIRECT(("H" &amp; ROW()))&amp;"!K86")),"{Template_Name}",substitute(INDIRECT(("H" &amp; ROW()))," ","_")),"&lt;!-- ERROR: invalid template sheet name --&gt;"))</f>
        <v/>
      </c>
      <c s="288" r="C759"/>
      <c s="180" r="D759"/>
      <c s="180" r="E759"/>
      <c s="180" r="F759"/>
      <c s="180" r="G759"/>
      <c s="148" r="H759"/>
      <c s="180" r="I759"/>
      <c s="180" r="J759"/>
      <c s="180" r="K759"/>
      <c s="180" r="L759"/>
      <c s="180" r="M759"/>
      <c s="180" r="N759"/>
      <c s="180" r="O759"/>
      <c s="180" r="P759"/>
      <c s="180" r="Q759"/>
      <c s="180" r="R759"/>
      <c s="180" r="S759"/>
      <c s="180" r="T759"/>
      <c s="180" r="U759"/>
      <c s="180" r="V759"/>
      <c s="180" r="W759"/>
      <c s="180" r="X759"/>
      <c s="180" r="Y759"/>
      <c s="180" r="Z759"/>
      <c s="180" r="AA759"/>
      <c s="180" r="AB759"/>
      <c s="180" r="AC759"/>
      <c s="180" r="AD759"/>
      <c s="180" r="AE759"/>
      <c s="180" r="AF759"/>
      <c s="180" r="AG759"/>
      <c s="180" r="AH759"/>
      <c s="180" r="AI759"/>
      <c s="180" r="AJ759"/>
      <c s="180" r="AK759"/>
      <c s="180" r="AL759"/>
      <c s="180" r="AM759"/>
      <c s="268" r="AN759"/>
      <c s="55" r="AO759"/>
      <c s="288" r="AP759"/>
      <c s="180" r="AQ759"/>
      <c s="180" r="AR759"/>
      <c s="180" r="AS759"/>
      <c s="180" r="AT759"/>
      <c s="268" r="AU759"/>
      <c s="288" r="AV759"/>
      <c s="180" r="AW759"/>
      <c s="79" r="AX759"/>
      <c s="30" r="AY759"/>
      <c s="180" r="AZ759"/>
      <c s="180" r="BA759"/>
      <c s="180" r="BB759"/>
      <c s="180" r="BC759"/>
      <c s="180" r="BD759"/>
      <c s="180" r="BE759"/>
      <c s="268" r="BF759"/>
      <c s="22" r="BG759"/>
    </row>
    <row r="760">
      <c t="str" s="88" r="A760">
        <f>if((left(INDIRECT(("kml!A" &amp; ROW())),5)="&lt;!-- "),mid(INDIRECT(("kml!A" &amp; ROW())),6,(find("-",INDIRECT(("kml!A" &amp; ROW())),5)-7)),if((left(iferror(indirect((indirect(("H" &amp; ROW())) &amp; "!$A$1")),"invalid template"),8)="Template"),"","ERROR: invalid template sheet name"))</f>
        <v>ERROR: invalid template sheet name</v>
      </c>
      <c t="str" s="135" r="B760">
        <f>if((INDIRECT(("H" &amp; ROW()))=""),"",iferror(substitute(indirect((INDIRECT(("H" &amp; ROW()))&amp;"!K86")),"{Template_Name}",substitute(INDIRECT(("H" &amp; ROW()))," ","_")),"&lt;!-- ERROR: invalid template sheet name --&gt;"))</f>
        <v/>
      </c>
      <c s="288" r="C760"/>
      <c s="180" r="D760"/>
      <c s="180" r="E760"/>
      <c s="180" r="F760"/>
      <c s="180" r="G760"/>
      <c s="148" r="H760"/>
      <c s="180" r="I760"/>
      <c s="180" r="J760"/>
      <c s="180" r="K760"/>
      <c s="180" r="L760"/>
      <c s="180" r="M760"/>
      <c s="180" r="N760"/>
      <c s="180" r="O760"/>
      <c s="180" r="P760"/>
      <c s="180" r="Q760"/>
      <c s="180" r="R760"/>
      <c s="180" r="S760"/>
      <c s="180" r="T760"/>
      <c s="180" r="U760"/>
      <c s="180" r="V760"/>
      <c s="180" r="W760"/>
      <c s="180" r="X760"/>
      <c s="180" r="Y760"/>
      <c s="180" r="Z760"/>
      <c s="180" r="AA760"/>
      <c s="180" r="AB760"/>
      <c s="180" r="AC760"/>
      <c s="180" r="AD760"/>
      <c s="180" r="AE760"/>
      <c s="180" r="AF760"/>
      <c s="180" r="AG760"/>
      <c s="180" r="AH760"/>
      <c s="180" r="AI760"/>
      <c s="180" r="AJ760"/>
      <c s="180" r="AK760"/>
      <c s="180" r="AL760"/>
      <c s="180" r="AM760"/>
      <c s="268" r="AN760"/>
      <c s="55" r="AO760"/>
      <c s="288" r="AP760"/>
      <c s="180" r="AQ760"/>
      <c s="180" r="AR760"/>
      <c s="180" r="AS760"/>
      <c s="180" r="AT760"/>
      <c s="268" r="AU760"/>
      <c s="288" r="AV760"/>
      <c s="180" r="AW760"/>
      <c s="79" r="AX760"/>
      <c s="30" r="AY760"/>
      <c s="180" r="AZ760"/>
      <c s="180" r="BA760"/>
      <c s="180" r="BB760"/>
      <c s="180" r="BC760"/>
      <c s="180" r="BD760"/>
      <c s="180" r="BE760"/>
      <c s="268" r="BF760"/>
      <c s="22" r="BG760"/>
    </row>
    <row r="761">
      <c t="str" s="88" r="A761">
        <f>if((left(INDIRECT(("kml!A" &amp; ROW())),5)="&lt;!-- "),mid(INDIRECT(("kml!A" &amp; ROW())),6,(find("-",INDIRECT(("kml!A" &amp; ROW())),5)-7)),if((left(iferror(indirect((indirect(("H" &amp; ROW())) &amp; "!$A$1")),"invalid template"),8)="Template"),"","ERROR: invalid template sheet name"))</f>
        <v>ERROR: invalid template sheet name</v>
      </c>
      <c t="str" s="135" r="B761">
        <f>if((INDIRECT(("H" &amp; ROW()))=""),"",iferror(substitute(indirect((INDIRECT(("H" &amp; ROW()))&amp;"!K86")),"{Template_Name}",substitute(INDIRECT(("H" &amp; ROW()))," ","_")),"&lt;!-- ERROR: invalid template sheet name --&gt;"))</f>
        <v/>
      </c>
      <c s="288" r="C761"/>
      <c s="180" r="D761"/>
      <c s="180" r="E761"/>
      <c s="180" r="F761"/>
      <c s="180" r="G761"/>
      <c s="148" r="H761"/>
      <c s="180" r="I761"/>
      <c s="180" r="J761"/>
      <c s="180" r="K761"/>
      <c s="180" r="L761"/>
      <c s="180" r="M761"/>
      <c s="180" r="N761"/>
      <c s="180" r="O761"/>
      <c s="180" r="P761"/>
      <c s="180" r="Q761"/>
      <c s="180" r="R761"/>
      <c s="180" r="S761"/>
      <c s="180" r="T761"/>
      <c s="180" r="U761"/>
      <c s="180" r="V761"/>
      <c s="180" r="W761"/>
      <c s="180" r="X761"/>
      <c s="180" r="Y761"/>
      <c s="180" r="Z761"/>
      <c s="180" r="AA761"/>
      <c s="180" r="AB761"/>
      <c s="180" r="AC761"/>
      <c s="180" r="AD761"/>
      <c s="180" r="AE761"/>
      <c s="180" r="AF761"/>
      <c s="180" r="AG761"/>
      <c s="180" r="AH761"/>
      <c s="180" r="AI761"/>
      <c s="180" r="AJ761"/>
      <c s="180" r="AK761"/>
      <c s="180" r="AL761"/>
      <c s="180" r="AM761"/>
      <c s="268" r="AN761"/>
      <c s="55" r="AO761"/>
      <c s="288" r="AP761"/>
      <c s="180" r="AQ761"/>
      <c s="180" r="AR761"/>
      <c s="180" r="AS761"/>
      <c s="180" r="AT761"/>
      <c s="268" r="AU761"/>
      <c s="288" r="AV761"/>
      <c s="180" r="AW761"/>
      <c s="79" r="AX761"/>
      <c s="30" r="AY761"/>
      <c s="180" r="AZ761"/>
      <c s="180" r="BA761"/>
      <c s="180" r="BB761"/>
      <c s="180" r="BC761"/>
      <c s="180" r="BD761"/>
      <c s="180" r="BE761"/>
      <c s="268" r="BF761"/>
      <c s="22" r="BG761"/>
    </row>
    <row r="762">
      <c t="str" s="88" r="A762">
        <f>if((left(INDIRECT(("kml!A" &amp; ROW())),5)="&lt;!-- "),mid(INDIRECT(("kml!A" &amp; ROW())),6,(find("-",INDIRECT(("kml!A" &amp; ROW())),5)-7)),if((left(iferror(indirect((indirect(("H" &amp; ROW())) &amp; "!$A$1")),"invalid template"),8)="Template"),"","ERROR: invalid template sheet name"))</f>
        <v>ERROR: invalid template sheet name</v>
      </c>
      <c t="str" s="135" r="B762">
        <f>if((INDIRECT(("H" &amp; ROW()))=""),"",iferror(substitute(indirect((INDIRECT(("H" &amp; ROW()))&amp;"!K86")),"{Template_Name}",substitute(INDIRECT(("H" &amp; ROW()))," ","_")),"&lt;!-- ERROR: invalid template sheet name --&gt;"))</f>
        <v/>
      </c>
      <c s="288" r="C762"/>
      <c s="180" r="D762"/>
      <c s="180" r="E762"/>
      <c s="180" r="F762"/>
      <c s="180" r="G762"/>
      <c s="148" r="H762"/>
      <c s="180" r="I762"/>
      <c s="180" r="J762"/>
      <c s="180" r="K762"/>
      <c s="180" r="L762"/>
      <c s="180" r="M762"/>
      <c s="180" r="N762"/>
      <c s="180" r="O762"/>
      <c s="180" r="P762"/>
      <c s="180" r="Q762"/>
      <c s="180" r="R762"/>
      <c s="180" r="S762"/>
      <c s="180" r="T762"/>
      <c s="180" r="U762"/>
      <c s="180" r="V762"/>
      <c s="180" r="W762"/>
      <c s="180" r="X762"/>
      <c s="180" r="Y762"/>
      <c s="180" r="Z762"/>
      <c s="180" r="AA762"/>
      <c s="180" r="AB762"/>
      <c s="180" r="AC762"/>
      <c s="180" r="AD762"/>
      <c s="180" r="AE762"/>
      <c s="180" r="AF762"/>
      <c s="180" r="AG762"/>
      <c s="180" r="AH762"/>
      <c s="180" r="AI762"/>
      <c s="180" r="AJ762"/>
      <c s="180" r="AK762"/>
      <c s="180" r="AL762"/>
      <c s="180" r="AM762"/>
      <c s="268" r="AN762"/>
      <c s="55" r="AO762"/>
      <c s="288" r="AP762"/>
      <c s="180" r="AQ762"/>
      <c s="180" r="AR762"/>
      <c s="180" r="AS762"/>
      <c s="180" r="AT762"/>
      <c s="268" r="AU762"/>
      <c s="288" r="AV762"/>
      <c s="180" r="AW762"/>
      <c s="79" r="AX762"/>
      <c s="30" r="AY762"/>
      <c s="180" r="AZ762"/>
      <c s="180" r="BA762"/>
      <c s="180" r="BB762"/>
      <c s="180" r="BC762"/>
      <c s="180" r="BD762"/>
      <c s="180" r="BE762"/>
      <c s="268" r="BF762"/>
      <c s="22" r="BG762"/>
    </row>
    <row r="763">
      <c t="str" s="88" r="A763">
        <f>if((left(INDIRECT(("kml!A" &amp; ROW())),5)="&lt;!-- "),mid(INDIRECT(("kml!A" &amp; ROW())),6,(find("-",INDIRECT(("kml!A" &amp; ROW())),5)-7)),if((left(iferror(indirect((indirect(("H" &amp; ROW())) &amp; "!$A$1")),"invalid template"),8)="Template"),"","ERROR: invalid template sheet name"))</f>
        <v>ERROR: invalid template sheet name</v>
      </c>
      <c t="str" s="135" r="B763">
        <f>if((INDIRECT(("H" &amp; ROW()))=""),"",iferror(substitute(indirect((INDIRECT(("H" &amp; ROW()))&amp;"!K86")),"{Template_Name}",substitute(INDIRECT(("H" &amp; ROW()))," ","_")),"&lt;!-- ERROR: invalid template sheet name --&gt;"))</f>
        <v/>
      </c>
      <c s="288" r="C763"/>
      <c s="180" r="D763"/>
      <c s="180" r="E763"/>
      <c s="180" r="F763"/>
      <c s="180" r="G763"/>
      <c s="148" r="H763"/>
      <c s="180" r="I763"/>
      <c s="180" r="J763"/>
      <c s="180" r="K763"/>
      <c s="180" r="L763"/>
      <c s="180" r="M763"/>
      <c s="180" r="N763"/>
      <c s="180" r="O763"/>
      <c s="180" r="P763"/>
      <c s="180" r="Q763"/>
      <c s="180" r="R763"/>
      <c s="180" r="S763"/>
      <c s="180" r="T763"/>
      <c s="180" r="U763"/>
      <c s="180" r="V763"/>
      <c s="180" r="W763"/>
      <c s="180" r="X763"/>
      <c s="180" r="Y763"/>
      <c s="180" r="Z763"/>
      <c s="180" r="AA763"/>
      <c s="180" r="AB763"/>
      <c s="180" r="AC763"/>
      <c s="180" r="AD763"/>
      <c s="180" r="AE763"/>
      <c s="180" r="AF763"/>
      <c s="180" r="AG763"/>
      <c s="180" r="AH763"/>
      <c s="180" r="AI763"/>
      <c s="180" r="AJ763"/>
      <c s="180" r="AK763"/>
      <c s="180" r="AL763"/>
      <c s="180" r="AM763"/>
      <c s="268" r="AN763"/>
      <c s="55" r="AO763"/>
      <c s="288" r="AP763"/>
      <c s="180" r="AQ763"/>
      <c s="180" r="AR763"/>
      <c s="180" r="AS763"/>
      <c s="180" r="AT763"/>
      <c s="268" r="AU763"/>
      <c s="288" r="AV763"/>
      <c s="180" r="AW763"/>
      <c s="79" r="AX763"/>
      <c s="30" r="AY763"/>
      <c s="180" r="AZ763"/>
      <c s="180" r="BA763"/>
      <c s="180" r="BB763"/>
      <c s="180" r="BC763"/>
      <c s="180" r="BD763"/>
      <c s="180" r="BE763"/>
      <c s="268" r="BF763"/>
      <c s="22" r="BG763"/>
    </row>
    <row r="764">
      <c t="str" s="88" r="A764">
        <f>if((left(INDIRECT(("kml!A" &amp; ROW())),5)="&lt;!-- "),mid(INDIRECT(("kml!A" &amp; ROW())),6,(find("-",INDIRECT(("kml!A" &amp; ROW())),5)-7)),if((left(iferror(indirect((indirect(("H" &amp; ROW())) &amp; "!$A$1")),"invalid template"),8)="Template"),"","ERROR: invalid template sheet name"))</f>
        <v>ERROR: invalid template sheet name</v>
      </c>
      <c t="str" s="135" r="B764">
        <f>if((INDIRECT(("H" &amp; ROW()))=""),"",iferror(substitute(indirect((INDIRECT(("H" &amp; ROW()))&amp;"!K86")),"{Template_Name}",substitute(INDIRECT(("H" &amp; ROW()))," ","_")),"&lt;!-- ERROR: invalid template sheet name --&gt;"))</f>
        <v/>
      </c>
      <c s="288" r="C764"/>
      <c s="180" r="D764"/>
      <c s="180" r="E764"/>
      <c s="180" r="F764"/>
      <c s="180" r="G764"/>
      <c s="148" r="H764"/>
      <c s="180" r="I764"/>
      <c s="180" r="J764"/>
      <c s="180" r="K764"/>
      <c s="180" r="L764"/>
      <c s="180" r="M764"/>
      <c s="180" r="N764"/>
      <c s="180" r="O764"/>
      <c s="180" r="P764"/>
      <c s="180" r="Q764"/>
      <c s="180" r="R764"/>
      <c s="180" r="S764"/>
      <c s="180" r="T764"/>
      <c s="180" r="U764"/>
      <c s="180" r="V764"/>
      <c s="180" r="W764"/>
      <c s="180" r="X764"/>
      <c s="180" r="Y764"/>
      <c s="180" r="Z764"/>
      <c s="180" r="AA764"/>
      <c s="180" r="AB764"/>
      <c s="180" r="AC764"/>
      <c s="180" r="AD764"/>
      <c s="180" r="AE764"/>
      <c s="180" r="AF764"/>
      <c s="180" r="AG764"/>
      <c s="180" r="AH764"/>
      <c s="180" r="AI764"/>
      <c s="180" r="AJ764"/>
      <c s="180" r="AK764"/>
      <c s="180" r="AL764"/>
      <c s="180" r="AM764"/>
      <c s="268" r="AN764"/>
      <c s="55" r="AO764"/>
      <c s="288" r="AP764"/>
      <c s="180" r="AQ764"/>
      <c s="180" r="AR764"/>
      <c s="180" r="AS764"/>
      <c s="180" r="AT764"/>
      <c s="268" r="AU764"/>
      <c s="288" r="AV764"/>
      <c s="180" r="AW764"/>
      <c s="79" r="AX764"/>
      <c s="30" r="AY764"/>
      <c s="180" r="AZ764"/>
      <c s="180" r="BA764"/>
      <c s="180" r="BB764"/>
      <c s="180" r="BC764"/>
      <c s="180" r="BD764"/>
      <c s="180" r="BE764"/>
      <c s="268" r="BF764"/>
      <c s="22" r="BG764"/>
    </row>
    <row r="765">
      <c t="str" s="88" r="A765">
        <f>if((left(INDIRECT(("kml!A" &amp; ROW())),5)="&lt;!-- "),mid(INDIRECT(("kml!A" &amp; ROW())),6,(find("-",INDIRECT(("kml!A" &amp; ROW())),5)-7)),if((left(iferror(indirect((indirect(("H" &amp; ROW())) &amp; "!$A$1")),"invalid template"),8)="Template"),"","ERROR: invalid template sheet name"))</f>
        <v>ERROR: invalid template sheet name</v>
      </c>
      <c t="str" s="135" r="B765">
        <f>if((INDIRECT(("H" &amp; ROW()))=""),"",iferror(substitute(indirect((INDIRECT(("H" &amp; ROW()))&amp;"!K86")),"{Template_Name}",substitute(INDIRECT(("H" &amp; ROW()))," ","_")),"&lt;!-- ERROR: invalid template sheet name --&gt;"))</f>
        <v/>
      </c>
      <c s="288" r="C765"/>
      <c s="180" r="D765"/>
      <c s="180" r="E765"/>
      <c s="180" r="F765"/>
      <c s="180" r="G765"/>
      <c s="148" r="H765"/>
      <c s="180" r="I765"/>
      <c s="180" r="J765"/>
      <c s="180" r="K765"/>
      <c s="180" r="L765"/>
      <c s="180" r="M765"/>
      <c s="180" r="N765"/>
      <c s="180" r="O765"/>
      <c s="180" r="P765"/>
      <c s="180" r="Q765"/>
      <c s="180" r="R765"/>
      <c s="180" r="S765"/>
      <c s="180" r="T765"/>
      <c s="180" r="U765"/>
      <c s="180" r="V765"/>
      <c s="180" r="W765"/>
      <c s="180" r="X765"/>
      <c s="180" r="Y765"/>
      <c s="180" r="Z765"/>
      <c s="180" r="AA765"/>
      <c s="180" r="AB765"/>
      <c s="180" r="AC765"/>
      <c s="180" r="AD765"/>
      <c s="180" r="AE765"/>
      <c s="180" r="AF765"/>
      <c s="180" r="AG765"/>
      <c s="180" r="AH765"/>
      <c s="180" r="AI765"/>
      <c s="180" r="AJ765"/>
      <c s="180" r="AK765"/>
      <c s="180" r="AL765"/>
      <c s="180" r="AM765"/>
      <c s="268" r="AN765"/>
      <c s="55" r="AO765"/>
      <c s="288" r="AP765"/>
      <c s="180" r="AQ765"/>
      <c s="180" r="AR765"/>
      <c s="180" r="AS765"/>
      <c s="180" r="AT765"/>
      <c s="268" r="AU765"/>
      <c s="288" r="AV765"/>
      <c s="180" r="AW765"/>
      <c s="79" r="AX765"/>
      <c s="30" r="AY765"/>
      <c s="180" r="AZ765"/>
      <c s="180" r="BA765"/>
      <c s="180" r="BB765"/>
      <c s="180" r="BC765"/>
      <c s="180" r="BD765"/>
      <c s="180" r="BE765"/>
      <c s="268" r="BF765"/>
      <c s="22" r="BG765"/>
    </row>
    <row r="766">
      <c t="str" s="88" r="A766">
        <f>if((left(INDIRECT(("kml!A" &amp; ROW())),5)="&lt;!-- "),mid(INDIRECT(("kml!A" &amp; ROW())),6,(find("-",INDIRECT(("kml!A" &amp; ROW())),5)-7)),if((left(iferror(indirect((indirect(("H" &amp; ROW())) &amp; "!$A$1")),"invalid template"),8)="Template"),"","ERROR: invalid template sheet name"))</f>
        <v>ERROR: invalid template sheet name</v>
      </c>
      <c t="str" s="135" r="B766">
        <f>if((INDIRECT(("H" &amp; ROW()))=""),"",iferror(substitute(indirect((INDIRECT(("H" &amp; ROW()))&amp;"!K86")),"{Template_Name}",substitute(INDIRECT(("H" &amp; ROW()))," ","_")),"&lt;!-- ERROR: invalid template sheet name --&gt;"))</f>
        <v/>
      </c>
      <c s="288" r="C766"/>
      <c s="180" r="D766"/>
      <c s="180" r="E766"/>
      <c s="180" r="F766"/>
      <c s="180" r="G766"/>
      <c s="148" r="H766"/>
      <c s="180" r="I766"/>
      <c s="180" r="J766"/>
      <c s="180" r="K766"/>
      <c s="180" r="L766"/>
      <c s="180" r="M766"/>
      <c s="180" r="N766"/>
      <c s="180" r="O766"/>
      <c s="180" r="P766"/>
      <c s="180" r="Q766"/>
      <c s="180" r="R766"/>
      <c s="180" r="S766"/>
      <c s="180" r="T766"/>
      <c s="180" r="U766"/>
      <c s="180" r="V766"/>
      <c s="180" r="W766"/>
      <c s="180" r="X766"/>
      <c s="180" r="Y766"/>
      <c s="180" r="Z766"/>
      <c s="180" r="AA766"/>
      <c s="180" r="AB766"/>
      <c s="180" r="AC766"/>
      <c s="180" r="AD766"/>
      <c s="180" r="AE766"/>
      <c s="180" r="AF766"/>
      <c s="180" r="AG766"/>
      <c s="180" r="AH766"/>
      <c s="180" r="AI766"/>
      <c s="180" r="AJ766"/>
      <c s="180" r="AK766"/>
      <c s="180" r="AL766"/>
      <c s="180" r="AM766"/>
      <c s="268" r="AN766"/>
      <c s="55" r="AO766"/>
      <c s="288" r="AP766"/>
      <c s="180" r="AQ766"/>
      <c s="180" r="AR766"/>
      <c s="180" r="AS766"/>
      <c s="180" r="AT766"/>
      <c s="268" r="AU766"/>
      <c s="288" r="AV766"/>
      <c s="180" r="AW766"/>
      <c s="79" r="AX766"/>
      <c s="30" r="AY766"/>
      <c s="180" r="AZ766"/>
      <c s="180" r="BA766"/>
      <c s="180" r="BB766"/>
      <c s="180" r="BC766"/>
      <c s="180" r="BD766"/>
      <c s="180" r="BE766"/>
      <c s="268" r="BF766"/>
      <c s="22" r="BG766"/>
    </row>
    <row r="767">
      <c t="str" s="88" r="A767">
        <f>if((left(INDIRECT(("kml!A" &amp; ROW())),5)="&lt;!-- "),mid(INDIRECT(("kml!A" &amp; ROW())),6,(find("-",INDIRECT(("kml!A" &amp; ROW())),5)-7)),if((left(iferror(indirect((indirect(("H" &amp; ROW())) &amp; "!$A$1")),"invalid template"),8)="Template"),"","ERROR: invalid template sheet name"))</f>
        <v>ERROR: invalid template sheet name</v>
      </c>
      <c t="str" s="135" r="B767">
        <f>if((INDIRECT(("H" &amp; ROW()))=""),"",iferror(substitute(indirect((INDIRECT(("H" &amp; ROW()))&amp;"!K86")),"{Template_Name}",substitute(INDIRECT(("H" &amp; ROW()))," ","_")),"&lt;!-- ERROR: invalid template sheet name --&gt;"))</f>
        <v/>
      </c>
      <c s="288" r="C767"/>
      <c s="180" r="D767"/>
      <c s="180" r="E767"/>
      <c s="180" r="F767"/>
      <c s="180" r="G767"/>
      <c s="148" r="H767"/>
      <c s="180" r="I767"/>
      <c s="180" r="J767"/>
      <c s="180" r="K767"/>
      <c s="180" r="L767"/>
      <c s="180" r="M767"/>
      <c s="180" r="N767"/>
      <c s="180" r="O767"/>
      <c s="180" r="P767"/>
      <c s="180" r="Q767"/>
      <c s="180" r="R767"/>
      <c s="180" r="S767"/>
      <c s="180" r="T767"/>
      <c s="180" r="U767"/>
      <c s="180" r="V767"/>
      <c s="180" r="W767"/>
      <c s="180" r="X767"/>
      <c s="180" r="Y767"/>
      <c s="180" r="Z767"/>
      <c s="180" r="AA767"/>
      <c s="180" r="AB767"/>
      <c s="180" r="AC767"/>
      <c s="180" r="AD767"/>
      <c s="180" r="AE767"/>
      <c s="180" r="AF767"/>
      <c s="180" r="AG767"/>
      <c s="180" r="AH767"/>
      <c s="180" r="AI767"/>
      <c s="180" r="AJ767"/>
      <c s="180" r="AK767"/>
      <c s="180" r="AL767"/>
      <c s="180" r="AM767"/>
      <c s="268" r="AN767"/>
      <c s="55" r="AO767"/>
      <c s="288" r="AP767"/>
      <c s="180" r="AQ767"/>
      <c s="180" r="AR767"/>
      <c s="180" r="AS767"/>
      <c s="180" r="AT767"/>
      <c s="268" r="AU767"/>
      <c s="288" r="AV767"/>
      <c s="180" r="AW767"/>
      <c s="79" r="AX767"/>
      <c s="30" r="AY767"/>
      <c s="180" r="AZ767"/>
      <c s="180" r="BA767"/>
      <c s="180" r="BB767"/>
      <c s="180" r="BC767"/>
      <c s="180" r="BD767"/>
      <c s="180" r="BE767"/>
      <c s="268" r="BF767"/>
      <c s="22" r="BG767"/>
    </row>
    <row r="768">
      <c t="str" s="88" r="A768">
        <f>if((left(INDIRECT(("kml!A" &amp; ROW())),5)="&lt;!-- "),mid(INDIRECT(("kml!A" &amp; ROW())),6,(find("-",INDIRECT(("kml!A" &amp; ROW())),5)-7)),if((left(iferror(indirect((indirect(("H" &amp; ROW())) &amp; "!$A$1")),"invalid template"),8)="Template"),"","ERROR: invalid template sheet name"))</f>
        <v>ERROR: invalid template sheet name</v>
      </c>
      <c t="str" s="135" r="B768">
        <f>if((INDIRECT(("H" &amp; ROW()))=""),"",iferror(substitute(indirect((INDIRECT(("H" &amp; ROW()))&amp;"!K86")),"{Template_Name}",substitute(INDIRECT(("H" &amp; ROW()))," ","_")),"&lt;!-- ERROR: invalid template sheet name --&gt;"))</f>
        <v/>
      </c>
      <c s="288" r="C768"/>
      <c s="180" r="D768"/>
      <c s="180" r="E768"/>
      <c s="180" r="F768"/>
      <c s="180" r="G768"/>
      <c s="148" r="H768"/>
      <c s="180" r="I768"/>
      <c s="180" r="J768"/>
      <c s="180" r="K768"/>
      <c s="180" r="L768"/>
      <c s="180" r="M768"/>
      <c s="180" r="N768"/>
      <c s="180" r="O768"/>
      <c s="180" r="P768"/>
      <c s="180" r="Q768"/>
      <c s="180" r="R768"/>
      <c s="180" r="S768"/>
      <c s="180" r="T768"/>
      <c s="180" r="U768"/>
      <c s="180" r="V768"/>
      <c s="180" r="W768"/>
      <c s="180" r="X768"/>
      <c s="180" r="Y768"/>
      <c s="180" r="Z768"/>
      <c s="180" r="AA768"/>
      <c s="180" r="AB768"/>
      <c s="180" r="AC768"/>
      <c s="180" r="AD768"/>
      <c s="180" r="AE768"/>
      <c s="180" r="AF768"/>
      <c s="180" r="AG768"/>
      <c s="180" r="AH768"/>
      <c s="180" r="AI768"/>
      <c s="180" r="AJ768"/>
      <c s="180" r="AK768"/>
      <c s="180" r="AL768"/>
      <c s="180" r="AM768"/>
      <c s="268" r="AN768"/>
      <c s="55" r="AO768"/>
      <c s="288" r="AP768"/>
      <c s="180" r="AQ768"/>
      <c s="180" r="AR768"/>
      <c s="180" r="AS768"/>
      <c s="180" r="AT768"/>
      <c s="268" r="AU768"/>
      <c s="288" r="AV768"/>
      <c s="180" r="AW768"/>
      <c s="79" r="AX768"/>
      <c s="30" r="AY768"/>
      <c s="180" r="AZ768"/>
      <c s="180" r="BA768"/>
      <c s="180" r="BB768"/>
      <c s="180" r="BC768"/>
      <c s="180" r="BD768"/>
      <c s="180" r="BE768"/>
      <c s="268" r="BF768"/>
      <c s="22" r="BG768"/>
    </row>
    <row r="769">
      <c t="str" s="88" r="A769">
        <f>if((left(INDIRECT(("kml!A" &amp; ROW())),5)="&lt;!-- "),mid(INDIRECT(("kml!A" &amp; ROW())),6,(find("-",INDIRECT(("kml!A" &amp; ROW())),5)-7)),if((left(iferror(indirect((indirect(("H" &amp; ROW())) &amp; "!$A$1")),"invalid template"),8)="Template"),"","ERROR: invalid template sheet name"))</f>
        <v>ERROR: invalid template sheet name</v>
      </c>
      <c t="str" s="135" r="B769">
        <f>if((INDIRECT(("H" &amp; ROW()))=""),"",iferror(substitute(indirect((INDIRECT(("H" &amp; ROW()))&amp;"!K86")),"{Template_Name}",substitute(INDIRECT(("H" &amp; ROW()))," ","_")),"&lt;!-- ERROR: invalid template sheet name --&gt;"))</f>
        <v/>
      </c>
      <c s="288" r="C769"/>
      <c s="180" r="D769"/>
      <c s="180" r="E769"/>
      <c s="180" r="F769"/>
      <c s="180" r="G769"/>
      <c s="148" r="H769"/>
      <c s="180" r="I769"/>
      <c s="180" r="J769"/>
      <c s="180" r="K769"/>
      <c s="180" r="L769"/>
      <c s="180" r="M769"/>
      <c s="180" r="N769"/>
      <c s="180" r="O769"/>
      <c s="180" r="P769"/>
      <c s="180" r="Q769"/>
      <c s="180" r="R769"/>
      <c s="180" r="S769"/>
      <c s="180" r="T769"/>
      <c s="180" r="U769"/>
      <c s="180" r="V769"/>
      <c s="180" r="W769"/>
      <c s="180" r="X769"/>
      <c s="180" r="Y769"/>
      <c s="180" r="Z769"/>
      <c s="180" r="AA769"/>
      <c s="180" r="AB769"/>
      <c s="180" r="AC769"/>
      <c s="180" r="AD769"/>
      <c s="180" r="AE769"/>
      <c s="180" r="AF769"/>
      <c s="180" r="AG769"/>
      <c s="180" r="AH769"/>
      <c s="180" r="AI769"/>
      <c s="180" r="AJ769"/>
      <c s="180" r="AK769"/>
      <c s="180" r="AL769"/>
      <c s="180" r="AM769"/>
      <c s="268" r="AN769"/>
      <c s="55" r="AO769"/>
      <c s="288" r="AP769"/>
      <c s="180" r="AQ769"/>
      <c s="180" r="AR769"/>
      <c s="180" r="AS769"/>
      <c s="180" r="AT769"/>
      <c s="268" r="AU769"/>
      <c s="288" r="AV769"/>
      <c s="180" r="AW769"/>
      <c s="79" r="AX769"/>
      <c s="30" r="AY769"/>
      <c s="180" r="AZ769"/>
      <c s="180" r="BA769"/>
      <c s="180" r="BB769"/>
      <c s="180" r="BC769"/>
      <c s="180" r="BD769"/>
      <c s="180" r="BE769"/>
      <c s="268" r="BF769"/>
      <c s="22" r="BG769"/>
    </row>
    <row r="770">
      <c t="str" s="88" r="A770">
        <f>if((left(INDIRECT(("kml!A" &amp; ROW())),5)="&lt;!-- "),mid(INDIRECT(("kml!A" &amp; ROW())),6,(find("-",INDIRECT(("kml!A" &amp; ROW())),5)-7)),if((left(iferror(indirect((indirect(("H" &amp; ROW())) &amp; "!$A$1")),"invalid template"),8)="Template"),"","ERROR: invalid template sheet name"))</f>
        <v>ERROR: invalid template sheet name</v>
      </c>
      <c t="str" s="135" r="B770">
        <f>if((INDIRECT(("H" &amp; ROW()))=""),"",iferror(substitute(indirect((INDIRECT(("H" &amp; ROW()))&amp;"!K86")),"{Template_Name}",substitute(INDIRECT(("H" &amp; ROW()))," ","_")),"&lt;!-- ERROR: invalid template sheet name --&gt;"))</f>
        <v/>
      </c>
      <c s="288" r="C770"/>
      <c s="180" r="D770"/>
      <c s="180" r="E770"/>
      <c s="180" r="F770"/>
      <c s="180" r="G770"/>
      <c s="148" r="H770"/>
      <c s="180" r="I770"/>
      <c s="180" r="J770"/>
      <c s="180" r="K770"/>
      <c s="180" r="L770"/>
      <c s="180" r="M770"/>
      <c s="180" r="N770"/>
      <c s="180" r="O770"/>
      <c s="180" r="P770"/>
      <c s="180" r="Q770"/>
      <c s="180" r="R770"/>
      <c s="180" r="S770"/>
      <c s="180" r="T770"/>
      <c s="180" r="U770"/>
      <c s="180" r="V770"/>
      <c s="180" r="W770"/>
      <c s="180" r="X770"/>
      <c s="180" r="Y770"/>
      <c s="180" r="Z770"/>
      <c s="180" r="AA770"/>
      <c s="180" r="AB770"/>
      <c s="180" r="AC770"/>
      <c s="180" r="AD770"/>
      <c s="180" r="AE770"/>
      <c s="180" r="AF770"/>
      <c s="180" r="AG770"/>
      <c s="180" r="AH770"/>
      <c s="180" r="AI770"/>
      <c s="180" r="AJ770"/>
      <c s="180" r="AK770"/>
      <c s="180" r="AL770"/>
      <c s="180" r="AM770"/>
      <c s="268" r="AN770"/>
      <c s="55" r="AO770"/>
      <c s="288" r="AP770"/>
      <c s="180" r="AQ770"/>
      <c s="180" r="AR770"/>
      <c s="180" r="AS770"/>
      <c s="180" r="AT770"/>
      <c s="268" r="AU770"/>
      <c s="288" r="AV770"/>
      <c s="180" r="AW770"/>
      <c s="79" r="AX770"/>
      <c s="30" r="AY770"/>
      <c s="180" r="AZ770"/>
      <c s="180" r="BA770"/>
      <c s="180" r="BB770"/>
      <c s="180" r="BC770"/>
      <c s="180" r="BD770"/>
      <c s="180" r="BE770"/>
      <c s="268" r="BF770"/>
      <c s="22" r="BG770"/>
    </row>
    <row r="771">
      <c t="str" s="88" r="A771">
        <f>if((left(INDIRECT(("kml!A" &amp; ROW())),5)="&lt;!-- "),mid(INDIRECT(("kml!A" &amp; ROW())),6,(find("-",INDIRECT(("kml!A" &amp; ROW())),5)-7)),if((left(iferror(indirect((indirect(("H" &amp; ROW())) &amp; "!$A$1")),"invalid template"),8)="Template"),"","ERROR: invalid template sheet name"))</f>
        <v>ERROR: invalid template sheet name</v>
      </c>
      <c t="str" s="135" r="B771">
        <f>if((INDIRECT(("H" &amp; ROW()))=""),"",iferror(substitute(indirect((INDIRECT(("H" &amp; ROW()))&amp;"!K86")),"{Template_Name}",substitute(INDIRECT(("H" &amp; ROW()))," ","_")),"&lt;!-- ERROR: invalid template sheet name --&gt;"))</f>
        <v/>
      </c>
      <c s="288" r="C771"/>
      <c s="180" r="D771"/>
      <c s="180" r="E771"/>
      <c s="180" r="F771"/>
      <c s="180" r="G771"/>
      <c s="148" r="H771"/>
      <c s="180" r="I771"/>
      <c s="180" r="J771"/>
      <c s="180" r="K771"/>
      <c s="180" r="L771"/>
      <c s="180" r="M771"/>
      <c s="180" r="N771"/>
      <c s="180" r="O771"/>
      <c s="180" r="P771"/>
      <c s="180" r="Q771"/>
      <c s="180" r="R771"/>
      <c s="180" r="S771"/>
      <c s="180" r="T771"/>
      <c s="180" r="U771"/>
      <c s="180" r="V771"/>
      <c s="180" r="W771"/>
      <c s="180" r="X771"/>
      <c s="180" r="Y771"/>
      <c s="180" r="Z771"/>
      <c s="180" r="AA771"/>
      <c s="180" r="AB771"/>
      <c s="180" r="AC771"/>
      <c s="180" r="AD771"/>
      <c s="180" r="AE771"/>
      <c s="180" r="AF771"/>
      <c s="180" r="AG771"/>
      <c s="180" r="AH771"/>
      <c s="180" r="AI771"/>
      <c s="180" r="AJ771"/>
      <c s="180" r="AK771"/>
      <c s="180" r="AL771"/>
      <c s="180" r="AM771"/>
      <c s="268" r="AN771"/>
      <c s="55" r="AO771"/>
      <c s="288" r="AP771"/>
      <c s="180" r="AQ771"/>
      <c s="180" r="AR771"/>
      <c s="180" r="AS771"/>
      <c s="180" r="AT771"/>
      <c s="268" r="AU771"/>
      <c s="288" r="AV771"/>
      <c s="180" r="AW771"/>
      <c s="79" r="AX771"/>
      <c s="30" r="AY771"/>
      <c s="180" r="AZ771"/>
      <c s="180" r="BA771"/>
      <c s="180" r="BB771"/>
      <c s="180" r="BC771"/>
      <c s="180" r="BD771"/>
      <c s="180" r="BE771"/>
      <c s="268" r="BF771"/>
      <c s="22" r="BG771"/>
    </row>
    <row r="772">
      <c t="str" s="88" r="A772">
        <f>if((left(INDIRECT(("kml!A" &amp; ROW())),5)="&lt;!-- "),mid(INDIRECT(("kml!A" &amp; ROW())),6,(find("-",INDIRECT(("kml!A" &amp; ROW())),5)-7)),if((left(iferror(indirect((indirect(("H" &amp; ROW())) &amp; "!$A$1")),"invalid template"),8)="Template"),"","ERROR: invalid template sheet name"))</f>
        <v>ERROR: invalid template sheet name</v>
      </c>
      <c t="str" s="135" r="B772">
        <f>if((INDIRECT(("H" &amp; ROW()))=""),"",iferror(substitute(indirect((INDIRECT(("H" &amp; ROW()))&amp;"!K86")),"{Template_Name}",substitute(INDIRECT(("H" &amp; ROW()))," ","_")),"&lt;!-- ERROR: invalid template sheet name --&gt;"))</f>
        <v/>
      </c>
      <c s="288" r="C772"/>
      <c s="180" r="D772"/>
      <c s="180" r="E772"/>
      <c s="180" r="F772"/>
      <c s="180" r="G772"/>
      <c s="148" r="H772"/>
      <c s="180" r="I772"/>
      <c s="180" r="J772"/>
      <c s="180" r="K772"/>
      <c s="180" r="L772"/>
      <c s="180" r="M772"/>
      <c s="180" r="N772"/>
      <c s="180" r="O772"/>
      <c s="180" r="P772"/>
      <c s="180" r="Q772"/>
      <c s="180" r="R772"/>
      <c s="180" r="S772"/>
      <c s="180" r="T772"/>
      <c s="180" r="U772"/>
      <c s="180" r="V772"/>
      <c s="180" r="W772"/>
      <c s="180" r="X772"/>
      <c s="180" r="Y772"/>
      <c s="180" r="Z772"/>
      <c s="180" r="AA772"/>
      <c s="180" r="AB772"/>
      <c s="180" r="AC772"/>
      <c s="180" r="AD772"/>
      <c s="180" r="AE772"/>
      <c s="180" r="AF772"/>
      <c s="180" r="AG772"/>
      <c s="180" r="AH772"/>
      <c s="180" r="AI772"/>
      <c s="180" r="AJ772"/>
      <c s="180" r="AK772"/>
      <c s="180" r="AL772"/>
      <c s="180" r="AM772"/>
      <c s="268" r="AN772"/>
      <c s="55" r="AO772"/>
      <c s="288" r="AP772"/>
      <c s="180" r="AQ772"/>
      <c s="180" r="AR772"/>
      <c s="180" r="AS772"/>
      <c s="180" r="AT772"/>
      <c s="268" r="AU772"/>
      <c s="288" r="AV772"/>
      <c s="180" r="AW772"/>
      <c s="79" r="AX772"/>
      <c s="30" r="AY772"/>
      <c s="180" r="AZ772"/>
      <c s="180" r="BA772"/>
      <c s="180" r="BB772"/>
      <c s="180" r="BC772"/>
      <c s="180" r="BD772"/>
      <c s="180" r="BE772"/>
      <c s="268" r="BF772"/>
      <c s="22" r="BG772"/>
    </row>
    <row r="773">
      <c t="str" s="88" r="A773">
        <f>if((left(INDIRECT(("kml!A" &amp; ROW())),5)="&lt;!-- "),mid(INDIRECT(("kml!A" &amp; ROW())),6,(find("-",INDIRECT(("kml!A" &amp; ROW())),5)-7)),if((left(iferror(indirect((indirect(("H" &amp; ROW())) &amp; "!$A$1")),"invalid template"),8)="Template"),"","ERROR: invalid template sheet name"))</f>
        <v>ERROR: invalid template sheet name</v>
      </c>
      <c t="str" s="135" r="B773">
        <f>if((INDIRECT(("H" &amp; ROW()))=""),"",iferror(substitute(indirect((INDIRECT(("H" &amp; ROW()))&amp;"!K86")),"{Template_Name}",substitute(INDIRECT(("H" &amp; ROW()))," ","_")),"&lt;!-- ERROR: invalid template sheet name --&gt;"))</f>
        <v/>
      </c>
      <c s="288" r="C773"/>
      <c s="180" r="D773"/>
      <c s="180" r="E773"/>
      <c s="180" r="F773"/>
      <c s="180" r="G773"/>
      <c s="148" r="H773"/>
      <c s="180" r="I773"/>
      <c s="180" r="J773"/>
      <c s="180" r="K773"/>
      <c s="180" r="L773"/>
      <c s="180" r="M773"/>
      <c s="180" r="N773"/>
      <c s="180" r="O773"/>
      <c s="180" r="P773"/>
      <c s="180" r="Q773"/>
      <c s="180" r="R773"/>
      <c s="180" r="S773"/>
      <c s="180" r="T773"/>
      <c s="180" r="U773"/>
      <c s="180" r="V773"/>
      <c s="180" r="W773"/>
      <c s="180" r="X773"/>
      <c s="180" r="Y773"/>
      <c s="180" r="Z773"/>
      <c s="180" r="AA773"/>
      <c s="180" r="AB773"/>
      <c s="180" r="AC773"/>
      <c s="180" r="AD773"/>
      <c s="180" r="AE773"/>
      <c s="180" r="AF773"/>
      <c s="180" r="AG773"/>
      <c s="180" r="AH773"/>
      <c s="180" r="AI773"/>
      <c s="180" r="AJ773"/>
      <c s="180" r="AK773"/>
      <c s="180" r="AL773"/>
      <c s="180" r="AM773"/>
      <c s="268" r="AN773"/>
      <c s="55" r="AO773"/>
      <c s="288" r="AP773"/>
      <c s="180" r="AQ773"/>
      <c s="180" r="AR773"/>
      <c s="180" r="AS773"/>
      <c s="180" r="AT773"/>
      <c s="268" r="AU773"/>
      <c s="288" r="AV773"/>
      <c s="180" r="AW773"/>
      <c s="79" r="AX773"/>
      <c s="30" r="AY773"/>
      <c s="180" r="AZ773"/>
      <c s="180" r="BA773"/>
      <c s="180" r="BB773"/>
      <c s="180" r="BC773"/>
      <c s="180" r="BD773"/>
      <c s="180" r="BE773"/>
      <c s="268" r="BF773"/>
      <c s="22" r="BG773"/>
    </row>
    <row r="774">
      <c t="str" s="88" r="A774">
        <f>if((left(INDIRECT(("kml!A" &amp; ROW())),5)="&lt;!-- "),mid(INDIRECT(("kml!A" &amp; ROW())),6,(find("-",INDIRECT(("kml!A" &amp; ROW())),5)-7)),if((left(iferror(indirect((indirect(("H" &amp; ROW())) &amp; "!$A$1")),"invalid template"),8)="Template"),"","ERROR: invalid template sheet name"))</f>
        <v>ERROR: invalid template sheet name</v>
      </c>
      <c t="str" s="135" r="B774">
        <f>if((INDIRECT(("H" &amp; ROW()))=""),"",iferror(substitute(indirect((INDIRECT(("H" &amp; ROW()))&amp;"!K86")),"{Template_Name}",substitute(INDIRECT(("H" &amp; ROW()))," ","_")),"&lt;!-- ERROR: invalid template sheet name --&gt;"))</f>
        <v/>
      </c>
      <c s="288" r="C774"/>
      <c s="180" r="D774"/>
      <c s="180" r="E774"/>
      <c s="180" r="F774"/>
      <c s="180" r="G774"/>
      <c s="148" r="H774"/>
      <c s="180" r="I774"/>
      <c s="180" r="J774"/>
      <c s="180" r="K774"/>
      <c s="180" r="L774"/>
      <c s="180" r="M774"/>
      <c s="180" r="N774"/>
      <c s="180" r="O774"/>
      <c s="180" r="P774"/>
      <c s="180" r="Q774"/>
      <c s="180" r="R774"/>
      <c s="180" r="S774"/>
      <c s="180" r="T774"/>
      <c s="180" r="U774"/>
      <c s="180" r="V774"/>
      <c s="180" r="W774"/>
      <c s="180" r="X774"/>
      <c s="180" r="Y774"/>
      <c s="180" r="Z774"/>
      <c s="180" r="AA774"/>
      <c s="180" r="AB774"/>
      <c s="180" r="AC774"/>
      <c s="180" r="AD774"/>
      <c s="180" r="AE774"/>
      <c s="180" r="AF774"/>
      <c s="180" r="AG774"/>
      <c s="180" r="AH774"/>
      <c s="180" r="AI774"/>
      <c s="180" r="AJ774"/>
      <c s="180" r="AK774"/>
      <c s="180" r="AL774"/>
      <c s="180" r="AM774"/>
      <c s="268" r="AN774"/>
      <c s="55" r="AO774"/>
      <c s="288" r="AP774"/>
      <c s="180" r="AQ774"/>
      <c s="180" r="AR774"/>
      <c s="180" r="AS774"/>
      <c s="180" r="AT774"/>
      <c s="268" r="AU774"/>
      <c s="288" r="AV774"/>
      <c s="180" r="AW774"/>
      <c s="79" r="AX774"/>
      <c s="30" r="AY774"/>
      <c s="180" r="AZ774"/>
      <c s="180" r="BA774"/>
      <c s="180" r="BB774"/>
      <c s="180" r="BC774"/>
      <c s="180" r="BD774"/>
      <c s="180" r="BE774"/>
      <c s="268" r="BF774"/>
      <c s="22" r="BG774"/>
    </row>
    <row r="775">
      <c t="str" s="88" r="A775">
        <f>if((left(INDIRECT(("kml!A" &amp; ROW())),5)="&lt;!-- "),mid(INDIRECT(("kml!A" &amp; ROW())),6,(find("-",INDIRECT(("kml!A" &amp; ROW())),5)-7)),if((left(iferror(indirect((indirect(("H" &amp; ROW())) &amp; "!$A$1")),"invalid template"),8)="Template"),"","ERROR: invalid template sheet name"))</f>
        <v>ERROR: invalid template sheet name</v>
      </c>
      <c t="str" s="135" r="B775">
        <f>if((INDIRECT(("H" &amp; ROW()))=""),"",iferror(substitute(indirect((INDIRECT(("H" &amp; ROW()))&amp;"!K86")),"{Template_Name}",substitute(INDIRECT(("H" &amp; ROW()))," ","_")),"&lt;!-- ERROR: invalid template sheet name --&gt;"))</f>
        <v/>
      </c>
      <c s="288" r="C775"/>
      <c s="180" r="D775"/>
      <c s="180" r="E775"/>
      <c s="180" r="F775"/>
      <c s="180" r="G775"/>
      <c s="148" r="H775"/>
      <c s="180" r="I775"/>
      <c s="180" r="J775"/>
      <c s="180" r="K775"/>
      <c s="180" r="L775"/>
      <c s="180" r="M775"/>
      <c s="180" r="N775"/>
      <c s="180" r="O775"/>
      <c s="180" r="P775"/>
      <c s="180" r="Q775"/>
      <c s="180" r="R775"/>
      <c s="180" r="S775"/>
      <c s="180" r="T775"/>
      <c s="180" r="U775"/>
      <c s="180" r="V775"/>
      <c s="180" r="W775"/>
      <c s="180" r="X775"/>
      <c s="180" r="Y775"/>
      <c s="180" r="Z775"/>
      <c s="180" r="AA775"/>
      <c s="180" r="AB775"/>
      <c s="180" r="AC775"/>
      <c s="180" r="AD775"/>
      <c s="180" r="AE775"/>
      <c s="180" r="AF775"/>
      <c s="180" r="AG775"/>
      <c s="180" r="AH775"/>
      <c s="180" r="AI775"/>
      <c s="180" r="AJ775"/>
      <c s="180" r="AK775"/>
      <c s="180" r="AL775"/>
      <c s="180" r="AM775"/>
      <c s="268" r="AN775"/>
      <c s="55" r="AO775"/>
      <c s="288" r="AP775"/>
      <c s="180" r="AQ775"/>
      <c s="180" r="AR775"/>
      <c s="180" r="AS775"/>
      <c s="180" r="AT775"/>
      <c s="268" r="AU775"/>
      <c s="288" r="AV775"/>
      <c s="180" r="AW775"/>
      <c s="79" r="AX775"/>
      <c s="30" r="AY775"/>
      <c s="180" r="AZ775"/>
      <c s="180" r="BA775"/>
      <c s="180" r="BB775"/>
      <c s="180" r="BC775"/>
      <c s="180" r="BD775"/>
      <c s="180" r="BE775"/>
      <c s="268" r="BF775"/>
      <c s="22" r="BG775"/>
    </row>
    <row r="776">
      <c t="str" s="88" r="A776">
        <f>if((left(INDIRECT(("kml!A" &amp; ROW())),5)="&lt;!-- "),mid(INDIRECT(("kml!A" &amp; ROW())),6,(find("-",INDIRECT(("kml!A" &amp; ROW())),5)-7)),if((left(iferror(indirect((indirect(("H" &amp; ROW())) &amp; "!$A$1")),"invalid template"),8)="Template"),"","ERROR: invalid template sheet name"))</f>
        <v>ERROR: invalid template sheet name</v>
      </c>
      <c t="str" s="135" r="B776">
        <f>if((INDIRECT(("H" &amp; ROW()))=""),"",iferror(substitute(indirect((INDIRECT(("H" &amp; ROW()))&amp;"!K86")),"{Template_Name}",substitute(INDIRECT(("H" &amp; ROW()))," ","_")),"&lt;!-- ERROR: invalid template sheet name --&gt;"))</f>
        <v/>
      </c>
      <c s="288" r="C776"/>
      <c s="180" r="D776"/>
      <c s="180" r="E776"/>
      <c s="180" r="F776"/>
      <c s="180" r="G776"/>
      <c s="148" r="H776"/>
      <c s="180" r="I776"/>
      <c s="180" r="J776"/>
      <c s="180" r="K776"/>
      <c s="180" r="L776"/>
      <c s="180" r="M776"/>
      <c s="180" r="N776"/>
      <c s="180" r="O776"/>
      <c s="180" r="P776"/>
      <c s="180" r="Q776"/>
      <c s="180" r="R776"/>
      <c s="180" r="S776"/>
      <c s="180" r="T776"/>
      <c s="180" r="U776"/>
      <c s="180" r="V776"/>
      <c s="180" r="W776"/>
      <c s="180" r="X776"/>
      <c s="180" r="Y776"/>
      <c s="180" r="Z776"/>
      <c s="180" r="AA776"/>
      <c s="180" r="AB776"/>
      <c s="180" r="AC776"/>
      <c s="180" r="AD776"/>
      <c s="180" r="AE776"/>
      <c s="180" r="AF776"/>
      <c s="180" r="AG776"/>
      <c s="180" r="AH776"/>
      <c s="180" r="AI776"/>
      <c s="180" r="AJ776"/>
      <c s="180" r="AK776"/>
      <c s="180" r="AL776"/>
      <c s="180" r="AM776"/>
      <c s="268" r="AN776"/>
      <c s="55" r="AO776"/>
      <c s="288" r="AP776"/>
      <c s="180" r="AQ776"/>
      <c s="180" r="AR776"/>
      <c s="180" r="AS776"/>
      <c s="180" r="AT776"/>
      <c s="268" r="AU776"/>
      <c s="288" r="AV776"/>
      <c s="180" r="AW776"/>
      <c s="79" r="AX776"/>
      <c s="30" r="AY776"/>
      <c s="180" r="AZ776"/>
      <c s="180" r="BA776"/>
      <c s="180" r="BB776"/>
      <c s="180" r="BC776"/>
      <c s="180" r="BD776"/>
      <c s="180" r="BE776"/>
      <c s="268" r="BF776"/>
      <c s="22" r="BG776"/>
    </row>
    <row r="777">
      <c t="str" s="88" r="A777">
        <f>if((left(INDIRECT(("kml!A" &amp; ROW())),5)="&lt;!-- "),mid(INDIRECT(("kml!A" &amp; ROW())),6,(find("-",INDIRECT(("kml!A" &amp; ROW())),5)-7)),if((left(iferror(indirect((indirect(("H" &amp; ROW())) &amp; "!$A$1")),"invalid template"),8)="Template"),"","ERROR: invalid template sheet name"))</f>
        <v>ERROR: invalid template sheet name</v>
      </c>
      <c t="str" s="135" r="B777">
        <f>if((INDIRECT(("H" &amp; ROW()))=""),"",iferror(substitute(indirect((INDIRECT(("H" &amp; ROW()))&amp;"!K86")),"{Template_Name}",substitute(INDIRECT(("H" &amp; ROW()))," ","_")),"&lt;!-- ERROR: invalid template sheet name --&gt;"))</f>
        <v/>
      </c>
      <c s="288" r="C777"/>
      <c s="180" r="D777"/>
      <c s="180" r="E777"/>
      <c s="180" r="F777"/>
      <c s="180" r="G777"/>
      <c s="148" r="H777"/>
      <c s="180" r="I777"/>
      <c s="180" r="J777"/>
      <c s="180" r="K777"/>
      <c s="180" r="L777"/>
      <c s="180" r="M777"/>
      <c s="180" r="N777"/>
      <c s="180" r="O777"/>
      <c s="180" r="P777"/>
      <c s="180" r="Q777"/>
      <c s="180" r="R777"/>
      <c s="180" r="S777"/>
      <c s="180" r="T777"/>
      <c s="180" r="U777"/>
      <c s="180" r="V777"/>
      <c s="180" r="W777"/>
      <c s="180" r="X777"/>
      <c s="180" r="Y777"/>
      <c s="180" r="Z777"/>
      <c s="180" r="AA777"/>
      <c s="180" r="AB777"/>
      <c s="180" r="AC777"/>
      <c s="180" r="AD777"/>
      <c s="180" r="AE777"/>
      <c s="180" r="AF777"/>
      <c s="180" r="AG777"/>
      <c s="180" r="AH777"/>
      <c s="180" r="AI777"/>
      <c s="180" r="AJ777"/>
      <c s="180" r="AK777"/>
      <c s="180" r="AL777"/>
      <c s="180" r="AM777"/>
      <c s="268" r="AN777"/>
      <c s="55" r="AO777"/>
      <c s="288" r="AP777"/>
      <c s="180" r="AQ777"/>
      <c s="180" r="AR777"/>
      <c s="180" r="AS777"/>
      <c s="180" r="AT777"/>
      <c s="268" r="AU777"/>
      <c s="288" r="AV777"/>
      <c s="180" r="AW777"/>
      <c s="79" r="AX777"/>
      <c s="30" r="AY777"/>
      <c s="180" r="AZ777"/>
      <c s="180" r="BA777"/>
      <c s="180" r="BB777"/>
      <c s="180" r="BC777"/>
      <c s="180" r="BD777"/>
      <c s="180" r="BE777"/>
      <c s="268" r="BF777"/>
      <c s="22" r="BG777"/>
    </row>
    <row r="778">
      <c t="str" s="88" r="A778">
        <f>if((left(INDIRECT(("kml!A" &amp; ROW())),5)="&lt;!-- "),mid(INDIRECT(("kml!A" &amp; ROW())),6,(find("-",INDIRECT(("kml!A" &amp; ROW())),5)-7)),if((left(iferror(indirect((indirect(("H" &amp; ROW())) &amp; "!$A$1")),"invalid template"),8)="Template"),"","ERROR: invalid template sheet name"))</f>
        <v>ERROR: invalid template sheet name</v>
      </c>
      <c t="str" s="135" r="B778">
        <f>if((INDIRECT(("H" &amp; ROW()))=""),"",iferror(substitute(indirect((INDIRECT(("H" &amp; ROW()))&amp;"!K86")),"{Template_Name}",substitute(INDIRECT(("H" &amp; ROW()))," ","_")),"&lt;!-- ERROR: invalid template sheet name --&gt;"))</f>
        <v/>
      </c>
      <c s="288" r="C778"/>
      <c s="180" r="D778"/>
      <c s="180" r="E778"/>
      <c s="180" r="F778"/>
      <c s="180" r="G778"/>
      <c s="148" r="H778"/>
      <c s="180" r="I778"/>
      <c s="180" r="J778"/>
      <c s="180" r="K778"/>
      <c s="180" r="L778"/>
      <c s="180" r="M778"/>
      <c s="180" r="N778"/>
      <c s="180" r="O778"/>
      <c s="180" r="P778"/>
      <c s="180" r="Q778"/>
      <c s="180" r="R778"/>
      <c s="180" r="S778"/>
      <c s="180" r="T778"/>
      <c s="180" r="U778"/>
      <c s="180" r="V778"/>
      <c s="180" r="W778"/>
      <c s="180" r="X778"/>
      <c s="180" r="Y778"/>
      <c s="180" r="Z778"/>
      <c s="180" r="AA778"/>
      <c s="180" r="AB778"/>
      <c s="180" r="AC778"/>
      <c s="180" r="AD778"/>
      <c s="180" r="AE778"/>
      <c s="180" r="AF778"/>
      <c s="180" r="AG778"/>
      <c s="180" r="AH778"/>
      <c s="180" r="AI778"/>
      <c s="180" r="AJ778"/>
      <c s="180" r="AK778"/>
      <c s="180" r="AL778"/>
      <c s="180" r="AM778"/>
      <c s="268" r="AN778"/>
      <c s="55" r="AO778"/>
      <c s="288" r="AP778"/>
      <c s="180" r="AQ778"/>
      <c s="180" r="AR778"/>
      <c s="180" r="AS778"/>
      <c s="180" r="AT778"/>
      <c s="268" r="AU778"/>
      <c s="288" r="AV778"/>
      <c s="180" r="AW778"/>
      <c s="79" r="AX778"/>
      <c s="30" r="AY778"/>
      <c s="180" r="AZ778"/>
      <c s="180" r="BA778"/>
      <c s="180" r="BB778"/>
      <c s="180" r="BC778"/>
      <c s="180" r="BD778"/>
      <c s="180" r="BE778"/>
      <c s="268" r="BF778"/>
      <c s="22" r="BG778"/>
    </row>
    <row r="779">
      <c t="str" s="88" r="A779">
        <f>if((left(INDIRECT(("kml!A" &amp; ROW())),5)="&lt;!-- "),mid(INDIRECT(("kml!A" &amp; ROW())),6,(find("-",INDIRECT(("kml!A" &amp; ROW())),5)-7)),if((left(iferror(indirect((indirect(("H" &amp; ROW())) &amp; "!$A$1")),"invalid template"),8)="Template"),"","ERROR: invalid template sheet name"))</f>
        <v>ERROR: invalid template sheet name</v>
      </c>
      <c t="str" s="135" r="B779">
        <f>if((INDIRECT(("H" &amp; ROW()))=""),"",iferror(substitute(indirect((INDIRECT(("H" &amp; ROW()))&amp;"!K86")),"{Template_Name}",substitute(INDIRECT(("H" &amp; ROW()))," ","_")),"&lt;!-- ERROR: invalid template sheet name --&gt;"))</f>
        <v/>
      </c>
      <c s="288" r="C779"/>
      <c s="180" r="D779"/>
      <c s="180" r="E779"/>
      <c s="180" r="F779"/>
      <c s="180" r="G779"/>
      <c s="148" r="H779"/>
      <c s="180" r="I779"/>
      <c s="180" r="J779"/>
      <c s="180" r="K779"/>
      <c s="180" r="L779"/>
      <c s="180" r="M779"/>
      <c s="180" r="N779"/>
      <c s="180" r="O779"/>
      <c s="180" r="P779"/>
      <c s="180" r="Q779"/>
      <c s="180" r="R779"/>
      <c s="180" r="S779"/>
      <c s="180" r="T779"/>
      <c s="180" r="U779"/>
      <c s="180" r="V779"/>
      <c s="180" r="W779"/>
      <c s="180" r="X779"/>
      <c s="180" r="Y779"/>
      <c s="180" r="Z779"/>
      <c s="180" r="AA779"/>
      <c s="180" r="AB779"/>
      <c s="180" r="AC779"/>
      <c s="180" r="AD779"/>
      <c s="180" r="AE779"/>
      <c s="180" r="AF779"/>
      <c s="180" r="AG779"/>
      <c s="180" r="AH779"/>
      <c s="180" r="AI779"/>
      <c s="180" r="AJ779"/>
      <c s="180" r="AK779"/>
      <c s="180" r="AL779"/>
      <c s="180" r="AM779"/>
      <c s="268" r="AN779"/>
      <c s="55" r="AO779"/>
      <c s="288" r="AP779"/>
      <c s="180" r="AQ779"/>
      <c s="180" r="AR779"/>
      <c s="180" r="AS779"/>
      <c s="180" r="AT779"/>
      <c s="268" r="AU779"/>
      <c s="288" r="AV779"/>
      <c s="180" r="AW779"/>
      <c s="79" r="AX779"/>
      <c s="30" r="AY779"/>
      <c s="180" r="AZ779"/>
      <c s="180" r="BA779"/>
      <c s="180" r="BB779"/>
      <c s="180" r="BC779"/>
      <c s="180" r="BD779"/>
      <c s="180" r="BE779"/>
      <c s="268" r="BF779"/>
      <c s="22" r="BG779"/>
    </row>
    <row r="780">
      <c t="str" s="88" r="A780">
        <f>if((left(INDIRECT(("kml!A" &amp; ROW())),5)="&lt;!-- "),mid(INDIRECT(("kml!A" &amp; ROW())),6,(find("-",INDIRECT(("kml!A" &amp; ROW())),5)-7)),if((left(iferror(indirect((indirect(("H" &amp; ROW())) &amp; "!$A$1")),"invalid template"),8)="Template"),"","ERROR: invalid template sheet name"))</f>
        <v>ERROR: invalid template sheet name</v>
      </c>
      <c t="str" s="135" r="B780">
        <f>if((INDIRECT(("H" &amp; ROW()))=""),"",iferror(substitute(indirect((INDIRECT(("H" &amp; ROW()))&amp;"!K86")),"{Template_Name}",substitute(INDIRECT(("H" &amp; ROW()))," ","_")),"&lt;!-- ERROR: invalid template sheet name --&gt;"))</f>
        <v/>
      </c>
      <c s="288" r="C780"/>
      <c s="180" r="D780"/>
      <c s="180" r="E780"/>
      <c s="180" r="F780"/>
      <c s="180" r="G780"/>
      <c s="148" r="H780"/>
      <c s="180" r="I780"/>
      <c s="180" r="J780"/>
      <c s="180" r="K780"/>
      <c s="180" r="L780"/>
      <c s="180" r="M780"/>
      <c s="180" r="N780"/>
      <c s="180" r="O780"/>
      <c s="180" r="P780"/>
      <c s="180" r="Q780"/>
      <c s="180" r="R780"/>
      <c s="180" r="S780"/>
      <c s="180" r="T780"/>
      <c s="180" r="U780"/>
      <c s="180" r="V780"/>
      <c s="180" r="W780"/>
      <c s="180" r="X780"/>
      <c s="180" r="Y780"/>
      <c s="180" r="Z780"/>
      <c s="180" r="AA780"/>
      <c s="180" r="AB780"/>
      <c s="180" r="AC780"/>
      <c s="180" r="AD780"/>
      <c s="180" r="AE780"/>
      <c s="180" r="AF780"/>
      <c s="180" r="AG780"/>
      <c s="180" r="AH780"/>
      <c s="180" r="AI780"/>
      <c s="180" r="AJ780"/>
      <c s="180" r="AK780"/>
      <c s="180" r="AL780"/>
      <c s="180" r="AM780"/>
      <c s="268" r="AN780"/>
      <c s="55" r="AO780"/>
      <c s="288" r="AP780"/>
      <c s="180" r="AQ780"/>
      <c s="180" r="AR780"/>
      <c s="180" r="AS780"/>
      <c s="180" r="AT780"/>
      <c s="268" r="AU780"/>
      <c s="288" r="AV780"/>
      <c s="180" r="AW780"/>
      <c s="79" r="AX780"/>
      <c s="30" r="AY780"/>
      <c s="180" r="AZ780"/>
      <c s="180" r="BA780"/>
      <c s="180" r="BB780"/>
      <c s="180" r="BC780"/>
      <c s="180" r="BD780"/>
      <c s="180" r="BE780"/>
      <c s="268" r="BF780"/>
      <c s="22" r="BG780"/>
    </row>
    <row r="781">
      <c t="str" s="88" r="A781">
        <f>if((left(INDIRECT(("kml!A" &amp; ROW())),5)="&lt;!-- "),mid(INDIRECT(("kml!A" &amp; ROW())),6,(find("-",INDIRECT(("kml!A" &amp; ROW())),5)-7)),if((left(iferror(indirect((indirect(("H" &amp; ROW())) &amp; "!$A$1")),"invalid template"),8)="Template"),"","ERROR: invalid template sheet name"))</f>
        <v>ERROR: invalid template sheet name</v>
      </c>
      <c t="str" s="135" r="B781">
        <f>if((INDIRECT(("H" &amp; ROW()))=""),"",iferror(substitute(indirect((INDIRECT(("H" &amp; ROW()))&amp;"!K86")),"{Template_Name}",substitute(INDIRECT(("H" &amp; ROW()))," ","_")),"&lt;!-- ERROR: invalid template sheet name --&gt;"))</f>
        <v/>
      </c>
      <c s="288" r="C781"/>
      <c s="180" r="D781"/>
      <c s="180" r="E781"/>
      <c s="180" r="F781"/>
      <c s="180" r="G781"/>
      <c s="148" r="H781"/>
      <c s="180" r="I781"/>
      <c s="180" r="J781"/>
      <c s="180" r="K781"/>
      <c s="180" r="L781"/>
      <c s="180" r="M781"/>
      <c s="180" r="N781"/>
      <c s="180" r="O781"/>
      <c s="180" r="P781"/>
      <c s="180" r="Q781"/>
      <c s="180" r="R781"/>
      <c s="180" r="S781"/>
      <c s="180" r="T781"/>
      <c s="180" r="U781"/>
      <c s="180" r="V781"/>
      <c s="180" r="W781"/>
      <c s="180" r="X781"/>
      <c s="180" r="Y781"/>
      <c s="180" r="Z781"/>
      <c s="180" r="AA781"/>
      <c s="180" r="AB781"/>
      <c s="180" r="AC781"/>
      <c s="180" r="AD781"/>
      <c s="180" r="AE781"/>
      <c s="180" r="AF781"/>
      <c s="180" r="AG781"/>
      <c s="180" r="AH781"/>
      <c s="180" r="AI781"/>
      <c s="180" r="AJ781"/>
      <c s="180" r="AK781"/>
      <c s="180" r="AL781"/>
      <c s="180" r="AM781"/>
      <c s="268" r="AN781"/>
      <c s="55" r="AO781"/>
      <c s="288" r="AP781"/>
      <c s="180" r="AQ781"/>
      <c s="180" r="AR781"/>
      <c s="180" r="AS781"/>
      <c s="180" r="AT781"/>
      <c s="268" r="AU781"/>
      <c s="288" r="AV781"/>
      <c s="180" r="AW781"/>
      <c s="79" r="AX781"/>
      <c s="30" r="AY781"/>
      <c s="180" r="AZ781"/>
      <c s="180" r="BA781"/>
      <c s="180" r="BB781"/>
      <c s="180" r="BC781"/>
      <c s="180" r="BD781"/>
      <c s="180" r="BE781"/>
      <c s="268" r="BF781"/>
      <c s="22" r="BG781"/>
    </row>
    <row r="782">
      <c t="str" s="88" r="A782">
        <f>if((left(INDIRECT(("kml!A" &amp; ROW())),5)="&lt;!-- "),mid(INDIRECT(("kml!A" &amp; ROW())),6,(find("-",INDIRECT(("kml!A" &amp; ROW())),5)-7)),if((left(iferror(indirect((indirect(("H" &amp; ROW())) &amp; "!$A$1")),"invalid template"),8)="Template"),"","ERROR: invalid template sheet name"))</f>
        <v>ERROR: invalid template sheet name</v>
      </c>
      <c t="str" s="135" r="B782">
        <f>if((INDIRECT(("H" &amp; ROW()))=""),"",iferror(substitute(indirect((INDIRECT(("H" &amp; ROW()))&amp;"!K86")),"{Template_Name}",substitute(INDIRECT(("H" &amp; ROW()))," ","_")),"&lt;!-- ERROR: invalid template sheet name --&gt;"))</f>
        <v/>
      </c>
      <c s="288" r="C782"/>
      <c s="180" r="D782"/>
      <c s="180" r="E782"/>
      <c s="180" r="F782"/>
      <c s="180" r="G782"/>
      <c s="148" r="H782"/>
      <c s="180" r="I782"/>
      <c s="180" r="J782"/>
      <c s="180" r="K782"/>
      <c s="180" r="L782"/>
      <c s="180" r="M782"/>
      <c s="180" r="N782"/>
      <c s="180" r="O782"/>
      <c s="180" r="P782"/>
      <c s="180" r="Q782"/>
      <c s="180" r="R782"/>
      <c s="180" r="S782"/>
      <c s="180" r="T782"/>
      <c s="180" r="U782"/>
      <c s="180" r="V782"/>
      <c s="180" r="W782"/>
      <c s="180" r="X782"/>
      <c s="180" r="Y782"/>
      <c s="180" r="Z782"/>
      <c s="180" r="AA782"/>
      <c s="180" r="AB782"/>
      <c s="180" r="AC782"/>
      <c s="180" r="AD782"/>
      <c s="180" r="AE782"/>
      <c s="180" r="AF782"/>
      <c s="180" r="AG782"/>
      <c s="180" r="AH782"/>
      <c s="180" r="AI782"/>
      <c s="180" r="AJ782"/>
      <c s="180" r="AK782"/>
      <c s="180" r="AL782"/>
      <c s="180" r="AM782"/>
      <c s="268" r="AN782"/>
      <c s="55" r="AO782"/>
      <c s="288" r="AP782"/>
      <c s="180" r="AQ782"/>
      <c s="180" r="AR782"/>
      <c s="180" r="AS782"/>
      <c s="180" r="AT782"/>
      <c s="268" r="AU782"/>
      <c s="288" r="AV782"/>
      <c s="180" r="AW782"/>
      <c s="79" r="AX782"/>
      <c s="30" r="AY782"/>
      <c s="180" r="AZ782"/>
      <c s="180" r="BA782"/>
      <c s="180" r="BB782"/>
      <c s="180" r="BC782"/>
      <c s="180" r="BD782"/>
      <c s="180" r="BE782"/>
      <c s="268" r="BF782"/>
      <c s="22" r="BG782"/>
    </row>
    <row r="783">
      <c t="str" s="88" r="A783">
        <f>if((left(INDIRECT(("kml!A" &amp; ROW())),5)="&lt;!-- "),mid(INDIRECT(("kml!A" &amp; ROW())),6,(find("-",INDIRECT(("kml!A" &amp; ROW())),5)-7)),if((left(iferror(indirect((indirect(("H" &amp; ROW())) &amp; "!$A$1")),"invalid template"),8)="Template"),"","ERROR: invalid template sheet name"))</f>
        <v>ERROR: invalid template sheet name</v>
      </c>
      <c t="str" s="135" r="B783">
        <f>if((INDIRECT(("H" &amp; ROW()))=""),"",iferror(substitute(indirect((INDIRECT(("H" &amp; ROW()))&amp;"!K86")),"{Template_Name}",substitute(INDIRECT(("H" &amp; ROW()))," ","_")),"&lt;!-- ERROR: invalid template sheet name --&gt;"))</f>
        <v/>
      </c>
      <c s="288" r="C783"/>
      <c s="180" r="D783"/>
      <c s="180" r="E783"/>
      <c s="180" r="F783"/>
      <c s="180" r="G783"/>
      <c s="148" r="H783"/>
      <c s="180" r="I783"/>
      <c s="180" r="J783"/>
      <c s="180" r="K783"/>
      <c s="180" r="L783"/>
      <c s="180" r="M783"/>
      <c s="180" r="N783"/>
      <c s="180" r="O783"/>
      <c s="180" r="P783"/>
      <c s="180" r="Q783"/>
      <c s="180" r="R783"/>
      <c s="180" r="S783"/>
      <c s="180" r="T783"/>
      <c s="180" r="U783"/>
      <c s="180" r="V783"/>
      <c s="180" r="W783"/>
      <c s="180" r="X783"/>
      <c s="180" r="Y783"/>
      <c s="180" r="Z783"/>
      <c s="180" r="AA783"/>
      <c s="180" r="AB783"/>
      <c s="180" r="AC783"/>
      <c s="180" r="AD783"/>
      <c s="180" r="AE783"/>
      <c s="180" r="AF783"/>
      <c s="180" r="AG783"/>
      <c s="180" r="AH783"/>
      <c s="180" r="AI783"/>
      <c s="180" r="AJ783"/>
      <c s="180" r="AK783"/>
      <c s="180" r="AL783"/>
      <c s="180" r="AM783"/>
      <c s="268" r="AN783"/>
      <c s="55" r="AO783"/>
      <c s="288" r="AP783"/>
      <c s="180" r="AQ783"/>
      <c s="180" r="AR783"/>
      <c s="180" r="AS783"/>
      <c s="180" r="AT783"/>
      <c s="268" r="AU783"/>
      <c s="288" r="AV783"/>
      <c s="180" r="AW783"/>
      <c s="79" r="AX783"/>
      <c s="30" r="AY783"/>
      <c s="180" r="AZ783"/>
      <c s="180" r="BA783"/>
      <c s="180" r="BB783"/>
      <c s="180" r="BC783"/>
      <c s="180" r="BD783"/>
      <c s="180" r="BE783"/>
      <c s="268" r="BF783"/>
      <c s="22" r="BG783"/>
    </row>
    <row r="784">
      <c t="str" s="88" r="A784">
        <f>if((left(INDIRECT(("kml!A" &amp; ROW())),5)="&lt;!-- "),mid(INDIRECT(("kml!A" &amp; ROW())),6,(find("-",INDIRECT(("kml!A" &amp; ROW())),5)-7)),if((left(iferror(indirect((indirect(("H" &amp; ROW())) &amp; "!$A$1")),"invalid template"),8)="Template"),"","ERROR: invalid template sheet name"))</f>
        <v>ERROR: invalid template sheet name</v>
      </c>
      <c t="str" s="135" r="B784">
        <f>if((INDIRECT(("H" &amp; ROW()))=""),"",iferror(substitute(indirect((INDIRECT(("H" &amp; ROW()))&amp;"!K86")),"{Template_Name}",substitute(INDIRECT(("H" &amp; ROW()))," ","_")),"&lt;!-- ERROR: invalid template sheet name --&gt;"))</f>
        <v/>
      </c>
      <c s="288" r="C784"/>
      <c s="180" r="D784"/>
      <c s="180" r="E784"/>
      <c s="180" r="F784"/>
      <c s="180" r="G784"/>
      <c s="148" r="H784"/>
      <c s="180" r="I784"/>
      <c s="180" r="J784"/>
      <c s="180" r="K784"/>
      <c s="180" r="L784"/>
      <c s="180" r="M784"/>
      <c s="180" r="N784"/>
      <c s="180" r="O784"/>
      <c s="180" r="P784"/>
      <c s="180" r="Q784"/>
      <c s="180" r="R784"/>
      <c s="180" r="S784"/>
      <c s="180" r="T784"/>
      <c s="180" r="U784"/>
      <c s="180" r="V784"/>
      <c s="180" r="W784"/>
      <c s="180" r="X784"/>
      <c s="180" r="Y784"/>
      <c s="180" r="Z784"/>
      <c s="180" r="AA784"/>
      <c s="180" r="AB784"/>
      <c s="180" r="AC784"/>
      <c s="180" r="AD784"/>
      <c s="180" r="AE784"/>
      <c s="180" r="AF784"/>
      <c s="180" r="AG784"/>
      <c s="180" r="AH784"/>
      <c s="180" r="AI784"/>
      <c s="180" r="AJ784"/>
      <c s="180" r="AK784"/>
      <c s="180" r="AL784"/>
      <c s="180" r="AM784"/>
      <c s="268" r="AN784"/>
      <c s="55" r="AO784"/>
      <c s="288" r="AP784"/>
      <c s="180" r="AQ784"/>
      <c s="180" r="AR784"/>
      <c s="180" r="AS784"/>
      <c s="180" r="AT784"/>
      <c s="268" r="AU784"/>
      <c s="288" r="AV784"/>
      <c s="180" r="AW784"/>
      <c s="79" r="AX784"/>
      <c s="30" r="AY784"/>
      <c s="180" r="AZ784"/>
      <c s="180" r="BA784"/>
      <c s="180" r="BB784"/>
      <c s="180" r="BC784"/>
      <c s="180" r="BD784"/>
      <c s="180" r="BE784"/>
      <c s="268" r="BF784"/>
      <c s="22" r="BG784"/>
    </row>
    <row r="785">
      <c t="str" s="88" r="A785">
        <f>if((left(INDIRECT(("kml!A" &amp; ROW())),5)="&lt;!-- "),mid(INDIRECT(("kml!A" &amp; ROW())),6,(find("-",INDIRECT(("kml!A" &amp; ROW())),5)-7)),if((left(iferror(indirect((indirect(("H" &amp; ROW())) &amp; "!$A$1")),"invalid template"),8)="Template"),"","ERROR: invalid template sheet name"))</f>
        <v>ERROR: invalid template sheet name</v>
      </c>
      <c t="str" s="135" r="B785">
        <f>if((INDIRECT(("H" &amp; ROW()))=""),"",iferror(substitute(indirect((INDIRECT(("H" &amp; ROW()))&amp;"!K86")),"{Template_Name}",substitute(INDIRECT(("H" &amp; ROW()))," ","_")),"&lt;!-- ERROR: invalid template sheet name --&gt;"))</f>
        <v/>
      </c>
      <c s="288" r="C785"/>
      <c s="180" r="D785"/>
      <c s="180" r="E785"/>
      <c s="180" r="F785"/>
      <c s="180" r="G785"/>
      <c s="148" r="H785"/>
      <c s="180" r="I785"/>
      <c s="180" r="J785"/>
      <c s="180" r="K785"/>
      <c s="180" r="L785"/>
      <c s="180" r="M785"/>
      <c s="180" r="N785"/>
      <c s="180" r="O785"/>
      <c s="180" r="P785"/>
      <c s="180" r="Q785"/>
      <c s="180" r="R785"/>
      <c s="180" r="S785"/>
      <c s="180" r="T785"/>
      <c s="180" r="U785"/>
      <c s="180" r="V785"/>
      <c s="180" r="W785"/>
      <c s="180" r="X785"/>
      <c s="180" r="Y785"/>
      <c s="180" r="Z785"/>
      <c s="180" r="AA785"/>
      <c s="180" r="AB785"/>
      <c s="180" r="AC785"/>
      <c s="180" r="AD785"/>
      <c s="180" r="AE785"/>
      <c s="180" r="AF785"/>
      <c s="180" r="AG785"/>
      <c s="180" r="AH785"/>
      <c s="180" r="AI785"/>
      <c s="180" r="AJ785"/>
      <c s="180" r="AK785"/>
      <c s="180" r="AL785"/>
      <c s="180" r="AM785"/>
      <c s="268" r="AN785"/>
      <c s="55" r="AO785"/>
      <c s="288" r="AP785"/>
      <c s="180" r="AQ785"/>
      <c s="180" r="AR785"/>
      <c s="180" r="AS785"/>
      <c s="180" r="AT785"/>
      <c s="268" r="AU785"/>
      <c s="288" r="AV785"/>
      <c s="180" r="AW785"/>
      <c s="79" r="AX785"/>
      <c s="30" r="AY785"/>
      <c s="180" r="AZ785"/>
      <c s="180" r="BA785"/>
      <c s="180" r="BB785"/>
      <c s="180" r="BC785"/>
      <c s="180" r="BD785"/>
      <c s="180" r="BE785"/>
      <c s="268" r="BF785"/>
      <c s="22" r="BG785"/>
    </row>
    <row r="786">
      <c t="str" s="88" r="A786">
        <f>if((left(INDIRECT(("kml!A" &amp; ROW())),5)="&lt;!-- "),mid(INDIRECT(("kml!A" &amp; ROW())),6,(find("-",INDIRECT(("kml!A" &amp; ROW())),5)-7)),if((left(iferror(indirect((indirect(("H" &amp; ROW())) &amp; "!$A$1")),"invalid template"),8)="Template"),"","ERROR: invalid template sheet name"))</f>
        <v>ERROR: invalid template sheet name</v>
      </c>
      <c t="str" s="135" r="B786">
        <f>if((INDIRECT(("H" &amp; ROW()))=""),"",iferror(substitute(indirect((INDIRECT(("H" &amp; ROW()))&amp;"!K86")),"{Template_Name}",substitute(INDIRECT(("H" &amp; ROW()))," ","_")),"&lt;!-- ERROR: invalid template sheet name --&gt;"))</f>
        <v/>
      </c>
      <c s="288" r="C786"/>
      <c s="180" r="D786"/>
      <c s="180" r="E786"/>
      <c s="180" r="F786"/>
      <c s="180" r="G786"/>
      <c s="148" r="H786"/>
      <c s="180" r="I786"/>
      <c s="180" r="J786"/>
      <c s="180" r="K786"/>
      <c s="180" r="L786"/>
      <c s="180" r="M786"/>
      <c s="180" r="N786"/>
      <c s="180" r="O786"/>
      <c s="180" r="P786"/>
      <c s="180" r="Q786"/>
      <c s="180" r="R786"/>
      <c s="180" r="S786"/>
      <c s="180" r="T786"/>
      <c s="180" r="U786"/>
      <c s="180" r="V786"/>
      <c s="180" r="W786"/>
      <c s="180" r="X786"/>
      <c s="180" r="Y786"/>
      <c s="180" r="Z786"/>
      <c s="180" r="AA786"/>
      <c s="180" r="AB786"/>
      <c s="180" r="AC786"/>
      <c s="180" r="AD786"/>
      <c s="180" r="AE786"/>
      <c s="180" r="AF786"/>
      <c s="180" r="AG786"/>
      <c s="180" r="AH786"/>
      <c s="180" r="AI786"/>
      <c s="180" r="AJ786"/>
      <c s="180" r="AK786"/>
      <c s="180" r="AL786"/>
      <c s="180" r="AM786"/>
      <c s="268" r="AN786"/>
      <c s="55" r="AO786"/>
      <c s="288" r="AP786"/>
      <c s="180" r="AQ786"/>
      <c s="180" r="AR786"/>
      <c s="180" r="AS786"/>
      <c s="180" r="AT786"/>
      <c s="268" r="AU786"/>
      <c s="288" r="AV786"/>
      <c s="180" r="AW786"/>
      <c s="79" r="AX786"/>
      <c s="30" r="AY786"/>
      <c s="180" r="AZ786"/>
      <c s="180" r="BA786"/>
      <c s="180" r="BB786"/>
      <c s="180" r="BC786"/>
      <c s="180" r="BD786"/>
      <c s="180" r="BE786"/>
      <c s="268" r="BF786"/>
      <c s="22" r="BG786"/>
    </row>
    <row r="787">
      <c t="str" s="88" r="A787">
        <f>if((left(INDIRECT(("kml!A" &amp; ROW())),5)="&lt;!-- "),mid(INDIRECT(("kml!A" &amp; ROW())),6,(find("-",INDIRECT(("kml!A" &amp; ROW())),5)-7)),if((left(iferror(indirect((indirect(("H" &amp; ROW())) &amp; "!$A$1")),"invalid template"),8)="Template"),"","ERROR: invalid template sheet name"))</f>
        <v>ERROR: invalid template sheet name</v>
      </c>
      <c t="str" s="135" r="B787">
        <f>if((INDIRECT(("H" &amp; ROW()))=""),"",iferror(substitute(indirect((INDIRECT(("H" &amp; ROW()))&amp;"!K86")),"{Template_Name}",substitute(INDIRECT(("H" &amp; ROW()))," ","_")),"&lt;!-- ERROR: invalid template sheet name --&gt;"))</f>
        <v/>
      </c>
      <c s="288" r="C787"/>
      <c s="180" r="D787"/>
      <c s="180" r="E787"/>
      <c s="180" r="F787"/>
      <c s="180" r="G787"/>
      <c s="148" r="H787"/>
      <c s="180" r="I787"/>
      <c s="180" r="J787"/>
      <c s="180" r="K787"/>
      <c s="180" r="L787"/>
      <c s="180" r="M787"/>
      <c s="180" r="N787"/>
      <c s="180" r="O787"/>
      <c s="180" r="P787"/>
      <c s="180" r="Q787"/>
      <c s="180" r="R787"/>
      <c s="180" r="S787"/>
      <c s="180" r="T787"/>
      <c s="180" r="U787"/>
      <c s="180" r="V787"/>
      <c s="180" r="W787"/>
      <c s="180" r="X787"/>
      <c s="180" r="Y787"/>
      <c s="180" r="Z787"/>
      <c s="180" r="AA787"/>
      <c s="180" r="AB787"/>
      <c s="180" r="AC787"/>
      <c s="180" r="AD787"/>
      <c s="180" r="AE787"/>
      <c s="180" r="AF787"/>
      <c s="180" r="AG787"/>
      <c s="180" r="AH787"/>
      <c s="180" r="AI787"/>
      <c s="180" r="AJ787"/>
      <c s="180" r="AK787"/>
      <c s="180" r="AL787"/>
      <c s="180" r="AM787"/>
      <c s="268" r="AN787"/>
      <c s="55" r="AO787"/>
      <c s="288" r="AP787"/>
      <c s="180" r="AQ787"/>
      <c s="180" r="AR787"/>
      <c s="180" r="AS787"/>
      <c s="180" r="AT787"/>
      <c s="268" r="AU787"/>
      <c s="288" r="AV787"/>
      <c s="180" r="AW787"/>
      <c s="79" r="AX787"/>
      <c s="30" r="AY787"/>
      <c s="180" r="AZ787"/>
      <c s="180" r="BA787"/>
      <c s="180" r="BB787"/>
      <c s="180" r="BC787"/>
      <c s="180" r="BD787"/>
      <c s="180" r="BE787"/>
      <c s="268" r="BF787"/>
      <c s="22" r="BG787"/>
    </row>
    <row r="788">
      <c t="str" s="88" r="A788">
        <f>if((left(INDIRECT(("kml!A" &amp; ROW())),5)="&lt;!-- "),mid(INDIRECT(("kml!A" &amp; ROW())),6,(find("-",INDIRECT(("kml!A" &amp; ROW())),5)-7)),if((left(iferror(indirect((indirect(("H" &amp; ROW())) &amp; "!$A$1")),"invalid template"),8)="Template"),"","ERROR: invalid template sheet name"))</f>
        <v>ERROR: invalid template sheet name</v>
      </c>
      <c t="str" s="135" r="B788">
        <f>if((INDIRECT(("H" &amp; ROW()))=""),"",iferror(substitute(indirect((INDIRECT(("H" &amp; ROW()))&amp;"!K86")),"{Template_Name}",substitute(INDIRECT(("H" &amp; ROW()))," ","_")),"&lt;!-- ERROR: invalid template sheet name --&gt;"))</f>
        <v/>
      </c>
      <c s="288" r="C788"/>
      <c s="180" r="D788"/>
      <c s="180" r="E788"/>
      <c s="180" r="F788"/>
      <c s="180" r="G788"/>
      <c s="148" r="H788"/>
      <c s="180" r="I788"/>
      <c s="180" r="J788"/>
      <c s="180" r="K788"/>
      <c s="180" r="L788"/>
      <c s="180" r="M788"/>
      <c s="180" r="N788"/>
      <c s="180" r="O788"/>
      <c s="180" r="P788"/>
      <c s="180" r="Q788"/>
      <c s="180" r="R788"/>
      <c s="180" r="S788"/>
      <c s="180" r="T788"/>
      <c s="180" r="U788"/>
      <c s="180" r="V788"/>
      <c s="180" r="W788"/>
      <c s="180" r="X788"/>
      <c s="180" r="Y788"/>
      <c s="180" r="Z788"/>
      <c s="180" r="AA788"/>
      <c s="180" r="AB788"/>
      <c s="180" r="AC788"/>
      <c s="180" r="AD788"/>
      <c s="180" r="AE788"/>
      <c s="180" r="AF788"/>
      <c s="180" r="AG788"/>
      <c s="180" r="AH788"/>
      <c s="180" r="AI788"/>
      <c s="180" r="AJ788"/>
      <c s="180" r="AK788"/>
      <c s="180" r="AL788"/>
      <c s="180" r="AM788"/>
      <c s="268" r="AN788"/>
      <c s="55" r="AO788"/>
      <c s="288" r="AP788"/>
      <c s="180" r="AQ788"/>
      <c s="180" r="AR788"/>
      <c s="180" r="AS788"/>
      <c s="180" r="AT788"/>
      <c s="268" r="AU788"/>
      <c s="288" r="AV788"/>
      <c s="180" r="AW788"/>
      <c s="79" r="AX788"/>
      <c s="30" r="AY788"/>
      <c s="180" r="AZ788"/>
      <c s="180" r="BA788"/>
      <c s="180" r="BB788"/>
      <c s="180" r="BC788"/>
      <c s="180" r="BD788"/>
      <c s="180" r="BE788"/>
      <c s="268" r="BF788"/>
      <c s="22" r="BG788"/>
    </row>
    <row r="789">
      <c t="str" s="88" r="A789">
        <f>if((left(INDIRECT(("kml!A" &amp; ROW())),5)="&lt;!-- "),mid(INDIRECT(("kml!A" &amp; ROW())),6,(find("-",INDIRECT(("kml!A" &amp; ROW())),5)-7)),if((left(iferror(indirect((indirect(("H" &amp; ROW())) &amp; "!$A$1")),"invalid template"),8)="Template"),"","ERROR: invalid template sheet name"))</f>
        <v>ERROR: invalid template sheet name</v>
      </c>
      <c t="str" s="135" r="B789">
        <f>if((INDIRECT(("H" &amp; ROW()))=""),"",iferror(substitute(indirect((INDIRECT(("H" &amp; ROW()))&amp;"!K86")),"{Template_Name}",substitute(INDIRECT(("H" &amp; ROW()))," ","_")),"&lt;!-- ERROR: invalid template sheet name --&gt;"))</f>
        <v/>
      </c>
      <c s="288" r="C789"/>
      <c s="180" r="D789"/>
      <c s="180" r="E789"/>
      <c s="180" r="F789"/>
      <c s="180" r="G789"/>
      <c s="148" r="H789"/>
      <c s="180" r="I789"/>
      <c s="180" r="J789"/>
      <c s="180" r="K789"/>
      <c s="180" r="L789"/>
      <c s="180" r="M789"/>
      <c s="180" r="N789"/>
      <c s="180" r="O789"/>
      <c s="180" r="P789"/>
      <c s="180" r="Q789"/>
      <c s="180" r="R789"/>
      <c s="180" r="S789"/>
      <c s="180" r="T789"/>
      <c s="180" r="U789"/>
      <c s="180" r="V789"/>
      <c s="180" r="W789"/>
      <c s="180" r="X789"/>
      <c s="180" r="Y789"/>
      <c s="180" r="Z789"/>
      <c s="180" r="AA789"/>
      <c s="180" r="AB789"/>
      <c s="180" r="AC789"/>
      <c s="180" r="AD789"/>
      <c s="180" r="AE789"/>
      <c s="180" r="AF789"/>
      <c s="180" r="AG789"/>
      <c s="180" r="AH789"/>
      <c s="180" r="AI789"/>
      <c s="180" r="AJ789"/>
      <c s="180" r="AK789"/>
      <c s="180" r="AL789"/>
      <c s="180" r="AM789"/>
      <c s="268" r="AN789"/>
      <c s="55" r="AO789"/>
      <c s="288" r="AP789"/>
      <c s="180" r="AQ789"/>
      <c s="180" r="AR789"/>
      <c s="180" r="AS789"/>
      <c s="180" r="AT789"/>
      <c s="268" r="AU789"/>
      <c s="288" r="AV789"/>
      <c s="180" r="AW789"/>
      <c s="79" r="AX789"/>
      <c s="30" r="AY789"/>
      <c s="180" r="AZ789"/>
      <c s="180" r="BA789"/>
      <c s="180" r="BB789"/>
      <c s="180" r="BC789"/>
      <c s="180" r="BD789"/>
      <c s="180" r="BE789"/>
      <c s="268" r="BF789"/>
      <c s="22" r="BG789"/>
    </row>
    <row r="790">
      <c t="str" s="88" r="A790">
        <f>if((left(INDIRECT(("kml!A" &amp; ROW())),5)="&lt;!-- "),mid(INDIRECT(("kml!A" &amp; ROW())),6,(find("-",INDIRECT(("kml!A" &amp; ROW())),5)-7)),if((left(iferror(indirect((indirect(("H" &amp; ROW())) &amp; "!$A$1")),"invalid template"),8)="Template"),"","ERROR: invalid template sheet name"))</f>
        <v>ERROR: invalid template sheet name</v>
      </c>
      <c t="str" s="135" r="B790">
        <f>if((INDIRECT(("H" &amp; ROW()))=""),"",iferror(substitute(indirect((INDIRECT(("H" &amp; ROW()))&amp;"!K86")),"{Template_Name}",substitute(INDIRECT(("H" &amp; ROW()))," ","_")),"&lt;!-- ERROR: invalid template sheet name --&gt;"))</f>
        <v/>
      </c>
      <c s="288" r="C790"/>
      <c s="180" r="D790"/>
      <c s="180" r="E790"/>
      <c s="180" r="F790"/>
      <c s="180" r="G790"/>
      <c s="148" r="H790"/>
      <c s="180" r="I790"/>
      <c s="180" r="J790"/>
      <c s="180" r="K790"/>
      <c s="180" r="L790"/>
      <c s="180" r="M790"/>
      <c s="180" r="N790"/>
      <c s="180" r="O790"/>
      <c s="180" r="P790"/>
      <c s="180" r="Q790"/>
      <c s="180" r="R790"/>
      <c s="180" r="S790"/>
      <c s="180" r="T790"/>
      <c s="180" r="U790"/>
      <c s="180" r="V790"/>
      <c s="180" r="W790"/>
      <c s="180" r="X790"/>
      <c s="180" r="Y790"/>
      <c s="180" r="Z790"/>
      <c s="180" r="AA790"/>
      <c s="180" r="AB790"/>
      <c s="180" r="AC790"/>
      <c s="180" r="AD790"/>
      <c s="180" r="AE790"/>
      <c s="180" r="AF790"/>
      <c s="180" r="AG790"/>
      <c s="180" r="AH790"/>
      <c s="180" r="AI790"/>
      <c s="180" r="AJ790"/>
      <c s="180" r="AK790"/>
      <c s="180" r="AL790"/>
      <c s="180" r="AM790"/>
      <c s="268" r="AN790"/>
      <c s="55" r="AO790"/>
      <c s="288" r="AP790"/>
      <c s="180" r="AQ790"/>
      <c s="180" r="AR790"/>
      <c s="180" r="AS790"/>
      <c s="180" r="AT790"/>
      <c s="268" r="AU790"/>
      <c s="288" r="AV790"/>
      <c s="180" r="AW790"/>
      <c s="79" r="AX790"/>
      <c s="30" r="AY790"/>
      <c s="180" r="AZ790"/>
      <c s="180" r="BA790"/>
      <c s="180" r="BB790"/>
      <c s="180" r="BC790"/>
      <c s="180" r="BD790"/>
      <c s="180" r="BE790"/>
      <c s="268" r="BF790"/>
      <c s="22" r="BG790"/>
    </row>
    <row r="791">
      <c t="str" s="88" r="A791">
        <f>if((left(INDIRECT(("kml!A" &amp; ROW())),5)="&lt;!-- "),mid(INDIRECT(("kml!A" &amp; ROW())),6,(find("-",INDIRECT(("kml!A" &amp; ROW())),5)-7)),if((left(iferror(indirect((indirect(("H" &amp; ROW())) &amp; "!$A$1")),"invalid template"),8)="Template"),"","ERROR: invalid template sheet name"))</f>
        <v>ERROR: invalid template sheet name</v>
      </c>
      <c t="str" s="135" r="B791">
        <f>if((INDIRECT(("H" &amp; ROW()))=""),"",iferror(substitute(indirect((INDIRECT(("H" &amp; ROW()))&amp;"!K86")),"{Template_Name}",substitute(INDIRECT(("H" &amp; ROW()))," ","_")),"&lt;!-- ERROR: invalid template sheet name --&gt;"))</f>
        <v/>
      </c>
      <c s="288" r="C791"/>
      <c s="180" r="D791"/>
      <c s="180" r="E791"/>
      <c s="180" r="F791"/>
      <c s="180" r="G791"/>
      <c s="148" r="H791"/>
      <c s="180" r="I791"/>
      <c s="180" r="J791"/>
      <c s="180" r="K791"/>
      <c s="180" r="L791"/>
      <c s="180" r="M791"/>
      <c s="180" r="N791"/>
      <c s="180" r="O791"/>
      <c s="180" r="P791"/>
      <c s="180" r="Q791"/>
      <c s="180" r="R791"/>
      <c s="180" r="S791"/>
      <c s="180" r="T791"/>
      <c s="180" r="U791"/>
      <c s="180" r="V791"/>
      <c s="180" r="W791"/>
      <c s="180" r="X791"/>
      <c s="180" r="Y791"/>
      <c s="180" r="Z791"/>
      <c s="180" r="AA791"/>
      <c s="180" r="AB791"/>
      <c s="180" r="AC791"/>
      <c s="180" r="AD791"/>
      <c s="180" r="AE791"/>
      <c s="180" r="AF791"/>
      <c s="180" r="AG791"/>
      <c s="180" r="AH791"/>
      <c s="180" r="AI791"/>
      <c s="180" r="AJ791"/>
      <c s="180" r="AK791"/>
      <c s="180" r="AL791"/>
      <c s="180" r="AM791"/>
      <c s="268" r="AN791"/>
      <c s="55" r="AO791"/>
      <c s="288" r="AP791"/>
      <c s="180" r="AQ791"/>
      <c s="180" r="AR791"/>
      <c s="180" r="AS791"/>
      <c s="180" r="AT791"/>
      <c s="268" r="AU791"/>
      <c s="288" r="AV791"/>
      <c s="180" r="AW791"/>
      <c s="79" r="AX791"/>
      <c s="30" r="AY791"/>
      <c s="180" r="AZ791"/>
      <c s="180" r="BA791"/>
      <c s="180" r="BB791"/>
      <c s="180" r="BC791"/>
      <c s="180" r="BD791"/>
      <c s="180" r="BE791"/>
      <c s="268" r="BF791"/>
      <c s="22" r="BG791"/>
    </row>
    <row r="792">
      <c t="str" s="88" r="A792">
        <f>if((left(INDIRECT(("kml!A" &amp; ROW())),5)="&lt;!-- "),mid(INDIRECT(("kml!A" &amp; ROW())),6,(find("-",INDIRECT(("kml!A" &amp; ROW())),5)-7)),if((left(iferror(indirect((indirect(("H" &amp; ROW())) &amp; "!$A$1")),"invalid template"),8)="Template"),"","ERROR: invalid template sheet name"))</f>
        <v>ERROR: invalid template sheet name</v>
      </c>
      <c t="str" s="135" r="B792">
        <f>if((INDIRECT(("H" &amp; ROW()))=""),"",iferror(substitute(indirect((INDIRECT(("H" &amp; ROW()))&amp;"!K86")),"{Template_Name}",substitute(INDIRECT(("H" &amp; ROW()))," ","_")),"&lt;!-- ERROR: invalid template sheet name --&gt;"))</f>
        <v/>
      </c>
      <c s="288" r="C792"/>
      <c s="180" r="D792"/>
      <c s="180" r="E792"/>
      <c s="180" r="F792"/>
      <c s="180" r="G792"/>
      <c s="148" r="H792"/>
      <c s="180" r="I792"/>
      <c s="180" r="J792"/>
      <c s="180" r="K792"/>
      <c s="180" r="L792"/>
      <c s="180" r="M792"/>
      <c s="180" r="N792"/>
      <c s="180" r="O792"/>
      <c s="180" r="P792"/>
      <c s="180" r="Q792"/>
      <c s="180" r="R792"/>
      <c s="180" r="S792"/>
      <c s="180" r="T792"/>
      <c s="180" r="U792"/>
      <c s="180" r="V792"/>
      <c s="180" r="W792"/>
      <c s="180" r="X792"/>
      <c s="180" r="Y792"/>
      <c s="180" r="Z792"/>
      <c s="180" r="AA792"/>
      <c s="180" r="AB792"/>
      <c s="180" r="AC792"/>
      <c s="180" r="AD792"/>
      <c s="180" r="AE792"/>
      <c s="180" r="AF792"/>
      <c s="180" r="AG792"/>
      <c s="180" r="AH792"/>
      <c s="180" r="AI792"/>
      <c s="180" r="AJ792"/>
      <c s="180" r="AK792"/>
      <c s="180" r="AL792"/>
      <c s="180" r="AM792"/>
      <c s="268" r="AN792"/>
      <c s="55" r="AO792"/>
      <c s="288" r="AP792"/>
      <c s="180" r="AQ792"/>
      <c s="180" r="AR792"/>
      <c s="180" r="AS792"/>
      <c s="180" r="AT792"/>
      <c s="268" r="AU792"/>
      <c s="288" r="AV792"/>
      <c s="180" r="AW792"/>
      <c s="79" r="AX792"/>
      <c s="30" r="AY792"/>
      <c s="180" r="AZ792"/>
      <c s="180" r="BA792"/>
      <c s="180" r="BB792"/>
      <c s="180" r="BC792"/>
      <c s="180" r="BD792"/>
      <c s="180" r="BE792"/>
      <c s="268" r="BF792"/>
      <c s="22" r="BG792"/>
    </row>
    <row r="793">
      <c t="str" s="88" r="A793">
        <f>if((left(INDIRECT(("kml!A" &amp; ROW())),5)="&lt;!-- "),mid(INDIRECT(("kml!A" &amp; ROW())),6,(find("-",INDIRECT(("kml!A" &amp; ROW())),5)-7)),if((left(iferror(indirect((indirect(("H" &amp; ROW())) &amp; "!$A$1")),"invalid template"),8)="Template"),"","ERROR: invalid template sheet name"))</f>
        <v>ERROR: invalid template sheet name</v>
      </c>
      <c t="str" s="135" r="B793">
        <f>if((INDIRECT(("H" &amp; ROW()))=""),"",iferror(substitute(indirect((INDIRECT(("H" &amp; ROW()))&amp;"!K86")),"{Template_Name}",substitute(INDIRECT(("H" &amp; ROW()))," ","_")),"&lt;!-- ERROR: invalid template sheet name --&gt;"))</f>
        <v/>
      </c>
      <c s="288" r="C793"/>
      <c s="180" r="D793"/>
      <c s="180" r="E793"/>
      <c s="180" r="F793"/>
      <c s="180" r="G793"/>
      <c s="148" r="H793"/>
      <c s="180" r="I793"/>
      <c s="180" r="J793"/>
      <c s="180" r="K793"/>
      <c s="180" r="L793"/>
      <c s="180" r="M793"/>
      <c s="180" r="N793"/>
      <c s="180" r="O793"/>
      <c s="180" r="P793"/>
      <c s="180" r="Q793"/>
      <c s="180" r="R793"/>
      <c s="180" r="S793"/>
      <c s="180" r="T793"/>
      <c s="180" r="U793"/>
      <c s="180" r="V793"/>
      <c s="180" r="W793"/>
      <c s="180" r="X793"/>
      <c s="180" r="Y793"/>
      <c s="180" r="Z793"/>
      <c s="180" r="AA793"/>
      <c s="180" r="AB793"/>
      <c s="180" r="AC793"/>
      <c s="180" r="AD793"/>
      <c s="180" r="AE793"/>
      <c s="180" r="AF793"/>
      <c s="180" r="AG793"/>
      <c s="180" r="AH793"/>
      <c s="180" r="AI793"/>
      <c s="180" r="AJ793"/>
      <c s="180" r="AK793"/>
      <c s="180" r="AL793"/>
      <c s="180" r="AM793"/>
      <c s="268" r="AN793"/>
      <c s="55" r="AO793"/>
      <c s="288" r="AP793"/>
      <c s="180" r="AQ793"/>
      <c s="180" r="AR793"/>
      <c s="180" r="AS793"/>
      <c s="180" r="AT793"/>
      <c s="268" r="AU793"/>
      <c s="288" r="AV793"/>
      <c s="180" r="AW793"/>
      <c s="79" r="AX793"/>
      <c s="30" r="AY793"/>
      <c s="180" r="AZ793"/>
      <c s="180" r="BA793"/>
      <c s="180" r="BB793"/>
      <c s="180" r="BC793"/>
      <c s="180" r="BD793"/>
      <c s="180" r="BE793"/>
      <c s="268" r="BF793"/>
      <c s="22" r="BG793"/>
    </row>
    <row r="794">
      <c t="str" s="88" r="A794">
        <f>if((left(INDIRECT(("kml!A" &amp; ROW())),5)="&lt;!-- "),mid(INDIRECT(("kml!A" &amp; ROW())),6,(find("-",INDIRECT(("kml!A" &amp; ROW())),5)-7)),if((left(iferror(indirect((indirect(("H" &amp; ROW())) &amp; "!$A$1")),"invalid template"),8)="Template"),"","ERROR: invalid template sheet name"))</f>
        <v>ERROR: invalid template sheet name</v>
      </c>
      <c t="str" s="135" r="B794">
        <f>if((INDIRECT(("H" &amp; ROW()))=""),"",iferror(substitute(indirect((INDIRECT(("H" &amp; ROW()))&amp;"!K86")),"{Template_Name}",substitute(INDIRECT(("H" &amp; ROW()))," ","_")),"&lt;!-- ERROR: invalid template sheet name --&gt;"))</f>
        <v/>
      </c>
      <c s="288" r="C794"/>
      <c s="180" r="D794"/>
      <c s="180" r="E794"/>
      <c s="180" r="F794"/>
      <c s="180" r="G794"/>
      <c s="148" r="H794"/>
      <c s="180" r="I794"/>
      <c s="180" r="J794"/>
      <c s="180" r="K794"/>
      <c s="180" r="L794"/>
      <c s="180" r="M794"/>
      <c s="180" r="N794"/>
      <c s="180" r="O794"/>
      <c s="180" r="P794"/>
      <c s="180" r="Q794"/>
      <c s="180" r="R794"/>
      <c s="180" r="S794"/>
      <c s="180" r="T794"/>
      <c s="180" r="U794"/>
      <c s="180" r="V794"/>
      <c s="180" r="W794"/>
      <c s="180" r="X794"/>
      <c s="180" r="Y794"/>
      <c s="180" r="Z794"/>
      <c s="180" r="AA794"/>
      <c s="180" r="AB794"/>
      <c s="180" r="AC794"/>
      <c s="180" r="AD794"/>
      <c s="180" r="AE794"/>
      <c s="180" r="AF794"/>
      <c s="180" r="AG794"/>
      <c s="180" r="AH794"/>
      <c s="180" r="AI794"/>
      <c s="180" r="AJ794"/>
      <c s="180" r="AK794"/>
      <c s="180" r="AL794"/>
      <c s="180" r="AM794"/>
      <c s="268" r="AN794"/>
      <c s="55" r="AO794"/>
      <c s="288" r="AP794"/>
      <c s="180" r="AQ794"/>
      <c s="180" r="AR794"/>
      <c s="180" r="AS794"/>
      <c s="180" r="AT794"/>
      <c s="268" r="AU794"/>
      <c s="288" r="AV794"/>
      <c s="180" r="AW794"/>
      <c s="79" r="AX794"/>
      <c s="30" r="AY794"/>
      <c s="180" r="AZ794"/>
      <c s="180" r="BA794"/>
      <c s="180" r="BB794"/>
      <c s="180" r="BC794"/>
      <c s="180" r="BD794"/>
      <c s="180" r="BE794"/>
      <c s="268" r="BF794"/>
      <c s="22" r="BG794"/>
    </row>
    <row r="795">
      <c t="str" s="88" r="A795">
        <f>if((left(INDIRECT(("kml!A" &amp; ROW())),5)="&lt;!-- "),mid(INDIRECT(("kml!A" &amp; ROW())),6,(find("-",INDIRECT(("kml!A" &amp; ROW())),5)-7)),if((left(iferror(indirect((indirect(("H" &amp; ROW())) &amp; "!$A$1")),"invalid template"),8)="Template"),"","ERROR: invalid template sheet name"))</f>
        <v>ERROR: invalid template sheet name</v>
      </c>
      <c t="str" s="135" r="B795">
        <f>if((INDIRECT(("H" &amp; ROW()))=""),"",iferror(substitute(indirect((INDIRECT(("H" &amp; ROW()))&amp;"!K86")),"{Template_Name}",substitute(INDIRECT(("H" &amp; ROW()))," ","_")),"&lt;!-- ERROR: invalid template sheet name --&gt;"))</f>
        <v/>
      </c>
      <c s="288" r="C795"/>
      <c s="180" r="D795"/>
      <c s="180" r="E795"/>
      <c s="180" r="F795"/>
      <c s="180" r="G795"/>
      <c s="148" r="H795"/>
      <c s="180" r="I795"/>
      <c s="180" r="J795"/>
      <c s="180" r="K795"/>
      <c s="180" r="L795"/>
      <c s="180" r="M795"/>
      <c s="180" r="N795"/>
      <c s="180" r="O795"/>
      <c s="180" r="P795"/>
      <c s="180" r="Q795"/>
      <c s="180" r="R795"/>
      <c s="180" r="S795"/>
      <c s="180" r="T795"/>
      <c s="180" r="U795"/>
      <c s="180" r="V795"/>
      <c s="180" r="W795"/>
      <c s="180" r="X795"/>
      <c s="180" r="Y795"/>
      <c s="180" r="Z795"/>
      <c s="180" r="AA795"/>
      <c s="180" r="AB795"/>
      <c s="180" r="AC795"/>
      <c s="180" r="AD795"/>
      <c s="180" r="AE795"/>
      <c s="180" r="AF795"/>
      <c s="180" r="AG795"/>
      <c s="180" r="AH795"/>
      <c s="180" r="AI795"/>
      <c s="180" r="AJ795"/>
      <c s="180" r="AK795"/>
      <c s="180" r="AL795"/>
      <c s="180" r="AM795"/>
      <c s="268" r="AN795"/>
      <c s="55" r="AO795"/>
      <c s="288" r="AP795"/>
      <c s="180" r="AQ795"/>
      <c s="180" r="AR795"/>
      <c s="180" r="AS795"/>
      <c s="180" r="AT795"/>
      <c s="268" r="AU795"/>
      <c s="288" r="AV795"/>
      <c s="180" r="AW795"/>
      <c s="79" r="AX795"/>
      <c s="30" r="AY795"/>
      <c s="180" r="AZ795"/>
      <c s="180" r="BA795"/>
      <c s="180" r="BB795"/>
      <c s="180" r="BC795"/>
      <c s="180" r="BD795"/>
      <c s="180" r="BE795"/>
      <c s="268" r="BF795"/>
      <c s="22" r="BG795"/>
    </row>
    <row r="796">
      <c t="str" s="88" r="A796">
        <f>if((left(INDIRECT(("kml!A" &amp; ROW())),5)="&lt;!-- "),mid(INDIRECT(("kml!A" &amp; ROW())),6,(find("-",INDIRECT(("kml!A" &amp; ROW())),5)-7)),if((left(iferror(indirect((indirect(("H" &amp; ROW())) &amp; "!$A$1")),"invalid template"),8)="Template"),"","ERROR: invalid template sheet name"))</f>
        <v>ERROR: invalid template sheet name</v>
      </c>
      <c t="str" s="135" r="B796">
        <f>if((INDIRECT(("H" &amp; ROW()))=""),"",iferror(substitute(indirect((INDIRECT(("H" &amp; ROW()))&amp;"!K86")),"{Template_Name}",substitute(INDIRECT(("H" &amp; ROW()))," ","_")),"&lt;!-- ERROR: invalid template sheet name --&gt;"))</f>
        <v/>
      </c>
      <c s="288" r="C796"/>
      <c s="180" r="D796"/>
      <c s="180" r="E796"/>
      <c s="180" r="F796"/>
      <c s="180" r="G796"/>
      <c s="148" r="H796"/>
      <c s="180" r="I796"/>
      <c s="180" r="J796"/>
      <c s="180" r="K796"/>
      <c s="180" r="L796"/>
      <c s="180" r="M796"/>
      <c s="180" r="N796"/>
      <c s="180" r="O796"/>
      <c s="180" r="P796"/>
      <c s="180" r="Q796"/>
      <c s="180" r="R796"/>
      <c s="180" r="S796"/>
      <c s="180" r="T796"/>
      <c s="180" r="U796"/>
      <c s="180" r="V796"/>
      <c s="180" r="W796"/>
      <c s="180" r="X796"/>
      <c s="180" r="Y796"/>
      <c s="180" r="Z796"/>
      <c s="180" r="AA796"/>
      <c s="180" r="AB796"/>
      <c s="180" r="AC796"/>
      <c s="180" r="AD796"/>
      <c s="180" r="AE796"/>
      <c s="180" r="AF796"/>
      <c s="180" r="AG796"/>
      <c s="180" r="AH796"/>
      <c s="180" r="AI796"/>
      <c s="180" r="AJ796"/>
      <c s="180" r="AK796"/>
      <c s="180" r="AL796"/>
      <c s="180" r="AM796"/>
      <c s="268" r="AN796"/>
      <c s="55" r="AO796"/>
      <c s="288" r="AP796"/>
      <c s="180" r="AQ796"/>
      <c s="180" r="AR796"/>
      <c s="180" r="AS796"/>
      <c s="180" r="AT796"/>
      <c s="268" r="AU796"/>
      <c s="288" r="AV796"/>
      <c s="180" r="AW796"/>
      <c s="79" r="AX796"/>
      <c s="30" r="AY796"/>
      <c s="180" r="AZ796"/>
      <c s="180" r="BA796"/>
      <c s="180" r="BB796"/>
      <c s="180" r="BC796"/>
      <c s="180" r="BD796"/>
      <c s="180" r="BE796"/>
      <c s="268" r="BF796"/>
      <c s="22" r="BG796"/>
    </row>
    <row r="797">
      <c t="str" s="88" r="A797">
        <f>if((left(INDIRECT(("kml!A" &amp; ROW())),5)="&lt;!-- "),mid(INDIRECT(("kml!A" &amp; ROW())),6,(find("-",INDIRECT(("kml!A" &amp; ROW())),5)-7)),if((left(iferror(indirect((indirect(("H" &amp; ROW())) &amp; "!$A$1")),"invalid template"),8)="Template"),"","ERROR: invalid template sheet name"))</f>
        <v>ERROR: invalid template sheet name</v>
      </c>
      <c t="str" s="135" r="B797">
        <f>if((INDIRECT(("H" &amp; ROW()))=""),"",iferror(substitute(indirect((INDIRECT(("H" &amp; ROW()))&amp;"!K86")),"{Template_Name}",substitute(INDIRECT(("H" &amp; ROW()))," ","_")),"&lt;!-- ERROR: invalid template sheet name --&gt;"))</f>
        <v/>
      </c>
      <c s="288" r="C797"/>
      <c s="180" r="D797"/>
      <c s="180" r="E797"/>
      <c s="180" r="F797"/>
      <c s="180" r="G797"/>
      <c s="148" r="H797"/>
      <c s="180" r="I797"/>
      <c s="180" r="J797"/>
      <c s="180" r="K797"/>
      <c s="180" r="L797"/>
      <c s="180" r="M797"/>
      <c s="180" r="N797"/>
      <c s="180" r="O797"/>
      <c s="180" r="P797"/>
      <c s="180" r="Q797"/>
      <c s="180" r="R797"/>
      <c s="180" r="S797"/>
      <c s="180" r="T797"/>
      <c s="180" r="U797"/>
      <c s="180" r="V797"/>
      <c s="180" r="W797"/>
      <c s="180" r="X797"/>
      <c s="180" r="Y797"/>
      <c s="180" r="Z797"/>
      <c s="180" r="AA797"/>
      <c s="180" r="AB797"/>
      <c s="180" r="AC797"/>
      <c s="180" r="AD797"/>
      <c s="180" r="AE797"/>
      <c s="180" r="AF797"/>
      <c s="180" r="AG797"/>
      <c s="180" r="AH797"/>
      <c s="180" r="AI797"/>
      <c s="180" r="AJ797"/>
      <c s="180" r="AK797"/>
      <c s="180" r="AL797"/>
      <c s="180" r="AM797"/>
      <c s="268" r="AN797"/>
      <c s="55" r="AO797"/>
      <c s="288" r="AP797"/>
      <c s="180" r="AQ797"/>
      <c s="180" r="AR797"/>
      <c s="180" r="AS797"/>
      <c s="180" r="AT797"/>
      <c s="268" r="AU797"/>
      <c s="288" r="AV797"/>
      <c s="180" r="AW797"/>
      <c s="79" r="AX797"/>
      <c s="30" r="AY797"/>
      <c s="180" r="AZ797"/>
      <c s="180" r="BA797"/>
      <c s="180" r="BB797"/>
      <c s="180" r="BC797"/>
      <c s="180" r="BD797"/>
      <c s="180" r="BE797"/>
      <c s="268" r="BF797"/>
      <c s="22" r="BG797"/>
    </row>
    <row r="798">
      <c t="str" s="88" r="A798">
        <f>if((left(INDIRECT(("kml!A" &amp; ROW())),5)="&lt;!-- "),mid(INDIRECT(("kml!A" &amp; ROW())),6,(find("-",INDIRECT(("kml!A" &amp; ROW())),5)-7)),if((left(iferror(indirect((indirect(("H" &amp; ROW())) &amp; "!$A$1")),"invalid template"),8)="Template"),"","ERROR: invalid template sheet name"))</f>
        <v>ERROR: invalid template sheet name</v>
      </c>
      <c t="str" s="135" r="B798">
        <f>if((INDIRECT(("H" &amp; ROW()))=""),"",iferror(substitute(indirect((INDIRECT(("H" &amp; ROW()))&amp;"!K86")),"{Template_Name}",substitute(INDIRECT(("H" &amp; ROW()))," ","_")),"&lt;!-- ERROR: invalid template sheet name --&gt;"))</f>
        <v/>
      </c>
      <c s="288" r="C798"/>
      <c s="180" r="D798"/>
      <c s="180" r="E798"/>
      <c s="180" r="F798"/>
      <c s="180" r="G798"/>
      <c s="148" r="H798"/>
      <c s="180" r="I798"/>
      <c s="180" r="J798"/>
      <c s="180" r="K798"/>
      <c s="180" r="L798"/>
      <c s="180" r="M798"/>
      <c s="180" r="N798"/>
      <c s="180" r="O798"/>
      <c s="180" r="P798"/>
      <c s="180" r="Q798"/>
      <c s="180" r="R798"/>
      <c s="180" r="S798"/>
      <c s="180" r="T798"/>
      <c s="180" r="U798"/>
      <c s="180" r="V798"/>
      <c s="180" r="W798"/>
      <c s="180" r="X798"/>
      <c s="180" r="Y798"/>
      <c s="180" r="Z798"/>
      <c s="180" r="AA798"/>
      <c s="180" r="AB798"/>
      <c s="180" r="AC798"/>
      <c s="180" r="AD798"/>
      <c s="180" r="AE798"/>
      <c s="180" r="AF798"/>
      <c s="180" r="AG798"/>
      <c s="180" r="AH798"/>
      <c s="180" r="AI798"/>
      <c s="180" r="AJ798"/>
      <c s="180" r="AK798"/>
      <c s="180" r="AL798"/>
      <c s="180" r="AM798"/>
      <c s="268" r="AN798"/>
      <c s="55" r="AO798"/>
      <c s="288" r="AP798"/>
      <c s="180" r="AQ798"/>
      <c s="180" r="AR798"/>
      <c s="180" r="AS798"/>
      <c s="180" r="AT798"/>
      <c s="268" r="AU798"/>
      <c s="288" r="AV798"/>
      <c s="180" r="AW798"/>
      <c s="79" r="AX798"/>
      <c s="30" r="AY798"/>
      <c s="180" r="AZ798"/>
      <c s="180" r="BA798"/>
      <c s="180" r="BB798"/>
      <c s="180" r="BC798"/>
      <c s="180" r="BD798"/>
      <c s="180" r="BE798"/>
      <c s="268" r="BF798"/>
      <c s="22" r="BG798"/>
    </row>
    <row r="799">
      <c t="str" s="88" r="A799">
        <f>if((left(INDIRECT(("kml!A" &amp; ROW())),5)="&lt;!-- "),mid(INDIRECT(("kml!A" &amp; ROW())),6,(find("-",INDIRECT(("kml!A" &amp; ROW())),5)-7)),if((left(iferror(indirect((indirect(("H" &amp; ROW())) &amp; "!$A$1")),"invalid template"),8)="Template"),"","ERROR: invalid template sheet name"))</f>
        <v>ERROR: invalid template sheet name</v>
      </c>
      <c t="str" s="135" r="B799">
        <f>if((INDIRECT(("H" &amp; ROW()))=""),"",iferror(substitute(indirect((INDIRECT(("H" &amp; ROW()))&amp;"!K86")),"{Template_Name}",substitute(INDIRECT(("H" &amp; ROW()))," ","_")),"&lt;!-- ERROR: invalid template sheet name --&gt;"))</f>
        <v/>
      </c>
      <c s="288" r="C799"/>
      <c s="180" r="D799"/>
      <c s="180" r="E799"/>
      <c s="180" r="F799"/>
      <c s="180" r="G799"/>
      <c s="148" r="H799"/>
      <c s="180" r="I799"/>
      <c s="180" r="J799"/>
      <c s="180" r="K799"/>
      <c s="180" r="L799"/>
      <c s="180" r="M799"/>
      <c s="180" r="N799"/>
      <c s="180" r="O799"/>
      <c s="180" r="P799"/>
      <c s="180" r="Q799"/>
      <c s="180" r="R799"/>
      <c s="180" r="S799"/>
      <c s="180" r="T799"/>
      <c s="180" r="U799"/>
      <c s="180" r="V799"/>
      <c s="180" r="W799"/>
      <c s="180" r="X799"/>
      <c s="180" r="Y799"/>
      <c s="180" r="Z799"/>
      <c s="180" r="AA799"/>
      <c s="180" r="AB799"/>
      <c s="180" r="AC799"/>
      <c s="180" r="AD799"/>
      <c s="180" r="AE799"/>
      <c s="180" r="AF799"/>
      <c s="180" r="AG799"/>
      <c s="180" r="AH799"/>
      <c s="180" r="AI799"/>
      <c s="180" r="AJ799"/>
      <c s="180" r="AK799"/>
      <c s="180" r="AL799"/>
      <c s="180" r="AM799"/>
      <c s="268" r="AN799"/>
      <c s="55" r="AO799"/>
      <c s="288" r="AP799"/>
      <c s="180" r="AQ799"/>
      <c s="180" r="AR799"/>
      <c s="180" r="AS799"/>
      <c s="180" r="AT799"/>
      <c s="268" r="AU799"/>
      <c s="288" r="AV799"/>
      <c s="180" r="AW799"/>
      <c s="79" r="AX799"/>
      <c s="30" r="AY799"/>
      <c s="180" r="AZ799"/>
      <c s="180" r="BA799"/>
      <c s="180" r="BB799"/>
      <c s="180" r="BC799"/>
      <c s="180" r="BD799"/>
      <c s="180" r="BE799"/>
      <c s="268" r="BF799"/>
      <c s="22" r="BG799"/>
    </row>
    <row r="800">
      <c t="str" s="88" r="A800">
        <f>if((left(INDIRECT(("kml!A" &amp; ROW())),5)="&lt;!-- "),mid(INDIRECT(("kml!A" &amp; ROW())),6,(find("-",INDIRECT(("kml!A" &amp; ROW())),5)-7)),if((left(iferror(indirect((indirect(("H" &amp; ROW())) &amp; "!$A$1")),"invalid template"),8)="Template"),"","ERROR: invalid template sheet name"))</f>
        <v>ERROR: invalid template sheet name</v>
      </c>
      <c t="str" s="135" r="B800">
        <f>if((INDIRECT(("H" &amp; ROW()))=""),"",iferror(substitute(indirect((INDIRECT(("H" &amp; ROW()))&amp;"!K86")),"{Template_Name}",substitute(INDIRECT(("H" &amp; ROW()))," ","_")),"&lt;!-- ERROR: invalid template sheet name --&gt;"))</f>
        <v/>
      </c>
      <c s="288" r="C800"/>
      <c s="180" r="D800"/>
      <c s="180" r="E800"/>
      <c s="180" r="F800"/>
      <c s="180" r="G800"/>
      <c s="148" r="H800"/>
      <c s="180" r="I800"/>
      <c s="180" r="J800"/>
      <c s="180" r="K800"/>
      <c s="180" r="L800"/>
      <c s="180" r="M800"/>
      <c s="180" r="N800"/>
      <c s="180" r="O800"/>
      <c s="180" r="P800"/>
      <c s="180" r="Q800"/>
      <c s="180" r="R800"/>
      <c s="180" r="S800"/>
      <c s="180" r="T800"/>
      <c s="180" r="U800"/>
      <c s="180" r="V800"/>
      <c s="180" r="W800"/>
      <c s="180" r="X800"/>
      <c s="180" r="Y800"/>
      <c s="180" r="Z800"/>
      <c s="180" r="AA800"/>
      <c s="180" r="AB800"/>
      <c s="180" r="AC800"/>
      <c s="180" r="AD800"/>
      <c s="180" r="AE800"/>
      <c s="180" r="AF800"/>
      <c s="180" r="AG800"/>
      <c s="180" r="AH800"/>
      <c s="180" r="AI800"/>
      <c s="180" r="AJ800"/>
      <c s="180" r="AK800"/>
      <c s="180" r="AL800"/>
      <c s="180" r="AM800"/>
      <c s="268" r="AN800"/>
      <c s="55" r="AO800"/>
      <c s="288" r="AP800"/>
      <c s="180" r="AQ800"/>
      <c s="180" r="AR800"/>
      <c s="180" r="AS800"/>
      <c s="180" r="AT800"/>
      <c s="268" r="AU800"/>
      <c s="288" r="AV800"/>
      <c s="180" r="AW800"/>
      <c s="79" r="AX800"/>
      <c s="30" r="AY800"/>
      <c s="180" r="AZ800"/>
      <c s="180" r="BA800"/>
      <c s="180" r="BB800"/>
      <c s="180" r="BC800"/>
      <c s="180" r="BD800"/>
      <c s="180" r="BE800"/>
      <c s="268" r="BF800"/>
      <c s="22" r="BG800"/>
    </row>
    <row r="801">
      <c t="str" s="88" r="A801">
        <f>if((left(INDIRECT(("kml!A" &amp; ROW())),5)="&lt;!-- "),mid(INDIRECT(("kml!A" &amp; ROW())),6,(find("-",INDIRECT(("kml!A" &amp; ROW())),5)-7)),if((left(iferror(indirect((indirect(("H" &amp; ROW())) &amp; "!$A$1")),"invalid template"),8)="Template"),"","ERROR: invalid template sheet name"))</f>
        <v>ERROR: invalid template sheet name</v>
      </c>
      <c t="str" s="135" r="B801">
        <f>if((INDIRECT(("H" &amp; ROW()))=""),"",iferror(substitute(indirect((INDIRECT(("H" &amp; ROW()))&amp;"!K86")),"{Template_Name}",substitute(INDIRECT(("H" &amp; ROW()))," ","_")),"&lt;!-- ERROR: invalid template sheet name --&gt;"))</f>
        <v/>
      </c>
      <c s="288" r="C801"/>
      <c s="180" r="D801"/>
      <c s="180" r="E801"/>
      <c s="180" r="F801"/>
      <c s="180" r="G801"/>
      <c s="148" r="H801"/>
      <c s="180" r="I801"/>
      <c s="180" r="J801"/>
      <c s="180" r="K801"/>
      <c s="180" r="L801"/>
      <c s="180" r="M801"/>
      <c s="180" r="N801"/>
      <c s="180" r="O801"/>
      <c s="180" r="P801"/>
      <c s="180" r="Q801"/>
      <c s="180" r="R801"/>
      <c s="180" r="S801"/>
      <c s="180" r="T801"/>
      <c s="180" r="U801"/>
      <c s="180" r="V801"/>
      <c s="180" r="W801"/>
      <c s="180" r="X801"/>
      <c s="180" r="Y801"/>
      <c s="180" r="Z801"/>
      <c s="180" r="AA801"/>
      <c s="180" r="AB801"/>
      <c s="180" r="AC801"/>
      <c s="180" r="AD801"/>
      <c s="180" r="AE801"/>
      <c s="180" r="AF801"/>
      <c s="180" r="AG801"/>
      <c s="180" r="AH801"/>
      <c s="180" r="AI801"/>
      <c s="180" r="AJ801"/>
      <c s="180" r="AK801"/>
      <c s="180" r="AL801"/>
      <c s="180" r="AM801"/>
      <c s="268" r="AN801"/>
      <c s="55" r="AO801"/>
      <c s="288" r="AP801"/>
      <c s="180" r="AQ801"/>
      <c s="180" r="AR801"/>
      <c s="180" r="AS801"/>
      <c s="180" r="AT801"/>
      <c s="268" r="AU801"/>
      <c s="288" r="AV801"/>
      <c s="180" r="AW801"/>
      <c s="79" r="AX801"/>
      <c s="30" r="AY801"/>
      <c s="180" r="AZ801"/>
      <c s="180" r="BA801"/>
      <c s="180" r="BB801"/>
      <c s="180" r="BC801"/>
      <c s="180" r="BD801"/>
      <c s="180" r="BE801"/>
      <c s="268" r="BF801"/>
      <c s="22" r="BG801"/>
    </row>
    <row r="802">
      <c t="str" s="88" r="A802">
        <f>if((left(INDIRECT(("kml!A" &amp; ROW())),5)="&lt;!-- "),mid(INDIRECT(("kml!A" &amp; ROW())),6,(find("-",INDIRECT(("kml!A" &amp; ROW())),5)-7)),if((left(iferror(indirect((indirect(("H" &amp; ROW())) &amp; "!$A$1")),"invalid template"),8)="Template"),"","ERROR: invalid template sheet name"))</f>
        <v>ERROR: invalid template sheet name</v>
      </c>
      <c t="str" s="135" r="B802">
        <f>if((INDIRECT(("H" &amp; ROW()))=""),"",iferror(substitute(indirect((INDIRECT(("H" &amp; ROW()))&amp;"!K86")),"{Template_Name}",substitute(INDIRECT(("H" &amp; ROW()))," ","_")),"&lt;!-- ERROR: invalid template sheet name --&gt;"))</f>
        <v/>
      </c>
      <c s="288" r="C802"/>
      <c s="180" r="D802"/>
      <c s="180" r="E802"/>
      <c s="180" r="F802"/>
      <c s="180" r="G802"/>
      <c s="148" r="H802"/>
      <c s="180" r="I802"/>
      <c s="180" r="J802"/>
      <c s="180" r="K802"/>
      <c s="180" r="L802"/>
      <c s="180" r="M802"/>
      <c s="180" r="N802"/>
      <c s="180" r="O802"/>
      <c s="180" r="P802"/>
      <c s="180" r="Q802"/>
      <c s="180" r="R802"/>
      <c s="180" r="S802"/>
      <c s="180" r="T802"/>
      <c s="180" r="U802"/>
      <c s="180" r="V802"/>
      <c s="180" r="W802"/>
      <c s="180" r="X802"/>
      <c s="180" r="Y802"/>
      <c s="180" r="Z802"/>
      <c s="180" r="AA802"/>
      <c s="180" r="AB802"/>
      <c s="180" r="AC802"/>
      <c s="180" r="AD802"/>
      <c s="180" r="AE802"/>
      <c s="180" r="AF802"/>
      <c s="180" r="AG802"/>
      <c s="180" r="AH802"/>
      <c s="180" r="AI802"/>
      <c s="180" r="AJ802"/>
      <c s="180" r="AK802"/>
      <c s="180" r="AL802"/>
      <c s="180" r="AM802"/>
      <c s="268" r="AN802"/>
      <c s="55" r="AO802"/>
      <c s="288" r="AP802"/>
      <c s="180" r="AQ802"/>
      <c s="180" r="AR802"/>
      <c s="180" r="AS802"/>
      <c s="180" r="AT802"/>
      <c s="268" r="AU802"/>
      <c s="288" r="AV802"/>
      <c s="180" r="AW802"/>
      <c s="79" r="AX802"/>
      <c s="30" r="AY802"/>
      <c s="180" r="AZ802"/>
      <c s="180" r="BA802"/>
      <c s="180" r="BB802"/>
      <c s="180" r="BC802"/>
      <c s="180" r="BD802"/>
      <c s="180" r="BE802"/>
      <c s="268" r="BF802"/>
      <c s="22" r="BG802"/>
    </row>
    <row r="803">
      <c t="str" s="88" r="A803">
        <f>if((left(INDIRECT(("kml!A" &amp; ROW())),5)="&lt;!-- "),mid(INDIRECT(("kml!A" &amp; ROW())),6,(find("-",INDIRECT(("kml!A" &amp; ROW())),5)-7)),if((left(iferror(indirect((indirect(("H" &amp; ROW())) &amp; "!$A$1")),"invalid template"),8)="Template"),"","ERROR: invalid template sheet name"))</f>
        <v>ERROR: invalid template sheet name</v>
      </c>
      <c t="str" s="135" r="B803">
        <f>if((INDIRECT(("H" &amp; ROW()))=""),"",iferror(substitute(indirect((INDIRECT(("H" &amp; ROW()))&amp;"!K86")),"{Template_Name}",substitute(INDIRECT(("H" &amp; ROW()))," ","_")),"&lt;!-- ERROR: invalid template sheet name --&gt;"))</f>
        <v/>
      </c>
      <c s="288" r="C803"/>
      <c s="180" r="D803"/>
      <c s="180" r="E803"/>
      <c s="180" r="F803"/>
      <c s="180" r="G803"/>
      <c s="148" r="H803"/>
      <c s="180" r="I803"/>
      <c s="180" r="J803"/>
      <c s="180" r="K803"/>
      <c s="180" r="L803"/>
      <c s="180" r="M803"/>
      <c s="180" r="N803"/>
      <c s="180" r="O803"/>
      <c s="180" r="P803"/>
      <c s="180" r="Q803"/>
      <c s="180" r="R803"/>
      <c s="180" r="S803"/>
      <c s="180" r="T803"/>
      <c s="180" r="U803"/>
      <c s="180" r="V803"/>
      <c s="180" r="W803"/>
      <c s="180" r="X803"/>
      <c s="180" r="Y803"/>
      <c s="180" r="Z803"/>
      <c s="180" r="AA803"/>
      <c s="180" r="AB803"/>
      <c s="180" r="AC803"/>
      <c s="180" r="AD803"/>
      <c s="180" r="AE803"/>
      <c s="180" r="AF803"/>
      <c s="180" r="AG803"/>
      <c s="180" r="AH803"/>
      <c s="180" r="AI803"/>
      <c s="180" r="AJ803"/>
      <c s="180" r="AK803"/>
      <c s="180" r="AL803"/>
      <c s="180" r="AM803"/>
      <c s="268" r="AN803"/>
      <c s="55" r="AO803"/>
      <c s="288" r="AP803"/>
      <c s="180" r="AQ803"/>
      <c s="180" r="AR803"/>
      <c s="180" r="AS803"/>
      <c s="180" r="AT803"/>
      <c s="268" r="AU803"/>
      <c s="288" r="AV803"/>
      <c s="180" r="AW803"/>
      <c s="79" r="AX803"/>
      <c s="30" r="AY803"/>
      <c s="180" r="AZ803"/>
      <c s="180" r="BA803"/>
      <c s="180" r="BB803"/>
      <c s="180" r="BC803"/>
      <c s="180" r="BD803"/>
      <c s="180" r="BE803"/>
      <c s="268" r="BF803"/>
      <c s="22" r="BG803"/>
    </row>
    <row r="804">
      <c t="str" s="88" r="A804">
        <f>if((left(INDIRECT(("kml!A" &amp; ROW())),5)="&lt;!-- "),mid(INDIRECT(("kml!A" &amp; ROW())),6,(find("-",INDIRECT(("kml!A" &amp; ROW())),5)-7)),if((left(iferror(indirect((indirect(("H" &amp; ROW())) &amp; "!$A$1")),"invalid template"),8)="Template"),"","ERROR: invalid template sheet name"))</f>
        <v>ERROR: invalid template sheet name</v>
      </c>
      <c t="str" s="135" r="B804">
        <f>if((INDIRECT(("H" &amp; ROW()))=""),"",iferror(substitute(indirect((INDIRECT(("H" &amp; ROW()))&amp;"!K86")),"{Template_Name}",substitute(INDIRECT(("H" &amp; ROW()))," ","_")),"&lt;!-- ERROR: invalid template sheet name --&gt;"))</f>
        <v/>
      </c>
      <c s="288" r="C804"/>
      <c s="180" r="D804"/>
      <c s="180" r="E804"/>
      <c s="180" r="F804"/>
      <c s="180" r="G804"/>
      <c s="148" r="H804"/>
      <c s="180" r="I804"/>
      <c s="180" r="J804"/>
      <c s="180" r="K804"/>
      <c s="180" r="L804"/>
      <c s="180" r="M804"/>
      <c s="180" r="N804"/>
      <c s="180" r="O804"/>
      <c s="180" r="P804"/>
      <c s="180" r="Q804"/>
      <c s="180" r="R804"/>
      <c s="180" r="S804"/>
      <c s="180" r="T804"/>
      <c s="180" r="U804"/>
      <c s="180" r="V804"/>
      <c s="180" r="W804"/>
      <c s="180" r="X804"/>
      <c s="180" r="Y804"/>
      <c s="180" r="Z804"/>
      <c s="180" r="AA804"/>
      <c s="180" r="AB804"/>
      <c s="180" r="AC804"/>
      <c s="180" r="AD804"/>
      <c s="180" r="AE804"/>
      <c s="180" r="AF804"/>
      <c s="180" r="AG804"/>
      <c s="180" r="AH804"/>
      <c s="180" r="AI804"/>
      <c s="180" r="AJ804"/>
      <c s="180" r="AK804"/>
      <c s="180" r="AL804"/>
      <c s="180" r="AM804"/>
      <c s="268" r="AN804"/>
      <c s="55" r="AO804"/>
      <c s="288" r="AP804"/>
      <c s="180" r="AQ804"/>
      <c s="180" r="AR804"/>
      <c s="180" r="AS804"/>
      <c s="180" r="AT804"/>
      <c s="268" r="AU804"/>
      <c s="288" r="AV804"/>
      <c s="180" r="AW804"/>
      <c s="79" r="AX804"/>
      <c s="30" r="AY804"/>
      <c s="180" r="AZ804"/>
      <c s="180" r="BA804"/>
      <c s="180" r="BB804"/>
      <c s="180" r="BC804"/>
      <c s="180" r="BD804"/>
      <c s="180" r="BE804"/>
      <c s="268" r="BF804"/>
      <c s="22" r="BG804"/>
    </row>
    <row r="805">
      <c t="str" s="88" r="A805">
        <f>if((left(INDIRECT(("kml!A" &amp; ROW())),5)="&lt;!-- "),mid(INDIRECT(("kml!A" &amp; ROW())),6,(find("-",INDIRECT(("kml!A" &amp; ROW())),5)-7)),if((left(iferror(indirect((indirect(("H" &amp; ROW())) &amp; "!$A$1")),"invalid template"),8)="Template"),"","ERROR: invalid template sheet name"))</f>
        <v>ERROR: invalid template sheet name</v>
      </c>
      <c t="str" s="135" r="B805">
        <f>if((INDIRECT(("H" &amp; ROW()))=""),"",iferror(substitute(indirect((INDIRECT(("H" &amp; ROW()))&amp;"!K86")),"{Template_Name}",substitute(INDIRECT(("H" &amp; ROW()))," ","_")),"&lt;!-- ERROR: invalid template sheet name --&gt;"))</f>
        <v/>
      </c>
      <c s="288" r="C805"/>
      <c s="180" r="D805"/>
      <c s="180" r="E805"/>
      <c s="180" r="F805"/>
      <c s="180" r="G805"/>
      <c s="148" r="H805"/>
      <c s="180" r="I805"/>
      <c s="180" r="J805"/>
      <c s="180" r="K805"/>
      <c s="180" r="L805"/>
      <c s="180" r="M805"/>
      <c s="180" r="N805"/>
      <c s="180" r="O805"/>
      <c s="180" r="P805"/>
      <c s="180" r="Q805"/>
      <c s="180" r="R805"/>
      <c s="180" r="S805"/>
      <c s="180" r="T805"/>
      <c s="180" r="U805"/>
      <c s="180" r="V805"/>
      <c s="180" r="W805"/>
      <c s="180" r="X805"/>
      <c s="180" r="Y805"/>
      <c s="180" r="Z805"/>
      <c s="180" r="AA805"/>
      <c s="180" r="AB805"/>
      <c s="180" r="AC805"/>
      <c s="180" r="AD805"/>
      <c s="180" r="AE805"/>
      <c s="180" r="AF805"/>
      <c s="180" r="AG805"/>
      <c s="180" r="AH805"/>
      <c s="180" r="AI805"/>
      <c s="180" r="AJ805"/>
      <c s="180" r="AK805"/>
      <c s="180" r="AL805"/>
      <c s="180" r="AM805"/>
      <c s="268" r="AN805"/>
      <c s="55" r="AO805"/>
      <c s="288" r="AP805"/>
      <c s="180" r="AQ805"/>
      <c s="180" r="AR805"/>
      <c s="180" r="AS805"/>
      <c s="180" r="AT805"/>
      <c s="268" r="AU805"/>
      <c s="288" r="AV805"/>
      <c s="180" r="AW805"/>
      <c s="79" r="AX805"/>
      <c s="30" r="AY805"/>
      <c s="180" r="AZ805"/>
      <c s="180" r="BA805"/>
      <c s="180" r="BB805"/>
      <c s="180" r="BC805"/>
      <c s="180" r="BD805"/>
      <c s="180" r="BE805"/>
      <c s="268" r="BF805"/>
      <c s="22" r="BG805"/>
    </row>
    <row r="806">
      <c t="str" s="88" r="A806">
        <f>if((left(INDIRECT(("kml!A" &amp; ROW())),5)="&lt;!-- "),mid(INDIRECT(("kml!A" &amp; ROW())),6,(find("-",INDIRECT(("kml!A" &amp; ROW())),5)-7)),if((left(iferror(indirect((indirect(("H" &amp; ROW())) &amp; "!$A$1")),"invalid template"),8)="Template"),"","ERROR: invalid template sheet name"))</f>
        <v>ERROR: invalid template sheet name</v>
      </c>
      <c t="str" s="135" r="B806">
        <f>if((INDIRECT(("H" &amp; ROW()))=""),"",iferror(substitute(indirect((INDIRECT(("H" &amp; ROW()))&amp;"!K86")),"{Template_Name}",substitute(INDIRECT(("H" &amp; ROW()))," ","_")),"&lt;!-- ERROR: invalid template sheet name --&gt;"))</f>
        <v/>
      </c>
      <c s="288" r="C806"/>
      <c s="180" r="D806"/>
      <c s="180" r="E806"/>
      <c s="180" r="F806"/>
      <c s="180" r="G806"/>
      <c s="148" r="H806"/>
      <c s="180" r="I806"/>
      <c s="180" r="J806"/>
      <c s="180" r="K806"/>
      <c s="180" r="L806"/>
      <c s="180" r="M806"/>
      <c s="180" r="N806"/>
      <c s="180" r="O806"/>
      <c s="180" r="P806"/>
      <c s="180" r="Q806"/>
      <c s="180" r="R806"/>
      <c s="180" r="S806"/>
      <c s="180" r="T806"/>
      <c s="180" r="U806"/>
      <c s="180" r="V806"/>
      <c s="180" r="W806"/>
      <c s="180" r="X806"/>
      <c s="180" r="Y806"/>
      <c s="180" r="Z806"/>
      <c s="180" r="AA806"/>
      <c s="180" r="AB806"/>
      <c s="180" r="AC806"/>
      <c s="180" r="AD806"/>
      <c s="180" r="AE806"/>
      <c s="180" r="AF806"/>
      <c s="180" r="AG806"/>
      <c s="180" r="AH806"/>
      <c s="180" r="AI806"/>
      <c s="180" r="AJ806"/>
      <c s="180" r="AK806"/>
      <c s="180" r="AL806"/>
      <c s="180" r="AM806"/>
      <c s="268" r="AN806"/>
      <c s="55" r="AO806"/>
      <c s="288" r="AP806"/>
      <c s="180" r="AQ806"/>
      <c s="180" r="AR806"/>
      <c s="180" r="AS806"/>
      <c s="180" r="AT806"/>
      <c s="268" r="AU806"/>
      <c s="288" r="AV806"/>
      <c s="180" r="AW806"/>
      <c s="79" r="AX806"/>
      <c s="30" r="AY806"/>
      <c s="180" r="AZ806"/>
      <c s="180" r="BA806"/>
      <c s="180" r="BB806"/>
      <c s="180" r="BC806"/>
      <c s="180" r="BD806"/>
      <c s="180" r="BE806"/>
      <c s="268" r="BF806"/>
      <c s="22" r="BG806"/>
    </row>
    <row r="807">
      <c t="str" s="88" r="A807">
        <f>if((left(INDIRECT(("kml!A" &amp; ROW())),5)="&lt;!-- "),mid(INDIRECT(("kml!A" &amp; ROW())),6,(find("-",INDIRECT(("kml!A" &amp; ROW())),5)-7)),if((left(iferror(indirect((indirect(("H" &amp; ROW())) &amp; "!$A$1")),"invalid template"),8)="Template"),"","ERROR: invalid template sheet name"))</f>
        <v>ERROR: invalid template sheet name</v>
      </c>
      <c t="str" s="135" r="B807">
        <f>if((INDIRECT(("H" &amp; ROW()))=""),"",iferror(substitute(indirect((INDIRECT(("H" &amp; ROW()))&amp;"!K86")),"{Template_Name}",substitute(INDIRECT(("H" &amp; ROW()))," ","_")),"&lt;!-- ERROR: invalid template sheet name --&gt;"))</f>
        <v/>
      </c>
      <c s="288" r="C807"/>
      <c s="180" r="D807"/>
      <c s="180" r="E807"/>
      <c s="180" r="F807"/>
      <c s="180" r="G807"/>
      <c s="148" r="H807"/>
      <c s="180" r="I807"/>
      <c s="180" r="J807"/>
      <c s="180" r="K807"/>
      <c s="180" r="L807"/>
      <c s="180" r="M807"/>
      <c s="180" r="N807"/>
      <c s="180" r="O807"/>
      <c s="180" r="P807"/>
      <c s="180" r="Q807"/>
      <c s="180" r="R807"/>
      <c s="180" r="S807"/>
      <c s="180" r="T807"/>
      <c s="180" r="U807"/>
      <c s="180" r="V807"/>
      <c s="180" r="W807"/>
      <c s="180" r="X807"/>
      <c s="180" r="Y807"/>
      <c s="180" r="Z807"/>
      <c s="180" r="AA807"/>
      <c s="180" r="AB807"/>
      <c s="180" r="AC807"/>
      <c s="180" r="AD807"/>
      <c s="180" r="AE807"/>
      <c s="180" r="AF807"/>
      <c s="180" r="AG807"/>
      <c s="180" r="AH807"/>
      <c s="180" r="AI807"/>
      <c s="180" r="AJ807"/>
      <c s="180" r="AK807"/>
      <c s="180" r="AL807"/>
      <c s="180" r="AM807"/>
      <c s="268" r="AN807"/>
      <c s="55" r="AO807"/>
      <c s="288" r="AP807"/>
      <c s="180" r="AQ807"/>
      <c s="180" r="AR807"/>
      <c s="180" r="AS807"/>
      <c s="180" r="AT807"/>
      <c s="268" r="AU807"/>
      <c s="288" r="AV807"/>
      <c s="180" r="AW807"/>
      <c s="79" r="AX807"/>
      <c s="30" r="AY807"/>
      <c s="180" r="AZ807"/>
      <c s="180" r="BA807"/>
      <c s="180" r="BB807"/>
      <c s="180" r="BC807"/>
      <c s="180" r="BD807"/>
      <c s="180" r="BE807"/>
      <c s="268" r="BF807"/>
      <c s="22" r="BG807"/>
    </row>
    <row r="808">
      <c t="str" s="88" r="A808">
        <f>if((left(INDIRECT(("kml!A" &amp; ROW())),5)="&lt;!-- "),mid(INDIRECT(("kml!A" &amp; ROW())),6,(find("-",INDIRECT(("kml!A" &amp; ROW())),5)-7)),if((left(iferror(indirect((indirect(("H" &amp; ROW())) &amp; "!$A$1")),"invalid template"),8)="Template"),"","ERROR: invalid template sheet name"))</f>
        <v>ERROR: invalid template sheet name</v>
      </c>
      <c t="str" s="135" r="B808">
        <f>if((INDIRECT(("H" &amp; ROW()))=""),"",iferror(substitute(indirect((INDIRECT(("H" &amp; ROW()))&amp;"!K86")),"{Template_Name}",substitute(INDIRECT(("H" &amp; ROW()))," ","_")),"&lt;!-- ERROR: invalid template sheet name --&gt;"))</f>
        <v/>
      </c>
      <c s="288" r="C808"/>
      <c s="180" r="D808"/>
      <c s="180" r="E808"/>
      <c s="180" r="F808"/>
      <c s="180" r="G808"/>
      <c s="148" r="H808"/>
      <c s="180" r="I808"/>
      <c s="180" r="J808"/>
      <c s="180" r="K808"/>
      <c s="180" r="L808"/>
      <c s="180" r="M808"/>
      <c s="180" r="N808"/>
      <c s="180" r="O808"/>
      <c s="180" r="P808"/>
      <c s="180" r="Q808"/>
      <c s="180" r="R808"/>
      <c s="180" r="S808"/>
      <c s="180" r="T808"/>
      <c s="180" r="U808"/>
      <c s="180" r="V808"/>
      <c s="180" r="W808"/>
      <c s="180" r="X808"/>
      <c s="180" r="Y808"/>
      <c s="180" r="Z808"/>
      <c s="180" r="AA808"/>
      <c s="180" r="AB808"/>
      <c s="180" r="AC808"/>
      <c s="180" r="AD808"/>
      <c s="180" r="AE808"/>
      <c s="180" r="AF808"/>
      <c s="180" r="AG808"/>
      <c s="180" r="AH808"/>
      <c s="180" r="AI808"/>
      <c s="180" r="AJ808"/>
      <c s="180" r="AK808"/>
      <c s="180" r="AL808"/>
      <c s="180" r="AM808"/>
      <c s="268" r="AN808"/>
      <c s="55" r="AO808"/>
      <c s="288" r="AP808"/>
      <c s="180" r="AQ808"/>
      <c s="180" r="AR808"/>
      <c s="180" r="AS808"/>
      <c s="180" r="AT808"/>
      <c s="268" r="AU808"/>
      <c s="288" r="AV808"/>
      <c s="180" r="AW808"/>
      <c s="79" r="AX808"/>
      <c s="30" r="AY808"/>
      <c s="180" r="AZ808"/>
      <c s="180" r="BA808"/>
      <c s="180" r="BB808"/>
      <c s="180" r="BC808"/>
      <c s="180" r="BD808"/>
      <c s="180" r="BE808"/>
      <c s="268" r="BF808"/>
      <c s="22" r="BG808"/>
    </row>
    <row r="809">
      <c t="str" s="88" r="A809">
        <f>if((left(INDIRECT(("kml!A" &amp; ROW())),5)="&lt;!-- "),mid(INDIRECT(("kml!A" &amp; ROW())),6,(find("-",INDIRECT(("kml!A" &amp; ROW())),5)-7)),if((left(iferror(indirect((indirect(("H" &amp; ROW())) &amp; "!$A$1")),"invalid template"),8)="Template"),"","ERROR: invalid template sheet name"))</f>
        <v>ERROR: invalid template sheet name</v>
      </c>
      <c t="str" s="135" r="B809">
        <f>if((INDIRECT(("H" &amp; ROW()))=""),"",iferror(substitute(indirect((INDIRECT(("H" &amp; ROW()))&amp;"!K86")),"{Template_Name}",substitute(INDIRECT(("H" &amp; ROW()))," ","_")),"&lt;!-- ERROR: invalid template sheet name --&gt;"))</f>
        <v/>
      </c>
      <c s="288" r="C809"/>
      <c s="180" r="D809"/>
      <c s="180" r="E809"/>
      <c s="180" r="F809"/>
      <c s="180" r="G809"/>
      <c s="148" r="H809"/>
      <c s="180" r="I809"/>
      <c s="180" r="J809"/>
      <c s="180" r="K809"/>
      <c s="180" r="L809"/>
      <c s="180" r="M809"/>
      <c s="180" r="N809"/>
      <c s="180" r="O809"/>
      <c s="180" r="P809"/>
      <c s="180" r="Q809"/>
      <c s="180" r="R809"/>
      <c s="180" r="S809"/>
      <c s="180" r="T809"/>
      <c s="180" r="U809"/>
      <c s="180" r="V809"/>
      <c s="180" r="W809"/>
      <c s="180" r="X809"/>
      <c s="180" r="Y809"/>
      <c s="180" r="Z809"/>
      <c s="180" r="AA809"/>
      <c s="180" r="AB809"/>
      <c s="180" r="AC809"/>
      <c s="180" r="AD809"/>
      <c s="180" r="AE809"/>
      <c s="180" r="AF809"/>
      <c s="180" r="AG809"/>
      <c s="180" r="AH809"/>
      <c s="180" r="AI809"/>
      <c s="180" r="AJ809"/>
      <c s="180" r="AK809"/>
      <c s="180" r="AL809"/>
      <c s="180" r="AM809"/>
      <c s="268" r="AN809"/>
      <c s="55" r="AO809"/>
      <c s="288" r="AP809"/>
      <c s="180" r="AQ809"/>
      <c s="180" r="AR809"/>
      <c s="180" r="AS809"/>
      <c s="180" r="AT809"/>
      <c s="268" r="AU809"/>
      <c s="288" r="AV809"/>
      <c s="180" r="AW809"/>
      <c s="79" r="AX809"/>
      <c s="30" r="AY809"/>
      <c s="180" r="AZ809"/>
      <c s="180" r="BA809"/>
      <c s="180" r="BB809"/>
      <c s="180" r="BC809"/>
      <c s="180" r="BD809"/>
      <c s="180" r="BE809"/>
      <c s="268" r="BF809"/>
      <c s="22" r="BG809"/>
    </row>
    <row r="810">
      <c t="str" s="88" r="A810">
        <f>if((left(INDIRECT(("kml!A" &amp; ROW())),5)="&lt;!-- "),mid(INDIRECT(("kml!A" &amp; ROW())),6,(find("-",INDIRECT(("kml!A" &amp; ROW())),5)-7)),if((left(iferror(indirect((indirect(("H" &amp; ROW())) &amp; "!$A$1")),"invalid template"),8)="Template"),"","ERROR: invalid template sheet name"))</f>
        <v>ERROR: invalid template sheet name</v>
      </c>
      <c t="str" s="135" r="B810">
        <f>if((INDIRECT(("H" &amp; ROW()))=""),"",iferror(substitute(indirect((INDIRECT(("H" &amp; ROW()))&amp;"!K86")),"{Template_Name}",substitute(INDIRECT(("H" &amp; ROW()))," ","_")),"&lt;!-- ERROR: invalid template sheet name --&gt;"))</f>
        <v/>
      </c>
      <c s="288" r="C810"/>
      <c s="180" r="D810"/>
      <c s="180" r="E810"/>
      <c s="180" r="F810"/>
      <c s="180" r="G810"/>
      <c s="148" r="H810"/>
      <c s="180" r="I810"/>
      <c s="180" r="J810"/>
      <c s="180" r="K810"/>
      <c s="180" r="L810"/>
      <c s="180" r="M810"/>
      <c s="180" r="N810"/>
      <c s="180" r="O810"/>
      <c s="180" r="P810"/>
      <c s="180" r="Q810"/>
      <c s="180" r="R810"/>
      <c s="180" r="S810"/>
      <c s="180" r="T810"/>
      <c s="180" r="U810"/>
      <c s="180" r="V810"/>
      <c s="180" r="W810"/>
      <c s="180" r="X810"/>
      <c s="180" r="Y810"/>
      <c s="180" r="Z810"/>
      <c s="180" r="AA810"/>
      <c s="180" r="AB810"/>
      <c s="180" r="AC810"/>
      <c s="180" r="AD810"/>
      <c s="180" r="AE810"/>
      <c s="180" r="AF810"/>
      <c s="180" r="AG810"/>
      <c s="180" r="AH810"/>
      <c s="180" r="AI810"/>
      <c s="180" r="AJ810"/>
      <c s="180" r="AK810"/>
      <c s="180" r="AL810"/>
      <c s="180" r="AM810"/>
      <c s="268" r="AN810"/>
      <c s="55" r="AO810"/>
      <c s="288" r="AP810"/>
      <c s="180" r="AQ810"/>
      <c s="180" r="AR810"/>
      <c s="180" r="AS810"/>
      <c s="180" r="AT810"/>
      <c s="268" r="AU810"/>
      <c s="288" r="AV810"/>
      <c s="180" r="AW810"/>
      <c s="79" r="AX810"/>
      <c s="30" r="AY810"/>
      <c s="180" r="AZ810"/>
      <c s="180" r="BA810"/>
      <c s="180" r="BB810"/>
      <c s="180" r="BC810"/>
      <c s="180" r="BD810"/>
      <c s="180" r="BE810"/>
      <c s="268" r="BF810"/>
      <c s="22" r="BG810"/>
    </row>
    <row r="811">
      <c t="str" s="88" r="A811">
        <f>if((left(INDIRECT(("kml!A" &amp; ROW())),5)="&lt;!-- "),mid(INDIRECT(("kml!A" &amp; ROW())),6,(find("-",INDIRECT(("kml!A" &amp; ROW())),5)-7)),if((left(iferror(indirect((indirect(("H" &amp; ROW())) &amp; "!$A$1")),"invalid template"),8)="Template"),"","ERROR: invalid template sheet name"))</f>
        <v>ERROR: invalid template sheet name</v>
      </c>
      <c t="str" s="135" r="B811">
        <f>if((INDIRECT(("H" &amp; ROW()))=""),"",iferror(substitute(indirect((INDIRECT(("H" &amp; ROW()))&amp;"!K86")),"{Template_Name}",substitute(INDIRECT(("H" &amp; ROW()))," ","_")),"&lt;!-- ERROR: invalid template sheet name --&gt;"))</f>
        <v/>
      </c>
      <c s="288" r="C811"/>
      <c s="180" r="D811"/>
      <c s="180" r="E811"/>
      <c s="180" r="F811"/>
      <c s="180" r="G811"/>
      <c s="148" r="H811"/>
      <c s="180" r="I811"/>
      <c s="180" r="J811"/>
      <c s="180" r="K811"/>
      <c s="180" r="L811"/>
      <c s="180" r="M811"/>
      <c s="180" r="N811"/>
      <c s="180" r="O811"/>
      <c s="180" r="P811"/>
      <c s="180" r="Q811"/>
      <c s="180" r="R811"/>
      <c s="180" r="S811"/>
      <c s="180" r="T811"/>
      <c s="180" r="U811"/>
      <c s="180" r="V811"/>
      <c s="180" r="W811"/>
      <c s="180" r="X811"/>
      <c s="180" r="Y811"/>
      <c s="180" r="Z811"/>
      <c s="180" r="AA811"/>
      <c s="180" r="AB811"/>
      <c s="180" r="AC811"/>
      <c s="180" r="AD811"/>
      <c s="180" r="AE811"/>
      <c s="180" r="AF811"/>
      <c s="180" r="AG811"/>
      <c s="180" r="AH811"/>
      <c s="180" r="AI811"/>
      <c s="180" r="AJ811"/>
      <c s="180" r="AK811"/>
      <c s="180" r="AL811"/>
      <c s="180" r="AM811"/>
      <c s="268" r="AN811"/>
      <c s="55" r="AO811"/>
      <c s="288" r="AP811"/>
      <c s="180" r="AQ811"/>
      <c s="180" r="AR811"/>
      <c s="180" r="AS811"/>
      <c s="180" r="AT811"/>
      <c s="268" r="AU811"/>
      <c s="288" r="AV811"/>
      <c s="180" r="AW811"/>
      <c s="79" r="AX811"/>
      <c s="30" r="AY811"/>
      <c s="180" r="AZ811"/>
      <c s="180" r="BA811"/>
      <c s="180" r="BB811"/>
      <c s="180" r="BC811"/>
      <c s="180" r="BD811"/>
      <c s="180" r="BE811"/>
      <c s="268" r="BF811"/>
      <c s="22" r="BG811"/>
    </row>
    <row r="812">
      <c t="str" s="88" r="A812">
        <f>if((left(INDIRECT(("kml!A" &amp; ROW())),5)="&lt;!-- "),mid(INDIRECT(("kml!A" &amp; ROW())),6,(find("-",INDIRECT(("kml!A" &amp; ROW())),5)-7)),if((left(iferror(indirect((indirect(("H" &amp; ROW())) &amp; "!$A$1")),"invalid template"),8)="Template"),"","ERROR: invalid template sheet name"))</f>
        <v>ERROR: invalid template sheet name</v>
      </c>
      <c t="str" s="135" r="B812">
        <f>if((INDIRECT(("H" &amp; ROW()))=""),"",iferror(substitute(indirect((INDIRECT(("H" &amp; ROW()))&amp;"!K86")),"{Template_Name}",substitute(INDIRECT(("H" &amp; ROW()))," ","_")),"&lt;!-- ERROR: invalid template sheet name --&gt;"))</f>
        <v/>
      </c>
      <c s="288" r="C812"/>
      <c s="180" r="D812"/>
      <c s="180" r="E812"/>
      <c s="180" r="F812"/>
      <c s="180" r="G812"/>
      <c s="148" r="H812"/>
      <c s="180" r="I812"/>
      <c s="180" r="J812"/>
      <c s="180" r="K812"/>
      <c s="180" r="L812"/>
      <c s="180" r="M812"/>
      <c s="180" r="N812"/>
      <c s="180" r="O812"/>
      <c s="180" r="P812"/>
      <c s="180" r="Q812"/>
      <c s="180" r="R812"/>
      <c s="180" r="S812"/>
      <c s="180" r="T812"/>
      <c s="180" r="U812"/>
      <c s="180" r="V812"/>
      <c s="180" r="W812"/>
      <c s="180" r="X812"/>
      <c s="180" r="Y812"/>
      <c s="180" r="Z812"/>
      <c s="180" r="AA812"/>
      <c s="180" r="AB812"/>
      <c s="180" r="AC812"/>
      <c s="180" r="AD812"/>
      <c s="180" r="AE812"/>
      <c s="180" r="AF812"/>
      <c s="180" r="AG812"/>
      <c s="180" r="AH812"/>
      <c s="180" r="AI812"/>
      <c s="180" r="AJ812"/>
      <c s="180" r="AK812"/>
      <c s="180" r="AL812"/>
      <c s="180" r="AM812"/>
      <c s="268" r="AN812"/>
      <c s="55" r="AO812"/>
      <c s="288" r="AP812"/>
      <c s="180" r="AQ812"/>
      <c s="180" r="AR812"/>
      <c s="180" r="AS812"/>
      <c s="180" r="AT812"/>
      <c s="268" r="AU812"/>
      <c s="288" r="AV812"/>
      <c s="180" r="AW812"/>
      <c s="79" r="AX812"/>
      <c s="30" r="AY812"/>
      <c s="180" r="AZ812"/>
      <c s="180" r="BA812"/>
      <c s="180" r="BB812"/>
      <c s="180" r="BC812"/>
      <c s="180" r="BD812"/>
      <c s="180" r="BE812"/>
      <c s="268" r="BF812"/>
      <c s="22" r="BG812"/>
    </row>
    <row r="813">
      <c t="str" s="88" r="A813">
        <f>if((left(INDIRECT(("kml!A" &amp; ROW())),5)="&lt;!-- "),mid(INDIRECT(("kml!A" &amp; ROW())),6,(find("-",INDIRECT(("kml!A" &amp; ROW())),5)-7)),if((left(iferror(indirect((indirect(("H" &amp; ROW())) &amp; "!$A$1")),"invalid template"),8)="Template"),"","ERROR: invalid template sheet name"))</f>
        <v>ERROR: invalid template sheet name</v>
      </c>
      <c t="str" s="135" r="B813">
        <f>if((INDIRECT(("H" &amp; ROW()))=""),"",iferror(substitute(indirect((INDIRECT(("H" &amp; ROW()))&amp;"!K86")),"{Template_Name}",substitute(INDIRECT(("H" &amp; ROW()))," ","_")),"&lt;!-- ERROR: invalid template sheet name --&gt;"))</f>
        <v/>
      </c>
      <c s="288" r="C813"/>
      <c s="180" r="D813"/>
      <c s="180" r="E813"/>
      <c s="180" r="F813"/>
      <c s="180" r="G813"/>
      <c s="148" r="H813"/>
      <c s="180" r="I813"/>
      <c s="180" r="J813"/>
      <c s="180" r="K813"/>
      <c s="180" r="L813"/>
      <c s="180" r="M813"/>
      <c s="180" r="N813"/>
      <c s="180" r="O813"/>
      <c s="180" r="P813"/>
      <c s="180" r="Q813"/>
      <c s="180" r="R813"/>
      <c s="180" r="S813"/>
      <c s="180" r="T813"/>
      <c s="180" r="U813"/>
      <c s="180" r="V813"/>
      <c s="180" r="W813"/>
      <c s="180" r="X813"/>
      <c s="180" r="Y813"/>
      <c s="180" r="Z813"/>
      <c s="180" r="AA813"/>
      <c s="180" r="AB813"/>
      <c s="180" r="AC813"/>
      <c s="180" r="AD813"/>
      <c s="180" r="AE813"/>
      <c s="180" r="AF813"/>
      <c s="180" r="AG813"/>
      <c s="180" r="AH813"/>
      <c s="180" r="AI813"/>
      <c s="180" r="AJ813"/>
      <c s="180" r="AK813"/>
      <c s="180" r="AL813"/>
      <c s="180" r="AM813"/>
      <c s="268" r="AN813"/>
      <c s="55" r="AO813"/>
      <c s="288" r="AP813"/>
      <c s="180" r="AQ813"/>
      <c s="180" r="AR813"/>
      <c s="180" r="AS813"/>
      <c s="180" r="AT813"/>
      <c s="268" r="AU813"/>
      <c s="288" r="AV813"/>
      <c s="180" r="AW813"/>
      <c s="79" r="AX813"/>
      <c s="30" r="AY813"/>
      <c s="180" r="AZ813"/>
      <c s="180" r="BA813"/>
      <c s="180" r="BB813"/>
      <c s="180" r="BC813"/>
      <c s="180" r="BD813"/>
      <c s="180" r="BE813"/>
      <c s="268" r="BF813"/>
      <c s="22" r="BG813"/>
    </row>
    <row r="814">
      <c t="str" s="88" r="A814">
        <f>if((left(INDIRECT(("kml!A" &amp; ROW())),5)="&lt;!-- "),mid(INDIRECT(("kml!A" &amp; ROW())),6,(find("-",INDIRECT(("kml!A" &amp; ROW())),5)-7)),if((left(iferror(indirect((indirect(("H" &amp; ROW())) &amp; "!$A$1")),"invalid template"),8)="Template"),"","ERROR: invalid template sheet name"))</f>
        <v>ERROR: invalid template sheet name</v>
      </c>
      <c t="str" s="135" r="B814">
        <f>if((INDIRECT(("H" &amp; ROW()))=""),"",iferror(substitute(indirect((INDIRECT(("H" &amp; ROW()))&amp;"!K86")),"{Template_Name}",substitute(INDIRECT(("H" &amp; ROW()))," ","_")),"&lt;!-- ERROR: invalid template sheet name --&gt;"))</f>
        <v/>
      </c>
      <c s="288" r="C814"/>
      <c s="180" r="D814"/>
      <c s="180" r="E814"/>
      <c s="180" r="F814"/>
      <c s="180" r="G814"/>
      <c s="148" r="H814"/>
      <c s="180" r="I814"/>
      <c s="180" r="J814"/>
      <c s="180" r="K814"/>
      <c s="180" r="L814"/>
      <c s="180" r="M814"/>
      <c s="180" r="N814"/>
      <c s="180" r="O814"/>
      <c s="180" r="P814"/>
      <c s="180" r="Q814"/>
      <c s="180" r="R814"/>
      <c s="180" r="S814"/>
      <c s="180" r="T814"/>
      <c s="180" r="U814"/>
      <c s="180" r="V814"/>
      <c s="180" r="W814"/>
      <c s="180" r="X814"/>
      <c s="180" r="Y814"/>
      <c s="180" r="Z814"/>
      <c s="180" r="AA814"/>
      <c s="180" r="AB814"/>
      <c s="180" r="AC814"/>
      <c s="180" r="AD814"/>
      <c s="180" r="AE814"/>
      <c s="180" r="AF814"/>
      <c s="180" r="AG814"/>
      <c s="180" r="AH814"/>
      <c s="180" r="AI814"/>
      <c s="180" r="AJ814"/>
      <c s="180" r="AK814"/>
      <c s="180" r="AL814"/>
      <c s="180" r="AM814"/>
      <c s="268" r="AN814"/>
      <c s="55" r="AO814"/>
      <c s="288" r="AP814"/>
      <c s="180" r="AQ814"/>
      <c s="180" r="AR814"/>
      <c s="180" r="AS814"/>
      <c s="180" r="AT814"/>
      <c s="268" r="AU814"/>
      <c s="288" r="AV814"/>
      <c s="180" r="AW814"/>
      <c s="79" r="AX814"/>
      <c s="30" r="AY814"/>
      <c s="180" r="AZ814"/>
      <c s="180" r="BA814"/>
      <c s="180" r="BB814"/>
      <c s="180" r="BC814"/>
      <c s="180" r="BD814"/>
      <c s="180" r="BE814"/>
      <c s="268" r="BF814"/>
      <c s="22" r="BG814"/>
    </row>
    <row r="815">
      <c t="str" s="88" r="A815">
        <f>if((left(INDIRECT(("kml!A" &amp; ROW())),5)="&lt;!-- "),mid(INDIRECT(("kml!A" &amp; ROW())),6,(find("-",INDIRECT(("kml!A" &amp; ROW())),5)-7)),if((left(iferror(indirect((indirect(("H" &amp; ROW())) &amp; "!$A$1")),"invalid template"),8)="Template"),"","ERROR: invalid template sheet name"))</f>
        <v>ERROR: invalid template sheet name</v>
      </c>
      <c t="str" s="135" r="B815">
        <f>if((INDIRECT(("H" &amp; ROW()))=""),"",iferror(substitute(indirect((INDIRECT(("H" &amp; ROW()))&amp;"!K86")),"{Template_Name}",substitute(INDIRECT(("H" &amp; ROW()))," ","_")),"&lt;!-- ERROR: invalid template sheet name --&gt;"))</f>
        <v/>
      </c>
      <c s="288" r="C815"/>
      <c s="180" r="D815"/>
      <c s="180" r="E815"/>
      <c s="180" r="F815"/>
      <c s="180" r="G815"/>
      <c s="148" r="H815"/>
      <c s="180" r="I815"/>
      <c s="180" r="J815"/>
      <c s="180" r="K815"/>
      <c s="180" r="L815"/>
      <c s="180" r="M815"/>
      <c s="180" r="N815"/>
      <c s="180" r="O815"/>
      <c s="180" r="P815"/>
      <c s="180" r="Q815"/>
      <c s="180" r="R815"/>
      <c s="180" r="S815"/>
      <c s="180" r="T815"/>
      <c s="180" r="U815"/>
      <c s="180" r="V815"/>
      <c s="180" r="W815"/>
      <c s="180" r="X815"/>
      <c s="180" r="Y815"/>
      <c s="180" r="Z815"/>
      <c s="180" r="AA815"/>
      <c s="180" r="AB815"/>
      <c s="180" r="AC815"/>
      <c s="180" r="AD815"/>
      <c s="180" r="AE815"/>
      <c s="180" r="AF815"/>
      <c s="180" r="AG815"/>
      <c s="180" r="AH815"/>
      <c s="180" r="AI815"/>
      <c s="180" r="AJ815"/>
      <c s="180" r="AK815"/>
      <c s="180" r="AL815"/>
      <c s="180" r="AM815"/>
      <c s="268" r="AN815"/>
      <c s="55" r="AO815"/>
      <c s="288" r="AP815"/>
      <c s="180" r="AQ815"/>
      <c s="180" r="AR815"/>
      <c s="180" r="AS815"/>
      <c s="180" r="AT815"/>
      <c s="268" r="AU815"/>
      <c s="288" r="AV815"/>
      <c s="180" r="AW815"/>
      <c s="79" r="AX815"/>
      <c s="30" r="AY815"/>
      <c s="180" r="AZ815"/>
      <c s="180" r="BA815"/>
      <c s="180" r="BB815"/>
      <c s="180" r="BC815"/>
      <c s="180" r="BD815"/>
      <c s="180" r="BE815"/>
      <c s="268" r="BF815"/>
      <c s="22" r="BG815"/>
    </row>
    <row r="816">
      <c t="str" s="88" r="A816">
        <f>if((left(INDIRECT(("kml!A" &amp; ROW())),5)="&lt;!-- "),mid(INDIRECT(("kml!A" &amp; ROW())),6,(find("-",INDIRECT(("kml!A" &amp; ROW())),5)-7)),if((left(iferror(indirect((indirect(("H" &amp; ROW())) &amp; "!$A$1")),"invalid template"),8)="Template"),"","ERROR: invalid template sheet name"))</f>
        <v>ERROR: invalid template sheet name</v>
      </c>
      <c t="str" s="135" r="B816">
        <f>if((INDIRECT(("H" &amp; ROW()))=""),"",iferror(substitute(indirect((INDIRECT(("H" &amp; ROW()))&amp;"!K86")),"{Template_Name}",substitute(INDIRECT(("H" &amp; ROW()))," ","_")),"&lt;!-- ERROR: invalid template sheet name --&gt;"))</f>
        <v/>
      </c>
      <c s="288" r="C816"/>
      <c s="180" r="D816"/>
      <c s="180" r="E816"/>
      <c s="180" r="F816"/>
      <c s="180" r="G816"/>
      <c s="148" r="H816"/>
      <c s="180" r="I816"/>
      <c s="180" r="J816"/>
      <c s="180" r="K816"/>
      <c s="180" r="L816"/>
      <c s="180" r="M816"/>
      <c s="180" r="N816"/>
      <c s="180" r="O816"/>
      <c s="180" r="P816"/>
      <c s="180" r="Q816"/>
      <c s="180" r="R816"/>
      <c s="180" r="S816"/>
      <c s="180" r="T816"/>
      <c s="180" r="U816"/>
      <c s="180" r="V816"/>
      <c s="180" r="W816"/>
      <c s="180" r="X816"/>
      <c s="180" r="Y816"/>
      <c s="180" r="Z816"/>
      <c s="180" r="AA816"/>
      <c s="180" r="AB816"/>
      <c s="180" r="AC816"/>
      <c s="180" r="AD816"/>
      <c s="180" r="AE816"/>
      <c s="180" r="AF816"/>
      <c s="180" r="AG816"/>
      <c s="180" r="AH816"/>
      <c s="180" r="AI816"/>
      <c s="180" r="AJ816"/>
      <c s="180" r="AK816"/>
      <c s="180" r="AL816"/>
      <c s="180" r="AM816"/>
      <c s="268" r="AN816"/>
      <c s="55" r="AO816"/>
      <c s="288" r="AP816"/>
      <c s="180" r="AQ816"/>
      <c s="180" r="AR816"/>
      <c s="180" r="AS816"/>
      <c s="180" r="AT816"/>
      <c s="268" r="AU816"/>
      <c s="288" r="AV816"/>
      <c s="180" r="AW816"/>
      <c s="79" r="AX816"/>
      <c s="30" r="AY816"/>
      <c s="180" r="AZ816"/>
      <c s="180" r="BA816"/>
      <c s="180" r="BB816"/>
      <c s="180" r="BC816"/>
      <c s="180" r="BD816"/>
      <c s="180" r="BE816"/>
      <c s="268" r="BF816"/>
      <c s="22" r="BG816"/>
    </row>
    <row r="817">
      <c t="str" s="88" r="A817">
        <f>if((left(INDIRECT(("kml!A" &amp; ROW())),5)="&lt;!-- "),mid(INDIRECT(("kml!A" &amp; ROW())),6,(find("-",INDIRECT(("kml!A" &amp; ROW())),5)-7)),if((left(iferror(indirect((indirect(("H" &amp; ROW())) &amp; "!$A$1")),"invalid template"),8)="Template"),"","ERROR: invalid template sheet name"))</f>
        <v>ERROR: invalid template sheet name</v>
      </c>
      <c t="str" s="135" r="B817">
        <f>if((INDIRECT(("H" &amp; ROW()))=""),"",iferror(substitute(indirect((INDIRECT(("H" &amp; ROW()))&amp;"!K86")),"{Template_Name}",substitute(INDIRECT(("H" &amp; ROW()))," ","_")),"&lt;!-- ERROR: invalid template sheet name --&gt;"))</f>
        <v/>
      </c>
      <c s="288" r="C817"/>
      <c s="180" r="D817"/>
      <c s="180" r="E817"/>
      <c s="180" r="F817"/>
      <c s="180" r="G817"/>
      <c s="148" r="H817"/>
      <c s="180" r="I817"/>
      <c s="180" r="J817"/>
      <c s="180" r="K817"/>
      <c s="180" r="L817"/>
      <c s="180" r="M817"/>
      <c s="180" r="N817"/>
      <c s="180" r="O817"/>
      <c s="180" r="P817"/>
      <c s="180" r="Q817"/>
      <c s="180" r="R817"/>
      <c s="180" r="S817"/>
      <c s="180" r="T817"/>
      <c s="180" r="U817"/>
      <c s="180" r="V817"/>
      <c s="180" r="W817"/>
      <c s="180" r="X817"/>
      <c s="180" r="Y817"/>
      <c s="180" r="Z817"/>
      <c s="180" r="AA817"/>
      <c s="180" r="AB817"/>
      <c s="180" r="AC817"/>
      <c s="180" r="AD817"/>
      <c s="180" r="AE817"/>
      <c s="180" r="AF817"/>
      <c s="180" r="AG817"/>
      <c s="180" r="AH817"/>
      <c s="180" r="AI817"/>
      <c s="180" r="AJ817"/>
      <c s="180" r="AK817"/>
      <c s="180" r="AL817"/>
      <c s="180" r="AM817"/>
      <c s="268" r="AN817"/>
      <c s="55" r="AO817"/>
      <c s="288" r="AP817"/>
      <c s="180" r="AQ817"/>
      <c s="180" r="AR817"/>
      <c s="180" r="AS817"/>
      <c s="180" r="AT817"/>
      <c s="268" r="AU817"/>
      <c s="288" r="AV817"/>
      <c s="180" r="AW817"/>
      <c s="79" r="AX817"/>
      <c s="30" r="AY817"/>
      <c s="180" r="AZ817"/>
      <c s="180" r="BA817"/>
      <c s="180" r="BB817"/>
      <c s="180" r="BC817"/>
      <c s="180" r="BD817"/>
      <c s="180" r="BE817"/>
      <c s="268" r="BF817"/>
      <c s="22" r="BG817"/>
    </row>
    <row r="818">
      <c t="str" s="88" r="A818">
        <f>if((left(INDIRECT(("kml!A" &amp; ROW())),5)="&lt;!-- "),mid(INDIRECT(("kml!A" &amp; ROW())),6,(find("-",INDIRECT(("kml!A" &amp; ROW())),5)-7)),if((left(iferror(indirect((indirect(("H" &amp; ROW())) &amp; "!$A$1")),"invalid template"),8)="Template"),"","ERROR: invalid template sheet name"))</f>
        <v>ERROR: invalid template sheet name</v>
      </c>
      <c t="str" s="135" r="B818">
        <f>if((INDIRECT(("H" &amp; ROW()))=""),"",iferror(substitute(indirect((INDIRECT(("H" &amp; ROW()))&amp;"!K86")),"{Template_Name}",substitute(INDIRECT(("H" &amp; ROW()))," ","_")),"&lt;!-- ERROR: invalid template sheet name --&gt;"))</f>
        <v/>
      </c>
      <c s="288" r="C818"/>
      <c s="180" r="D818"/>
      <c s="180" r="E818"/>
      <c s="180" r="F818"/>
      <c s="180" r="G818"/>
      <c s="148" r="H818"/>
      <c s="180" r="I818"/>
      <c s="180" r="J818"/>
      <c s="180" r="K818"/>
      <c s="180" r="L818"/>
      <c s="180" r="M818"/>
      <c s="180" r="N818"/>
      <c s="180" r="O818"/>
      <c s="180" r="P818"/>
      <c s="180" r="Q818"/>
      <c s="180" r="R818"/>
      <c s="180" r="S818"/>
      <c s="180" r="T818"/>
      <c s="180" r="U818"/>
      <c s="180" r="V818"/>
      <c s="180" r="W818"/>
      <c s="180" r="X818"/>
      <c s="180" r="Y818"/>
      <c s="180" r="Z818"/>
      <c s="180" r="AA818"/>
      <c s="180" r="AB818"/>
      <c s="180" r="AC818"/>
      <c s="180" r="AD818"/>
      <c s="180" r="AE818"/>
      <c s="180" r="AF818"/>
      <c s="180" r="AG818"/>
      <c s="180" r="AH818"/>
      <c s="180" r="AI818"/>
      <c s="180" r="AJ818"/>
      <c s="180" r="AK818"/>
      <c s="180" r="AL818"/>
      <c s="180" r="AM818"/>
      <c s="268" r="AN818"/>
      <c s="55" r="AO818"/>
      <c s="288" r="AP818"/>
      <c s="180" r="AQ818"/>
      <c s="180" r="AR818"/>
      <c s="180" r="AS818"/>
      <c s="180" r="AT818"/>
      <c s="268" r="AU818"/>
      <c s="288" r="AV818"/>
      <c s="180" r="AW818"/>
      <c s="79" r="AX818"/>
      <c s="30" r="AY818"/>
      <c s="180" r="AZ818"/>
      <c s="180" r="BA818"/>
      <c s="180" r="BB818"/>
      <c s="180" r="BC818"/>
      <c s="180" r="BD818"/>
      <c s="180" r="BE818"/>
      <c s="268" r="BF818"/>
      <c s="22" r="BG818"/>
    </row>
    <row r="819">
      <c t="str" s="88" r="A819">
        <f>if((left(INDIRECT(("kml!A" &amp; ROW())),5)="&lt;!-- "),mid(INDIRECT(("kml!A" &amp; ROW())),6,(find("-",INDIRECT(("kml!A" &amp; ROW())),5)-7)),if((left(iferror(indirect((indirect(("H" &amp; ROW())) &amp; "!$A$1")),"invalid template"),8)="Template"),"","ERROR: invalid template sheet name"))</f>
        <v>ERROR: invalid template sheet name</v>
      </c>
      <c t="str" s="135" r="B819">
        <f>if((INDIRECT(("H" &amp; ROW()))=""),"",iferror(substitute(indirect((INDIRECT(("H" &amp; ROW()))&amp;"!K86")),"{Template_Name}",substitute(INDIRECT(("H" &amp; ROW()))," ","_")),"&lt;!-- ERROR: invalid template sheet name --&gt;"))</f>
        <v/>
      </c>
      <c s="288" r="C819"/>
      <c s="180" r="D819"/>
      <c s="180" r="E819"/>
      <c s="180" r="F819"/>
      <c s="180" r="G819"/>
      <c s="148" r="H819"/>
      <c s="180" r="I819"/>
      <c s="180" r="J819"/>
      <c s="180" r="K819"/>
      <c s="180" r="L819"/>
      <c s="180" r="M819"/>
      <c s="180" r="N819"/>
      <c s="180" r="O819"/>
      <c s="180" r="P819"/>
      <c s="180" r="Q819"/>
      <c s="180" r="R819"/>
      <c s="180" r="S819"/>
      <c s="180" r="T819"/>
      <c s="180" r="U819"/>
      <c s="180" r="V819"/>
      <c s="180" r="W819"/>
      <c s="180" r="X819"/>
      <c s="180" r="Y819"/>
      <c s="180" r="Z819"/>
      <c s="180" r="AA819"/>
      <c s="180" r="AB819"/>
      <c s="180" r="AC819"/>
      <c s="180" r="AD819"/>
      <c s="180" r="AE819"/>
      <c s="180" r="AF819"/>
      <c s="180" r="AG819"/>
      <c s="180" r="AH819"/>
      <c s="180" r="AI819"/>
      <c s="180" r="AJ819"/>
      <c s="180" r="AK819"/>
      <c s="180" r="AL819"/>
      <c s="180" r="AM819"/>
      <c s="268" r="AN819"/>
      <c s="55" r="AO819"/>
      <c s="288" r="AP819"/>
      <c s="180" r="AQ819"/>
      <c s="180" r="AR819"/>
      <c s="180" r="AS819"/>
      <c s="180" r="AT819"/>
      <c s="268" r="AU819"/>
      <c s="288" r="AV819"/>
      <c s="180" r="AW819"/>
      <c s="79" r="AX819"/>
      <c s="30" r="AY819"/>
      <c s="180" r="AZ819"/>
      <c s="180" r="BA819"/>
      <c s="180" r="BB819"/>
      <c s="180" r="BC819"/>
      <c s="180" r="BD819"/>
      <c s="180" r="BE819"/>
      <c s="268" r="BF819"/>
      <c s="22" r="BG819"/>
    </row>
    <row r="820">
      <c t="str" s="88" r="A820">
        <f>if((left(INDIRECT(("kml!A" &amp; ROW())),5)="&lt;!-- "),mid(INDIRECT(("kml!A" &amp; ROW())),6,(find("-",INDIRECT(("kml!A" &amp; ROW())),5)-7)),if((left(iferror(indirect((indirect(("H" &amp; ROW())) &amp; "!$A$1")),"invalid template"),8)="Template"),"","ERROR: invalid template sheet name"))</f>
        <v>ERROR: invalid template sheet name</v>
      </c>
      <c t="str" s="135" r="B820">
        <f>if((INDIRECT(("H" &amp; ROW()))=""),"",iferror(substitute(indirect((INDIRECT(("H" &amp; ROW()))&amp;"!K86")),"{Template_Name}",substitute(INDIRECT(("H" &amp; ROW()))," ","_")),"&lt;!-- ERROR: invalid template sheet name --&gt;"))</f>
        <v/>
      </c>
      <c s="288" r="C820"/>
      <c s="180" r="D820"/>
      <c s="180" r="E820"/>
      <c s="180" r="F820"/>
      <c s="180" r="G820"/>
      <c s="148" r="H820"/>
      <c s="180" r="I820"/>
      <c s="180" r="J820"/>
      <c s="180" r="K820"/>
      <c s="180" r="L820"/>
      <c s="180" r="M820"/>
      <c s="180" r="N820"/>
      <c s="180" r="O820"/>
      <c s="180" r="P820"/>
      <c s="180" r="Q820"/>
      <c s="180" r="R820"/>
      <c s="180" r="S820"/>
      <c s="180" r="T820"/>
      <c s="180" r="U820"/>
      <c s="180" r="V820"/>
      <c s="180" r="W820"/>
      <c s="180" r="X820"/>
      <c s="180" r="Y820"/>
      <c s="180" r="Z820"/>
      <c s="180" r="AA820"/>
      <c s="180" r="AB820"/>
      <c s="180" r="AC820"/>
      <c s="180" r="AD820"/>
      <c s="180" r="AE820"/>
      <c s="180" r="AF820"/>
      <c s="180" r="AG820"/>
      <c s="180" r="AH820"/>
      <c s="180" r="AI820"/>
      <c s="180" r="AJ820"/>
      <c s="180" r="AK820"/>
      <c s="180" r="AL820"/>
      <c s="180" r="AM820"/>
      <c s="268" r="AN820"/>
      <c s="55" r="AO820"/>
      <c s="288" r="AP820"/>
      <c s="180" r="AQ820"/>
      <c s="180" r="AR820"/>
      <c s="180" r="AS820"/>
      <c s="180" r="AT820"/>
      <c s="268" r="AU820"/>
      <c s="288" r="AV820"/>
      <c s="180" r="AW820"/>
      <c s="79" r="AX820"/>
      <c s="30" r="AY820"/>
      <c s="180" r="AZ820"/>
      <c s="180" r="BA820"/>
      <c s="180" r="BB820"/>
      <c s="180" r="BC820"/>
      <c s="180" r="BD820"/>
      <c s="180" r="BE820"/>
      <c s="268" r="BF820"/>
      <c s="22" r="BG820"/>
    </row>
    <row r="821">
      <c t="str" s="88" r="A821">
        <f>if((left(INDIRECT(("kml!A" &amp; ROW())),5)="&lt;!-- "),mid(INDIRECT(("kml!A" &amp; ROW())),6,(find("-",INDIRECT(("kml!A" &amp; ROW())),5)-7)),if((left(iferror(indirect((indirect(("H" &amp; ROW())) &amp; "!$A$1")),"invalid template"),8)="Template"),"","ERROR: invalid template sheet name"))</f>
        <v>ERROR: invalid template sheet name</v>
      </c>
      <c t="str" s="135" r="B821">
        <f>if((INDIRECT(("H" &amp; ROW()))=""),"",iferror(substitute(indirect((INDIRECT(("H" &amp; ROW()))&amp;"!K86")),"{Template_Name}",substitute(INDIRECT(("H" &amp; ROW()))," ","_")),"&lt;!-- ERROR: invalid template sheet name --&gt;"))</f>
        <v/>
      </c>
      <c s="288" r="C821"/>
      <c s="180" r="D821"/>
      <c s="180" r="E821"/>
      <c s="180" r="F821"/>
      <c s="180" r="G821"/>
      <c s="148" r="H821"/>
      <c s="180" r="I821"/>
      <c s="180" r="J821"/>
      <c s="180" r="K821"/>
      <c s="180" r="L821"/>
      <c s="180" r="M821"/>
      <c s="180" r="N821"/>
      <c s="180" r="O821"/>
      <c s="180" r="P821"/>
      <c s="180" r="Q821"/>
      <c s="180" r="R821"/>
      <c s="180" r="S821"/>
      <c s="180" r="T821"/>
      <c s="180" r="U821"/>
      <c s="180" r="V821"/>
      <c s="180" r="W821"/>
      <c s="180" r="X821"/>
      <c s="180" r="Y821"/>
      <c s="180" r="Z821"/>
      <c s="180" r="AA821"/>
      <c s="180" r="AB821"/>
      <c s="180" r="AC821"/>
      <c s="180" r="AD821"/>
      <c s="180" r="AE821"/>
      <c s="180" r="AF821"/>
      <c s="180" r="AG821"/>
      <c s="180" r="AH821"/>
      <c s="180" r="AI821"/>
      <c s="180" r="AJ821"/>
      <c s="180" r="AK821"/>
      <c s="180" r="AL821"/>
      <c s="180" r="AM821"/>
      <c s="268" r="AN821"/>
      <c s="55" r="AO821"/>
      <c s="288" r="AP821"/>
      <c s="180" r="AQ821"/>
      <c s="180" r="AR821"/>
      <c s="180" r="AS821"/>
      <c s="180" r="AT821"/>
      <c s="268" r="AU821"/>
      <c s="288" r="AV821"/>
      <c s="180" r="AW821"/>
      <c s="79" r="AX821"/>
      <c s="30" r="AY821"/>
      <c s="180" r="AZ821"/>
      <c s="180" r="BA821"/>
      <c s="180" r="BB821"/>
      <c s="180" r="BC821"/>
      <c s="180" r="BD821"/>
      <c s="180" r="BE821"/>
      <c s="268" r="BF821"/>
      <c s="22" r="BG821"/>
    </row>
    <row r="822">
      <c t="str" s="88" r="A822">
        <f>if((left(INDIRECT(("kml!A" &amp; ROW())),5)="&lt;!-- "),mid(INDIRECT(("kml!A" &amp; ROW())),6,(find("-",INDIRECT(("kml!A" &amp; ROW())),5)-7)),if((left(iferror(indirect((indirect(("H" &amp; ROW())) &amp; "!$A$1")),"invalid template"),8)="Template"),"","ERROR: invalid template sheet name"))</f>
        <v>ERROR: invalid template sheet name</v>
      </c>
      <c t="str" s="135" r="B822">
        <f>if((INDIRECT(("H" &amp; ROW()))=""),"",iferror(substitute(indirect((INDIRECT(("H" &amp; ROW()))&amp;"!K86")),"{Template_Name}",substitute(INDIRECT(("H" &amp; ROW()))," ","_")),"&lt;!-- ERROR: invalid template sheet name --&gt;"))</f>
        <v/>
      </c>
      <c s="288" r="C822"/>
      <c s="180" r="D822"/>
      <c s="180" r="E822"/>
      <c s="180" r="F822"/>
      <c s="180" r="G822"/>
      <c s="148" r="H822"/>
      <c s="180" r="I822"/>
      <c s="180" r="J822"/>
      <c s="180" r="K822"/>
      <c s="180" r="L822"/>
      <c s="180" r="M822"/>
      <c s="180" r="N822"/>
      <c s="180" r="O822"/>
      <c s="180" r="P822"/>
      <c s="180" r="Q822"/>
      <c s="180" r="R822"/>
      <c s="180" r="S822"/>
      <c s="180" r="T822"/>
      <c s="180" r="U822"/>
      <c s="180" r="V822"/>
      <c s="180" r="W822"/>
      <c s="180" r="X822"/>
      <c s="180" r="Y822"/>
      <c s="180" r="Z822"/>
      <c s="180" r="AA822"/>
      <c s="180" r="AB822"/>
      <c s="180" r="AC822"/>
      <c s="180" r="AD822"/>
      <c s="180" r="AE822"/>
      <c s="180" r="AF822"/>
      <c s="180" r="AG822"/>
      <c s="180" r="AH822"/>
      <c s="180" r="AI822"/>
      <c s="180" r="AJ822"/>
      <c s="180" r="AK822"/>
      <c s="180" r="AL822"/>
      <c s="180" r="AM822"/>
      <c s="268" r="AN822"/>
      <c s="55" r="AO822"/>
      <c s="288" r="AP822"/>
      <c s="180" r="AQ822"/>
      <c s="180" r="AR822"/>
      <c s="180" r="AS822"/>
      <c s="180" r="AT822"/>
      <c s="268" r="AU822"/>
      <c s="288" r="AV822"/>
      <c s="180" r="AW822"/>
      <c s="79" r="AX822"/>
      <c s="30" r="AY822"/>
      <c s="180" r="AZ822"/>
      <c s="180" r="BA822"/>
      <c s="180" r="BB822"/>
      <c s="180" r="BC822"/>
      <c s="180" r="BD822"/>
      <c s="180" r="BE822"/>
      <c s="268" r="BF822"/>
      <c s="22" r="BG822"/>
    </row>
    <row r="823">
      <c t="str" s="88" r="A823">
        <f>if((left(INDIRECT(("kml!A" &amp; ROW())),5)="&lt;!-- "),mid(INDIRECT(("kml!A" &amp; ROW())),6,(find("-",INDIRECT(("kml!A" &amp; ROW())),5)-7)),if((left(iferror(indirect((indirect(("H" &amp; ROW())) &amp; "!$A$1")),"invalid template"),8)="Template"),"","ERROR: invalid template sheet name"))</f>
        <v>ERROR: invalid template sheet name</v>
      </c>
      <c t="str" s="135" r="B823">
        <f>if((INDIRECT(("H" &amp; ROW()))=""),"",iferror(substitute(indirect((INDIRECT(("H" &amp; ROW()))&amp;"!K86")),"{Template_Name}",substitute(INDIRECT(("H" &amp; ROW()))," ","_")),"&lt;!-- ERROR: invalid template sheet name --&gt;"))</f>
        <v/>
      </c>
      <c s="288" r="C823"/>
      <c s="180" r="D823"/>
      <c s="180" r="E823"/>
      <c s="180" r="F823"/>
      <c s="180" r="G823"/>
      <c s="148" r="H823"/>
      <c s="180" r="I823"/>
      <c s="180" r="J823"/>
      <c s="180" r="K823"/>
      <c s="180" r="L823"/>
      <c s="180" r="M823"/>
      <c s="180" r="N823"/>
      <c s="180" r="O823"/>
      <c s="180" r="P823"/>
      <c s="180" r="Q823"/>
      <c s="180" r="R823"/>
      <c s="180" r="S823"/>
      <c s="180" r="T823"/>
      <c s="180" r="U823"/>
      <c s="180" r="V823"/>
      <c s="180" r="W823"/>
      <c s="180" r="X823"/>
      <c s="180" r="Y823"/>
      <c s="180" r="Z823"/>
      <c s="180" r="AA823"/>
      <c s="180" r="AB823"/>
      <c s="180" r="AC823"/>
      <c s="180" r="AD823"/>
      <c s="180" r="AE823"/>
      <c s="180" r="AF823"/>
      <c s="180" r="AG823"/>
      <c s="180" r="AH823"/>
      <c s="180" r="AI823"/>
      <c s="180" r="AJ823"/>
      <c s="180" r="AK823"/>
      <c s="180" r="AL823"/>
      <c s="180" r="AM823"/>
      <c s="268" r="AN823"/>
      <c s="55" r="AO823"/>
      <c s="288" r="AP823"/>
      <c s="180" r="AQ823"/>
      <c s="180" r="AR823"/>
      <c s="180" r="AS823"/>
      <c s="180" r="AT823"/>
      <c s="268" r="AU823"/>
      <c s="288" r="AV823"/>
      <c s="180" r="AW823"/>
      <c s="79" r="AX823"/>
      <c s="30" r="AY823"/>
      <c s="180" r="AZ823"/>
      <c s="180" r="BA823"/>
      <c s="180" r="BB823"/>
      <c s="180" r="BC823"/>
      <c s="180" r="BD823"/>
      <c s="180" r="BE823"/>
      <c s="268" r="BF823"/>
      <c s="22" r="BG823"/>
    </row>
    <row r="824">
      <c t="str" s="88" r="A824">
        <f>if((left(INDIRECT(("kml!A" &amp; ROW())),5)="&lt;!-- "),mid(INDIRECT(("kml!A" &amp; ROW())),6,(find("-",INDIRECT(("kml!A" &amp; ROW())),5)-7)),if((left(iferror(indirect((indirect(("H" &amp; ROW())) &amp; "!$A$1")),"invalid template"),8)="Template"),"","ERROR: invalid template sheet name"))</f>
        <v>ERROR: invalid template sheet name</v>
      </c>
      <c t="str" s="135" r="B824">
        <f>if((INDIRECT(("H" &amp; ROW()))=""),"",iferror(substitute(indirect((INDIRECT(("H" &amp; ROW()))&amp;"!K86")),"{Template_Name}",substitute(INDIRECT(("H" &amp; ROW()))," ","_")),"&lt;!-- ERROR: invalid template sheet name --&gt;"))</f>
        <v/>
      </c>
      <c s="288" r="C824"/>
      <c s="180" r="D824"/>
      <c s="180" r="E824"/>
      <c s="180" r="F824"/>
      <c s="180" r="G824"/>
      <c s="148" r="H824"/>
      <c s="180" r="I824"/>
      <c s="180" r="J824"/>
      <c s="180" r="K824"/>
      <c s="180" r="L824"/>
      <c s="180" r="M824"/>
      <c s="180" r="N824"/>
      <c s="180" r="O824"/>
      <c s="180" r="P824"/>
      <c s="180" r="Q824"/>
      <c s="180" r="R824"/>
      <c s="180" r="S824"/>
      <c s="180" r="T824"/>
      <c s="180" r="U824"/>
      <c s="180" r="V824"/>
      <c s="180" r="W824"/>
      <c s="180" r="X824"/>
      <c s="180" r="Y824"/>
      <c s="180" r="Z824"/>
      <c s="180" r="AA824"/>
      <c s="180" r="AB824"/>
      <c s="180" r="AC824"/>
      <c s="180" r="AD824"/>
      <c s="180" r="AE824"/>
      <c s="180" r="AF824"/>
      <c s="180" r="AG824"/>
      <c s="180" r="AH824"/>
      <c s="180" r="AI824"/>
      <c s="180" r="AJ824"/>
      <c s="180" r="AK824"/>
      <c s="180" r="AL824"/>
      <c s="180" r="AM824"/>
      <c s="268" r="AN824"/>
      <c s="55" r="AO824"/>
      <c s="288" r="AP824"/>
      <c s="180" r="AQ824"/>
      <c s="180" r="AR824"/>
      <c s="180" r="AS824"/>
      <c s="180" r="AT824"/>
      <c s="268" r="AU824"/>
      <c s="288" r="AV824"/>
      <c s="180" r="AW824"/>
      <c s="79" r="AX824"/>
      <c s="30" r="AY824"/>
      <c s="180" r="AZ824"/>
      <c s="180" r="BA824"/>
      <c s="180" r="BB824"/>
      <c s="180" r="BC824"/>
      <c s="180" r="BD824"/>
      <c s="180" r="BE824"/>
      <c s="268" r="BF824"/>
      <c s="22" r="BG824"/>
    </row>
    <row r="825">
      <c t="str" s="88" r="A825">
        <f>if((left(INDIRECT(("kml!A" &amp; ROW())),5)="&lt;!-- "),mid(INDIRECT(("kml!A" &amp; ROW())),6,(find("-",INDIRECT(("kml!A" &amp; ROW())),5)-7)),if((left(iferror(indirect((indirect(("H" &amp; ROW())) &amp; "!$A$1")),"invalid template"),8)="Template"),"","ERROR: invalid template sheet name"))</f>
        <v>ERROR: invalid template sheet name</v>
      </c>
      <c t="str" s="135" r="B825">
        <f>if((INDIRECT(("H" &amp; ROW()))=""),"",iferror(substitute(indirect((INDIRECT(("H" &amp; ROW()))&amp;"!K86")),"{Template_Name}",substitute(INDIRECT(("H" &amp; ROW()))," ","_")),"&lt;!-- ERROR: invalid template sheet name --&gt;"))</f>
        <v/>
      </c>
      <c s="288" r="C825"/>
      <c s="180" r="D825"/>
      <c s="180" r="E825"/>
      <c s="180" r="F825"/>
      <c s="180" r="G825"/>
      <c s="148" r="H825"/>
      <c s="180" r="I825"/>
      <c s="180" r="J825"/>
      <c s="180" r="K825"/>
      <c s="180" r="L825"/>
      <c s="180" r="M825"/>
      <c s="180" r="N825"/>
      <c s="180" r="O825"/>
      <c s="180" r="P825"/>
      <c s="180" r="Q825"/>
      <c s="180" r="R825"/>
      <c s="180" r="S825"/>
      <c s="180" r="T825"/>
      <c s="180" r="U825"/>
      <c s="180" r="V825"/>
      <c s="180" r="W825"/>
      <c s="180" r="X825"/>
      <c s="180" r="Y825"/>
      <c s="180" r="Z825"/>
      <c s="180" r="AA825"/>
      <c s="180" r="AB825"/>
      <c s="180" r="AC825"/>
      <c s="180" r="AD825"/>
      <c s="180" r="AE825"/>
      <c s="180" r="AF825"/>
      <c s="180" r="AG825"/>
      <c s="180" r="AH825"/>
      <c s="180" r="AI825"/>
      <c s="180" r="AJ825"/>
      <c s="180" r="AK825"/>
      <c s="180" r="AL825"/>
      <c s="180" r="AM825"/>
      <c s="268" r="AN825"/>
      <c s="55" r="AO825"/>
      <c s="288" r="AP825"/>
      <c s="180" r="AQ825"/>
      <c s="180" r="AR825"/>
      <c s="180" r="AS825"/>
      <c s="180" r="AT825"/>
      <c s="268" r="AU825"/>
      <c s="288" r="AV825"/>
      <c s="180" r="AW825"/>
      <c s="79" r="AX825"/>
      <c s="30" r="AY825"/>
      <c s="180" r="AZ825"/>
      <c s="180" r="BA825"/>
      <c s="180" r="BB825"/>
      <c s="180" r="BC825"/>
      <c s="180" r="BD825"/>
      <c s="180" r="BE825"/>
      <c s="268" r="BF825"/>
      <c s="22" r="BG825"/>
    </row>
    <row r="826">
      <c t="str" s="88" r="A826">
        <f>if((left(INDIRECT(("kml!A" &amp; ROW())),5)="&lt;!-- "),mid(INDIRECT(("kml!A" &amp; ROW())),6,(find("-",INDIRECT(("kml!A" &amp; ROW())),5)-7)),if((left(iferror(indirect((indirect(("H" &amp; ROW())) &amp; "!$A$1")),"invalid template"),8)="Template"),"","ERROR: invalid template sheet name"))</f>
        <v>ERROR: invalid template sheet name</v>
      </c>
      <c t="str" s="135" r="B826">
        <f>if((INDIRECT(("H" &amp; ROW()))=""),"",iferror(substitute(indirect((INDIRECT(("H" &amp; ROW()))&amp;"!K86")),"{Template_Name}",substitute(INDIRECT(("H" &amp; ROW()))," ","_")),"&lt;!-- ERROR: invalid template sheet name --&gt;"))</f>
        <v/>
      </c>
      <c s="288" r="C826"/>
      <c s="180" r="D826"/>
      <c s="180" r="E826"/>
      <c s="180" r="F826"/>
      <c s="180" r="G826"/>
      <c s="148" r="H826"/>
      <c s="180" r="I826"/>
      <c s="180" r="J826"/>
      <c s="180" r="K826"/>
      <c s="180" r="L826"/>
      <c s="180" r="M826"/>
      <c s="180" r="N826"/>
      <c s="180" r="O826"/>
      <c s="180" r="P826"/>
      <c s="180" r="Q826"/>
      <c s="180" r="R826"/>
      <c s="180" r="S826"/>
      <c s="180" r="T826"/>
      <c s="180" r="U826"/>
      <c s="180" r="V826"/>
      <c s="180" r="W826"/>
      <c s="180" r="X826"/>
      <c s="180" r="Y826"/>
      <c s="180" r="Z826"/>
      <c s="180" r="AA826"/>
      <c s="180" r="AB826"/>
      <c s="180" r="AC826"/>
      <c s="180" r="AD826"/>
      <c s="180" r="AE826"/>
      <c s="180" r="AF826"/>
      <c s="180" r="AG826"/>
      <c s="180" r="AH826"/>
      <c s="180" r="AI826"/>
      <c s="180" r="AJ826"/>
      <c s="180" r="AK826"/>
      <c s="180" r="AL826"/>
      <c s="180" r="AM826"/>
      <c s="268" r="AN826"/>
      <c s="55" r="AO826"/>
      <c s="288" r="AP826"/>
      <c s="180" r="AQ826"/>
      <c s="180" r="AR826"/>
      <c s="180" r="AS826"/>
      <c s="180" r="AT826"/>
      <c s="268" r="AU826"/>
      <c s="288" r="AV826"/>
      <c s="180" r="AW826"/>
      <c s="79" r="AX826"/>
      <c s="30" r="AY826"/>
      <c s="180" r="AZ826"/>
      <c s="180" r="BA826"/>
      <c s="180" r="BB826"/>
      <c s="180" r="BC826"/>
      <c s="180" r="BD826"/>
      <c s="180" r="BE826"/>
      <c s="268" r="BF826"/>
      <c s="22" r="BG826"/>
    </row>
    <row r="827">
      <c t="str" s="88" r="A827">
        <f>if((left(INDIRECT(("kml!A" &amp; ROW())),5)="&lt;!-- "),mid(INDIRECT(("kml!A" &amp; ROW())),6,(find("-",INDIRECT(("kml!A" &amp; ROW())),5)-7)),if((left(iferror(indirect((indirect(("H" &amp; ROW())) &amp; "!$A$1")),"invalid template"),8)="Template"),"","ERROR: invalid template sheet name"))</f>
        <v>ERROR: invalid template sheet name</v>
      </c>
      <c t="str" s="135" r="B827">
        <f>if((INDIRECT(("H" &amp; ROW()))=""),"",iferror(substitute(indirect((INDIRECT(("H" &amp; ROW()))&amp;"!K86")),"{Template_Name}",substitute(INDIRECT(("H" &amp; ROW()))," ","_")),"&lt;!-- ERROR: invalid template sheet name --&gt;"))</f>
        <v/>
      </c>
      <c s="288" r="C827"/>
      <c s="180" r="D827"/>
      <c s="180" r="E827"/>
      <c s="180" r="F827"/>
      <c s="180" r="G827"/>
      <c s="148" r="H827"/>
      <c s="180" r="I827"/>
      <c s="180" r="J827"/>
      <c s="180" r="K827"/>
      <c s="180" r="L827"/>
      <c s="180" r="M827"/>
      <c s="180" r="N827"/>
      <c s="180" r="O827"/>
      <c s="180" r="P827"/>
      <c s="180" r="Q827"/>
      <c s="180" r="R827"/>
      <c s="180" r="S827"/>
      <c s="180" r="T827"/>
      <c s="180" r="U827"/>
      <c s="180" r="V827"/>
      <c s="180" r="W827"/>
      <c s="180" r="X827"/>
      <c s="180" r="Y827"/>
      <c s="180" r="Z827"/>
      <c s="180" r="AA827"/>
      <c s="180" r="AB827"/>
      <c s="180" r="AC827"/>
      <c s="180" r="AD827"/>
      <c s="180" r="AE827"/>
      <c s="180" r="AF827"/>
      <c s="180" r="AG827"/>
      <c s="180" r="AH827"/>
      <c s="180" r="AI827"/>
      <c s="180" r="AJ827"/>
      <c s="180" r="AK827"/>
      <c s="180" r="AL827"/>
      <c s="180" r="AM827"/>
      <c s="268" r="AN827"/>
      <c s="55" r="AO827"/>
      <c s="288" r="AP827"/>
      <c s="180" r="AQ827"/>
      <c s="180" r="AR827"/>
      <c s="180" r="AS827"/>
      <c s="180" r="AT827"/>
      <c s="268" r="AU827"/>
      <c s="288" r="AV827"/>
      <c s="180" r="AW827"/>
      <c s="79" r="AX827"/>
      <c s="30" r="AY827"/>
      <c s="180" r="AZ827"/>
      <c s="180" r="BA827"/>
      <c s="180" r="BB827"/>
      <c s="180" r="BC827"/>
      <c s="180" r="BD827"/>
      <c s="180" r="BE827"/>
      <c s="268" r="BF827"/>
      <c s="22" r="BG827"/>
    </row>
    <row r="828">
      <c t="str" s="88" r="A828">
        <f>if((left(INDIRECT(("kml!A" &amp; ROW())),5)="&lt;!-- "),mid(INDIRECT(("kml!A" &amp; ROW())),6,(find("-",INDIRECT(("kml!A" &amp; ROW())),5)-7)),if((left(iferror(indirect((indirect(("H" &amp; ROW())) &amp; "!$A$1")),"invalid template"),8)="Template"),"","ERROR: invalid template sheet name"))</f>
        <v>ERROR: invalid template sheet name</v>
      </c>
      <c t="str" s="135" r="B828">
        <f>if((INDIRECT(("H" &amp; ROW()))=""),"",iferror(substitute(indirect((INDIRECT(("H" &amp; ROW()))&amp;"!K86")),"{Template_Name}",substitute(INDIRECT(("H" &amp; ROW()))," ","_")),"&lt;!-- ERROR: invalid template sheet name --&gt;"))</f>
        <v/>
      </c>
      <c s="288" r="C828"/>
      <c s="180" r="D828"/>
      <c s="180" r="E828"/>
      <c s="180" r="F828"/>
      <c s="180" r="G828"/>
      <c s="148" r="H828"/>
      <c s="180" r="I828"/>
      <c s="180" r="J828"/>
      <c s="180" r="K828"/>
      <c s="180" r="L828"/>
      <c s="180" r="M828"/>
      <c s="180" r="N828"/>
      <c s="180" r="O828"/>
      <c s="180" r="P828"/>
      <c s="180" r="Q828"/>
      <c s="180" r="R828"/>
      <c s="180" r="S828"/>
      <c s="180" r="T828"/>
      <c s="180" r="U828"/>
      <c s="180" r="V828"/>
      <c s="180" r="W828"/>
      <c s="180" r="X828"/>
      <c s="180" r="Y828"/>
      <c s="180" r="Z828"/>
      <c s="180" r="AA828"/>
      <c s="180" r="AB828"/>
      <c s="180" r="AC828"/>
      <c s="180" r="AD828"/>
      <c s="180" r="AE828"/>
      <c s="180" r="AF828"/>
      <c s="180" r="AG828"/>
      <c s="180" r="AH828"/>
      <c s="180" r="AI828"/>
      <c s="180" r="AJ828"/>
      <c s="180" r="AK828"/>
      <c s="180" r="AL828"/>
      <c s="180" r="AM828"/>
      <c s="268" r="AN828"/>
      <c s="55" r="AO828"/>
      <c s="288" r="AP828"/>
      <c s="180" r="AQ828"/>
      <c s="180" r="AR828"/>
      <c s="180" r="AS828"/>
      <c s="180" r="AT828"/>
      <c s="268" r="AU828"/>
      <c s="288" r="AV828"/>
      <c s="180" r="AW828"/>
      <c s="79" r="AX828"/>
      <c s="30" r="AY828"/>
      <c s="180" r="AZ828"/>
      <c s="180" r="BA828"/>
      <c s="180" r="BB828"/>
      <c s="180" r="BC828"/>
      <c s="180" r="BD828"/>
      <c s="180" r="BE828"/>
      <c s="268" r="BF828"/>
      <c s="22" r="BG828"/>
    </row>
    <row r="829">
      <c t="str" s="88" r="A829">
        <f>if((left(INDIRECT(("kml!A" &amp; ROW())),5)="&lt;!-- "),mid(INDIRECT(("kml!A" &amp; ROW())),6,(find("-",INDIRECT(("kml!A" &amp; ROW())),5)-7)),if((left(iferror(indirect((indirect(("H" &amp; ROW())) &amp; "!$A$1")),"invalid template"),8)="Template"),"","ERROR: invalid template sheet name"))</f>
        <v>ERROR: invalid template sheet name</v>
      </c>
      <c t="str" s="135" r="B829">
        <f>if((INDIRECT(("H" &amp; ROW()))=""),"",iferror(substitute(indirect((INDIRECT(("H" &amp; ROW()))&amp;"!K86")),"{Template_Name}",substitute(INDIRECT(("H" &amp; ROW()))," ","_")),"&lt;!-- ERROR: invalid template sheet name --&gt;"))</f>
        <v/>
      </c>
      <c s="288" r="C829"/>
      <c s="180" r="D829"/>
      <c s="180" r="E829"/>
      <c s="180" r="F829"/>
      <c s="180" r="G829"/>
      <c s="148" r="H829"/>
      <c s="180" r="I829"/>
      <c s="180" r="J829"/>
      <c s="180" r="K829"/>
      <c s="180" r="L829"/>
      <c s="180" r="M829"/>
      <c s="180" r="N829"/>
      <c s="180" r="O829"/>
      <c s="180" r="P829"/>
      <c s="180" r="Q829"/>
      <c s="180" r="R829"/>
      <c s="180" r="S829"/>
      <c s="180" r="T829"/>
      <c s="180" r="U829"/>
      <c s="180" r="V829"/>
      <c s="180" r="W829"/>
      <c s="180" r="X829"/>
      <c s="180" r="Y829"/>
      <c s="180" r="Z829"/>
      <c s="180" r="AA829"/>
      <c s="180" r="AB829"/>
      <c s="180" r="AC829"/>
      <c s="180" r="AD829"/>
      <c s="180" r="AE829"/>
      <c s="180" r="AF829"/>
      <c s="180" r="AG829"/>
      <c s="180" r="AH829"/>
      <c s="180" r="AI829"/>
      <c s="180" r="AJ829"/>
      <c s="180" r="AK829"/>
      <c s="180" r="AL829"/>
      <c s="180" r="AM829"/>
      <c s="268" r="AN829"/>
      <c s="55" r="AO829"/>
      <c s="288" r="AP829"/>
      <c s="180" r="AQ829"/>
      <c s="180" r="AR829"/>
      <c s="180" r="AS829"/>
      <c s="180" r="AT829"/>
      <c s="268" r="AU829"/>
      <c s="288" r="AV829"/>
      <c s="180" r="AW829"/>
      <c s="79" r="AX829"/>
      <c s="30" r="AY829"/>
      <c s="180" r="AZ829"/>
      <c s="180" r="BA829"/>
      <c s="180" r="BB829"/>
      <c s="180" r="BC829"/>
      <c s="180" r="BD829"/>
      <c s="180" r="BE829"/>
      <c s="268" r="BF829"/>
      <c s="22" r="BG829"/>
    </row>
    <row r="830">
      <c t="str" s="88" r="A830">
        <f>if((left(INDIRECT(("kml!A" &amp; ROW())),5)="&lt;!-- "),mid(INDIRECT(("kml!A" &amp; ROW())),6,(find("-",INDIRECT(("kml!A" &amp; ROW())),5)-7)),if((left(iferror(indirect((indirect(("H" &amp; ROW())) &amp; "!$A$1")),"invalid template"),8)="Template"),"","ERROR: invalid template sheet name"))</f>
        <v>ERROR: invalid template sheet name</v>
      </c>
      <c t="str" s="135" r="B830">
        <f>if((INDIRECT(("H" &amp; ROW()))=""),"",iferror(substitute(indirect((INDIRECT(("H" &amp; ROW()))&amp;"!K86")),"{Template_Name}",substitute(INDIRECT(("H" &amp; ROW()))," ","_")),"&lt;!-- ERROR: invalid template sheet name --&gt;"))</f>
        <v/>
      </c>
      <c s="288" r="C830"/>
      <c s="180" r="D830"/>
      <c s="180" r="E830"/>
      <c s="180" r="F830"/>
      <c s="180" r="G830"/>
      <c s="148" r="H830"/>
      <c s="180" r="I830"/>
      <c s="180" r="J830"/>
      <c s="180" r="K830"/>
      <c s="180" r="L830"/>
      <c s="180" r="M830"/>
      <c s="180" r="N830"/>
      <c s="180" r="O830"/>
      <c s="180" r="P830"/>
      <c s="180" r="Q830"/>
      <c s="180" r="R830"/>
      <c s="180" r="S830"/>
      <c s="180" r="T830"/>
      <c s="180" r="U830"/>
      <c s="180" r="V830"/>
      <c s="180" r="W830"/>
      <c s="180" r="X830"/>
      <c s="180" r="Y830"/>
      <c s="180" r="Z830"/>
      <c s="180" r="AA830"/>
      <c s="180" r="AB830"/>
      <c s="180" r="AC830"/>
      <c s="180" r="AD830"/>
      <c s="180" r="AE830"/>
      <c s="180" r="AF830"/>
      <c s="180" r="AG830"/>
      <c s="180" r="AH830"/>
      <c s="180" r="AI830"/>
      <c s="180" r="AJ830"/>
      <c s="180" r="AK830"/>
      <c s="180" r="AL830"/>
      <c s="180" r="AM830"/>
      <c s="268" r="AN830"/>
      <c s="55" r="AO830"/>
      <c s="288" r="AP830"/>
      <c s="180" r="AQ830"/>
      <c s="180" r="AR830"/>
      <c s="180" r="AS830"/>
      <c s="180" r="AT830"/>
      <c s="268" r="AU830"/>
      <c s="288" r="AV830"/>
      <c s="180" r="AW830"/>
      <c s="79" r="AX830"/>
      <c s="30" r="AY830"/>
      <c s="180" r="AZ830"/>
      <c s="180" r="BA830"/>
      <c s="180" r="BB830"/>
      <c s="180" r="BC830"/>
      <c s="180" r="BD830"/>
      <c s="180" r="BE830"/>
      <c s="268" r="BF830"/>
      <c s="22" r="BG830"/>
    </row>
    <row r="831">
      <c t="str" s="88" r="A831">
        <f>if((left(INDIRECT(("kml!A" &amp; ROW())),5)="&lt;!-- "),mid(INDIRECT(("kml!A" &amp; ROW())),6,(find("-",INDIRECT(("kml!A" &amp; ROW())),5)-7)),if((left(iferror(indirect((indirect(("H" &amp; ROW())) &amp; "!$A$1")),"invalid template"),8)="Template"),"","ERROR: invalid template sheet name"))</f>
        <v>ERROR: invalid template sheet name</v>
      </c>
      <c t="str" s="135" r="B831">
        <f>if((INDIRECT(("H" &amp; ROW()))=""),"",iferror(substitute(indirect((INDIRECT(("H" &amp; ROW()))&amp;"!K86")),"{Template_Name}",substitute(INDIRECT(("H" &amp; ROW()))," ","_")),"&lt;!-- ERROR: invalid template sheet name --&gt;"))</f>
        <v/>
      </c>
      <c s="288" r="C831"/>
      <c s="180" r="D831"/>
      <c s="180" r="E831"/>
      <c s="180" r="F831"/>
      <c s="180" r="G831"/>
      <c s="148" r="H831"/>
      <c s="180" r="I831"/>
      <c s="180" r="J831"/>
      <c s="180" r="K831"/>
      <c s="180" r="L831"/>
      <c s="180" r="M831"/>
      <c s="180" r="N831"/>
      <c s="180" r="O831"/>
      <c s="180" r="P831"/>
      <c s="180" r="Q831"/>
      <c s="180" r="R831"/>
      <c s="180" r="S831"/>
      <c s="180" r="T831"/>
      <c s="180" r="U831"/>
      <c s="180" r="V831"/>
      <c s="180" r="W831"/>
      <c s="180" r="X831"/>
      <c s="180" r="Y831"/>
      <c s="180" r="Z831"/>
      <c s="180" r="AA831"/>
      <c s="180" r="AB831"/>
      <c s="180" r="AC831"/>
      <c s="180" r="AD831"/>
      <c s="180" r="AE831"/>
      <c s="180" r="AF831"/>
      <c s="180" r="AG831"/>
      <c s="180" r="AH831"/>
      <c s="180" r="AI831"/>
      <c s="180" r="AJ831"/>
      <c s="180" r="AK831"/>
      <c s="180" r="AL831"/>
      <c s="180" r="AM831"/>
      <c s="268" r="AN831"/>
      <c s="55" r="AO831"/>
      <c s="288" r="AP831"/>
      <c s="180" r="AQ831"/>
      <c s="180" r="AR831"/>
      <c s="180" r="AS831"/>
      <c s="180" r="AT831"/>
      <c s="268" r="AU831"/>
      <c s="288" r="AV831"/>
      <c s="180" r="AW831"/>
      <c s="79" r="AX831"/>
      <c s="30" r="AY831"/>
      <c s="180" r="AZ831"/>
      <c s="180" r="BA831"/>
      <c s="180" r="BB831"/>
      <c s="180" r="BC831"/>
      <c s="180" r="BD831"/>
      <c s="180" r="BE831"/>
      <c s="268" r="BF831"/>
      <c s="22" r="BG831"/>
    </row>
    <row r="832">
      <c t="str" s="88" r="A832">
        <f>if((left(INDIRECT(("kml!A" &amp; ROW())),5)="&lt;!-- "),mid(INDIRECT(("kml!A" &amp; ROW())),6,(find("-",INDIRECT(("kml!A" &amp; ROW())),5)-7)),if((left(iferror(indirect((indirect(("H" &amp; ROW())) &amp; "!$A$1")),"invalid template"),8)="Template"),"","ERROR: invalid template sheet name"))</f>
        <v>ERROR: invalid template sheet name</v>
      </c>
      <c t="str" s="135" r="B832">
        <f>if((INDIRECT(("H" &amp; ROW()))=""),"",iferror(substitute(indirect((INDIRECT(("H" &amp; ROW()))&amp;"!K86")),"{Template_Name}",substitute(INDIRECT(("H" &amp; ROW()))," ","_")),"&lt;!-- ERROR: invalid template sheet name --&gt;"))</f>
        <v/>
      </c>
      <c s="288" r="C832"/>
      <c s="180" r="D832"/>
      <c s="180" r="E832"/>
      <c s="180" r="F832"/>
      <c s="180" r="G832"/>
      <c s="148" r="H832"/>
      <c s="180" r="I832"/>
      <c s="180" r="J832"/>
      <c s="180" r="K832"/>
      <c s="180" r="L832"/>
      <c s="180" r="M832"/>
      <c s="180" r="N832"/>
      <c s="180" r="O832"/>
      <c s="180" r="P832"/>
      <c s="180" r="Q832"/>
      <c s="180" r="R832"/>
      <c s="180" r="S832"/>
      <c s="180" r="T832"/>
      <c s="180" r="U832"/>
      <c s="180" r="V832"/>
      <c s="180" r="W832"/>
      <c s="180" r="X832"/>
      <c s="180" r="Y832"/>
      <c s="180" r="Z832"/>
      <c s="180" r="AA832"/>
      <c s="180" r="AB832"/>
      <c s="180" r="AC832"/>
      <c s="180" r="AD832"/>
      <c s="180" r="AE832"/>
      <c s="180" r="AF832"/>
      <c s="180" r="AG832"/>
      <c s="180" r="AH832"/>
      <c s="180" r="AI832"/>
      <c s="180" r="AJ832"/>
      <c s="180" r="AK832"/>
      <c s="180" r="AL832"/>
      <c s="180" r="AM832"/>
      <c s="268" r="AN832"/>
      <c s="55" r="AO832"/>
      <c s="288" r="AP832"/>
      <c s="180" r="AQ832"/>
      <c s="180" r="AR832"/>
      <c s="180" r="AS832"/>
      <c s="180" r="AT832"/>
      <c s="268" r="AU832"/>
      <c s="288" r="AV832"/>
      <c s="180" r="AW832"/>
      <c s="79" r="AX832"/>
      <c s="30" r="AY832"/>
      <c s="180" r="AZ832"/>
      <c s="180" r="BA832"/>
      <c s="180" r="BB832"/>
      <c s="180" r="BC832"/>
      <c s="180" r="BD832"/>
      <c s="180" r="BE832"/>
      <c s="268" r="BF832"/>
      <c s="22" r="BG832"/>
    </row>
    <row r="833">
      <c t="str" s="88" r="A833">
        <f>if((left(INDIRECT(("kml!A" &amp; ROW())),5)="&lt;!-- "),mid(INDIRECT(("kml!A" &amp; ROW())),6,(find("-",INDIRECT(("kml!A" &amp; ROW())),5)-7)),if((left(iferror(indirect((indirect(("H" &amp; ROW())) &amp; "!$A$1")),"invalid template"),8)="Template"),"","ERROR: invalid template sheet name"))</f>
        <v>ERROR: invalid template sheet name</v>
      </c>
      <c t="str" s="135" r="B833">
        <f>if((INDIRECT(("H" &amp; ROW()))=""),"",iferror(substitute(indirect((INDIRECT(("H" &amp; ROW()))&amp;"!K86")),"{Template_Name}",substitute(INDIRECT(("H" &amp; ROW()))," ","_")),"&lt;!-- ERROR: invalid template sheet name --&gt;"))</f>
        <v/>
      </c>
      <c s="288" r="C833"/>
      <c s="180" r="D833"/>
      <c s="180" r="E833"/>
      <c s="180" r="F833"/>
      <c s="180" r="G833"/>
      <c s="148" r="H833"/>
      <c s="180" r="I833"/>
      <c s="180" r="J833"/>
      <c s="180" r="K833"/>
      <c s="180" r="L833"/>
      <c s="180" r="M833"/>
      <c s="180" r="N833"/>
      <c s="180" r="O833"/>
      <c s="180" r="P833"/>
      <c s="180" r="Q833"/>
      <c s="180" r="R833"/>
      <c s="180" r="S833"/>
      <c s="180" r="T833"/>
      <c s="180" r="U833"/>
      <c s="180" r="V833"/>
      <c s="180" r="W833"/>
      <c s="180" r="X833"/>
      <c s="180" r="Y833"/>
      <c s="180" r="Z833"/>
      <c s="180" r="AA833"/>
      <c s="180" r="AB833"/>
      <c s="180" r="AC833"/>
      <c s="180" r="AD833"/>
      <c s="180" r="AE833"/>
      <c s="180" r="AF833"/>
      <c s="180" r="AG833"/>
      <c s="180" r="AH833"/>
      <c s="180" r="AI833"/>
      <c s="180" r="AJ833"/>
      <c s="180" r="AK833"/>
      <c s="180" r="AL833"/>
      <c s="180" r="AM833"/>
      <c s="268" r="AN833"/>
      <c s="55" r="AO833"/>
      <c s="288" r="AP833"/>
      <c s="180" r="AQ833"/>
      <c s="180" r="AR833"/>
      <c s="180" r="AS833"/>
      <c s="180" r="AT833"/>
      <c s="268" r="AU833"/>
      <c s="288" r="AV833"/>
      <c s="180" r="AW833"/>
      <c s="79" r="AX833"/>
      <c s="30" r="AY833"/>
      <c s="180" r="AZ833"/>
      <c s="180" r="BA833"/>
      <c s="180" r="BB833"/>
      <c s="180" r="BC833"/>
      <c s="180" r="BD833"/>
      <c s="180" r="BE833"/>
      <c s="268" r="BF833"/>
      <c s="22" r="BG833"/>
    </row>
    <row r="834">
      <c t="str" s="88" r="A834">
        <f>if((left(INDIRECT(("kml!A" &amp; ROW())),5)="&lt;!-- "),mid(INDIRECT(("kml!A" &amp; ROW())),6,(find("-",INDIRECT(("kml!A" &amp; ROW())),5)-7)),if((left(iferror(indirect((indirect(("H" &amp; ROW())) &amp; "!$A$1")),"invalid template"),8)="Template"),"","ERROR: invalid template sheet name"))</f>
        <v>ERROR: invalid template sheet name</v>
      </c>
      <c t="str" s="135" r="B834">
        <f>if((INDIRECT(("H" &amp; ROW()))=""),"",iferror(substitute(indirect((INDIRECT(("H" &amp; ROW()))&amp;"!K86")),"{Template_Name}",substitute(INDIRECT(("H" &amp; ROW()))," ","_")),"&lt;!-- ERROR: invalid template sheet name --&gt;"))</f>
        <v/>
      </c>
      <c s="288" r="C834"/>
      <c s="180" r="D834"/>
      <c s="180" r="E834"/>
      <c s="180" r="F834"/>
      <c s="180" r="G834"/>
      <c s="148" r="H834"/>
      <c s="180" r="I834"/>
      <c s="180" r="J834"/>
      <c s="180" r="K834"/>
      <c s="180" r="L834"/>
      <c s="180" r="M834"/>
      <c s="180" r="N834"/>
      <c s="180" r="O834"/>
      <c s="180" r="P834"/>
      <c s="180" r="Q834"/>
      <c s="180" r="R834"/>
      <c s="180" r="S834"/>
      <c s="180" r="T834"/>
      <c s="180" r="U834"/>
      <c s="180" r="V834"/>
      <c s="180" r="W834"/>
      <c s="180" r="X834"/>
      <c s="180" r="Y834"/>
      <c s="180" r="Z834"/>
      <c s="180" r="AA834"/>
      <c s="180" r="AB834"/>
      <c s="180" r="AC834"/>
      <c s="180" r="AD834"/>
      <c s="180" r="AE834"/>
      <c s="180" r="AF834"/>
      <c s="180" r="AG834"/>
      <c s="180" r="AH834"/>
      <c s="180" r="AI834"/>
      <c s="180" r="AJ834"/>
      <c s="180" r="AK834"/>
      <c s="180" r="AL834"/>
      <c s="180" r="AM834"/>
      <c s="268" r="AN834"/>
      <c s="55" r="AO834"/>
      <c s="288" r="AP834"/>
      <c s="180" r="AQ834"/>
      <c s="180" r="AR834"/>
      <c s="180" r="AS834"/>
      <c s="180" r="AT834"/>
      <c s="268" r="AU834"/>
      <c s="288" r="AV834"/>
      <c s="180" r="AW834"/>
      <c s="79" r="AX834"/>
      <c s="30" r="AY834"/>
      <c s="180" r="AZ834"/>
      <c s="180" r="BA834"/>
      <c s="180" r="BB834"/>
      <c s="180" r="BC834"/>
      <c s="180" r="BD834"/>
      <c s="180" r="BE834"/>
      <c s="268" r="BF834"/>
      <c s="22" r="BG834"/>
    </row>
    <row r="835">
      <c t="str" s="88" r="A835">
        <f>if((left(INDIRECT(("kml!A" &amp; ROW())),5)="&lt;!-- "),mid(INDIRECT(("kml!A" &amp; ROW())),6,(find("-",INDIRECT(("kml!A" &amp; ROW())),5)-7)),if((left(iferror(indirect((indirect(("H" &amp; ROW())) &amp; "!$A$1")),"invalid template"),8)="Template"),"","ERROR: invalid template sheet name"))</f>
        <v>ERROR: invalid template sheet name</v>
      </c>
      <c t="str" s="135" r="B835">
        <f>if((INDIRECT(("H" &amp; ROW()))=""),"",iferror(substitute(indirect((INDIRECT(("H" &amp; ROW()))&amp;"!K86")),"{Template_Name}",substitute(INDIRECT(("H" &amp; ROW()))," ","_")),"&lt;!-- ERROR: invalid template sheet name --&gt;"))</f>
        <v/>
      </c>
      <c s="288" r="C835"/>
      <c s="180" r="D835"/>
      <c s="180" r="E835"/>
      <c s="180" r="F835"/>
      <c s="180" r="G835"/>
      <c s="148" r="H835"/>
      <c s="180" r="I835"/>
      <c s="180" r="J835"/>
      <c s="180" r="K835"/>
      <c s="180" r="L835"/>
      <c s="180" r="M835"/>
      <c s="180" r="N835"/>
      <c s="180" r="O835"/>
      <c s="180" r="P835"/>
      <c s="180" r="Q835"/>
      <c s="180" r="R835"/>
      <c s="180" r="S835"/>
      <c s="180" r="T835"/>
      <c s="180" r="U835"/>
      <c s="180" r="V835"/>
      <c s="180" r="W835"/>
      <c s="180" r="X835"/>
      <c s="180" r="Y835"/>
      <c s="180" r="Z835"/>
      <c s="180" r="AA835"/>
      <c s="180" r="AB835"/>
      <c s="180" r="AC835"/>
      <c s="180" r="AD835"/>
      <c s="180" r="AE835"/>
      <c s="180" r="AF835"/>
      <c s="180" r="AG835"/>
      <c s="180" r="AH835"/>
      <c s="180" r="AI835"/>
      <c s="180" r="AJ835"/>
      <c s="180" r="AK835"/>
      <c s="180" r="AL835"/>
      <c s="180" r="AM835"/>
      <c s="268" r="AN835"/>
      <c s="55" r="AO835"/>
      <c s="288" r="AP835"/>
      <c s="180" r="AQ835"/>
      <c s="180" r="AR835"/>
      <c s="180" r="AS835"/>
      <c s="180" r="AT835"/>
      <c s="268" r="AU835"/>
      <c s="288" r="AV835"/>
      <c s="180" r="AW835"/>
      <c s="79" r="AX835"/>
      <c s="30" r="AY835"/>
      <c s="180" r="AZ835"/>
      <c s="180" r="BA835"/>
      <c s="180" r="BB835"/>
      <c s="180" r="BC835"/>
      <c s="180" r="BD835"/>
      <c s="180" r="BE835"/>
      <c s="268" r="BF835"/>
      <c s="22" r="BG835"/>
    </row>
    <row r="836">
      <c t="str" s="88" r="A836">
        <f>if((left(INDIRECT(("kml!A" &amp; ROW())),5)="&lt;!-- "),mid(INDIRECT(("kml!A" &amp; ROW())),6,(find("-",INDIRECT(("kml!A" &amp; ROW())),5)-7)),if((left(iferror(indirect((indirect(("H" &amp; ROW())) &amp; "!$A$1")),"invalid template"),8)="Template"),"","ERROR: invalid template sheet name"))</f>
        <v>ERROR: invalid template sheet name</v>
      </c>
      <c t="str" s="135" r="B836">
        <f>if((INDIRECT(("H" &amp; ROW()))=""),"",iferror(substitute(indirect((INDIRECT(("H" &amp; ROW()))&amp;"!K86")),"{Template_Name}",substitute(INDIRECT(("H" &amp; ROW()))," ","_")),"&lt;!-- ERROR: invalid template sheet name --&gt;"))</f>
        <v/>
      </c>
      <c s="288" r="C836"/>
      <c s="180" r="D836"/>
      <c s="180" r="E836"/>
      <c s="180" r="F836"/>
      <c s="180" r="G836"/>
      <c s="148" r="H836"/>
      <c s="180" r="I836"/>
      <c s="180" r="J836"/>
      <c s="180" r="K836"/>
      <c s="180" r="L836"/>
      <c s="180" r="M836"/>
      <c s="180" r="N836"/>
      <c s="180" r="O836"/>
      <c s="180" r="P836"/>
      <c s="180" r="Q836"/>
      <c s="180" r="R836"/>
      <c s="180" r="S836"/>
      <c s="180" r="T836"/>
      <c s="180" r="U836"/>
      <c s="180" r="V836"/>
      <c s="180" r="W836"/>
      <c s="180" r="X836"/>
      <c s="180" r="Y836"/>
      <c s="180" r="Z836"/>
      <c s="180" r="AA836"/>
      <c s="180" r="AB836"/>
      <c s="180" r="AC836"/>
      <c s="180" r="AD836"/>
      <c s="180" r="AE836"/>
      <c s="180" r="AF836"/>
      <c s="180" r="AG836"/>
      <c s="180" r="AH836"/>
      <c s="180" r="AI836"/>
      <c s="180" r="AJ836"/>
      <c s="180" r="AK836"/>
      <c s="180" r="AL836"/>
      <c s="180" r="AM836"/>
      <c s="268" r="AN836"/>
      <c s="55" r="AO836"/>
      <c s="288" r="AP836"/>
      <c s="180" r="AQ836"/>
      <c s="180" r="AR836"/>
      <c s="180" r="AS836"/>
      <c s="180" r="AT836"/>
      <c s="268" r="AU836"/>
      <c s="288" r="AV836"/>
      <c s="180" r="AW836"/>
      <c s="79" r="AX836"/>
      <c s="30" r="AY836"/>
      <c s="180" r="AZ836"/>
      <c s="180" r="BA836"/>
      <c s="180" r="BB836"/>
      <c s="180" r="BC836"/>
      <c s="180" r="BD836"/>
      <c s="180" r="BE836"/>
      <c s="268" r="BF836"/>
      <c s="22" r="BG836"/>
    </row>
    <row r="837">
      <c t="str" s="88" r="A837">
        <f>if((left(INDIRECT(("kml!A" &amp; ROW())),5)="&lt;!-- "),mid(INDIRECT(("kml!A" &amp; ROW())),6,(find("-",INDIRECT(("kml!A" &amp; ROW())),5)-7)),if((left(iferror(indirect((indirect(("H" &amp; ROW())) &amp; "!$A$1")),"invalid template"),8)="Template"),"","ERROR: invalid template sheet name"))</f>
        <v>ERROR: invalid template sheet name</v>
      </c>
      <c t="str" s="135" r="B837">
        <f>if((INDIRECT(("H" &amp; ROW()))=""),"",iferror(substitute(indirect((INDIRECT(("H" &amp; ROW()))&amp;"!K86")),"{Template_Name}",substitute(INDIRECT(("H" &amp; ROW()))," ","_")),"&lt;!-- ERROR: invalid template sheet name --&gt;"))</f>
        <v/>
      </c>
      <c s="288" r="C837"/>
      <c s="180" r="D837"/>
      <c s="180" r="E837"/>
      <c s="180" r="F837"/>
      <c s="180" r="G837"/>
      <c s="148" r="H837"/>
      <c s="180" r="I837"/>
      <c s="180" r="J837"/>
      <c s="180" r="K837"/>
      <c s="180" r="L837"/>
      <c s="180" r="M837"/>
      <c s="180" r="N837"/>
      <c s="180" r="O837"/>
      <c s="180" r="P837"/>
      <c s="180" r="Q837"/>
      <c s="180" r="R837"/>
      <c s="180" r="S837"/>
      <c s="180" r="T837"/>
      <c s="180" r="U837"/>
      <c s="180" r="V837"/>
      <c s="180" r="W837"/>
      <c s="180" r="X837"/>
      <c s="180" r="Y837"/>
      <c s="180" r="Z837"/>
      <c s="180" r="AA837"/>
      <c s="180" r="AB837"/>
      <c s="180" r="AC837"/>
      <c s="180" r="AD837"/>
      <c s="180" r="AE837"/>
      <c s="180" r="AF837"/>
      <c s="180" r="AG837"/>
      <c s="180" r="AH837"/>
      <c s="180" r="AI837"/>
      <c s="180" r="AJ837"/>
      <c s="180" r="AK837"/>
      <c s="180" r="AL837"/>
      <c s="180" r="AM837"/>
      <c s="268" r="AN837"/>
      <c s="55" r="AO837"/>
      <c s="288" r="AP837"/>
      <c s="180" r="AQ837"/>
      <c s="180" r="AR837"/>
      <c s="180" r="AS837"/>
      <c s="180" r="AT837"/>
      <c s="268" r="AU837"/>
      <c s="288" r="AV837"/>
      <c s="180" r="AW837"/>
      <c s="79" r="AX837"/>
      <c s="30" r="AY837"/>
      <c s="180" r="AZ837"/>
      <c s="180" r="BA837"/>
      <c s="180" r="BB837"/>
      <c s="180" r="BC837"/>
      <c s="180" r="BD837"/>
      <c s="180" r="BE837"/>
      <c s="268" r="BF837"/>
      <c s="22" r="BG837"/>
    </row>
    <row r="838">
      <c t="str" s="88" r="A838">
        <f>if((left(INDIRECT(("kml!A" &amp; ROW())),5)="&lt;!-- "),mid(INDIRECT(("kml!A" &amp; ROW())),6,(find("-",INDIRECT(("kml!A" &amp; ROW())),5)-7)),if((left(iferror(indirect((indirect(("H" &amp; ROW())) &amp; "!$A$1")),"invalid template"),8)="Template"),"","ERROR: invalid template sheet name"))</f>
        <v>ERROR: invalid template sheet name</v>
      </c>
      <c t="str" s="135" r="B838">
        <f>if((INDIRECT(("H" &amp; ROW()))=""),"",iferror(substitute(indirect((INDIRECT(("H" &amp; ROW()))&amp;"!K86")),"{Template_Name}",substitute(INDIRECT(("H" &amp; ROW()))," ","_")),"&lt;!-- ERROR: invalid template sheet name --&gt;"))</f>
        <v/>
      </c>
      <c s="288" r="C838"/>
      <c s="180" r="D838"/>
      <c s="180" r="E838"/>
      <c s="180" r="F838"/>
      <c s="180" r="G838"/>
      <c s="148" r="H838"/>
      <c s="180" r="I838"/>
      <c s="180" r="J838"/>
      <c s="180" r="K838"/>
      <c s="180" r="L838"/>
      <c s="180" r="M838"/>
      <c s="180" r="N838"/>
      <c s="180" r="O838"/>
      <c s="180" r="P838"/>
      <c s="180" r="Q838"/>
      <c s="180" r="R838"/>
      <c s="180" r="S838"/>
      <c s="180" r="T838"/>
      <c s="180" r="U838"/>
      <c s="180" r="V838"/>
      <c s="180" r="W838"/>
      <c s="180" r="X838"/>
      <c s="180" r="Y838"/>
      <c s="180" r="Z838"/>
      <c s="180" r="AA838"/>
      <c s="180" r="AB838"/>
      <c s="180" r="AC838"/>
      <c s="180" r="AD838"/>
      <c s="180" r="AE838"/>
      <c s="180" r="AF838"/>
      <c s="180" r="AG838"/>
      <c s="180" r="AH838"/>
      <c s="180" r="AI838"/>
      <c s="180" r="AJ838"/>
      <c s="180" r="AK838"/>
      <c s="180" r="AL838"/>
      <c s="180" r="AM838"/>
      <c s="268" r="AN838"/>
      <c s="55" r="AO838"/>
      <c s="288" r="AP838"/>
      <c s="180" r="AQ838"/>
      <c s="180" r="AR838"/>
      <c s="180" r="AS838"/>
      <c s="180" r="AT838"/>
      <c s="268" r="AU838"/>
      <c s="288" r="AV838"/>
      <c s="180" r="AW838"/>
      <c s="79" r="AX838"/>
      <c s="30" r="AY838"/>
      <c s="180" r="AZ838"/>
      <c s="180" r="BA838"/>
      <c s="180" r="BB838"/>
      <c s="180" r="BC838"/>
      <c s="180" r="BD838"/>
      <c s="180" r="BE838"/>
      <c s="268" r="BF838"/>
      <c s="22" r="BG838"/>
    </row>
    <row r="839">
      <c t="str" s="88" r="A839">
        <f>if((left(INDIRECT(("kml!A" &amp; ROW())),5)="&lt;!-- "),mid(INDIRECT(("kml!A" &amp; ROW())),6,(find("-",INDIRECT(("kml!A" &amp; ROW())),5)-7)),if((left(iferror(indirect((indirect(("H" &amp; ROW())) &amp; "!$A$1")),"invalid template"),8)="Template"),"","ERROR: invalid template sheet name"))</f>
        <v>ERROR: invalid template sheet name</v>
      </c>
      <c t="str" s="135" r="B839">
        <f>if((INDIRECT(("H" &amp; ROW()))=""),"",iferror(substitute(indirect((INDIRECT(("H" &amp; ROW()))&amp;"!K86")),"{Template_Name}",substitute(INDIRECT(("H" &amp; ROW()))," ","_")),"&lt;!-- ERROR: invalid template sheet name --&gt;"))</f>
        <v/>
      </c>
      <c s="288" r="C839"/>
      <c s="180" r="D839"/>
      <c s="180" r="E839"/>
      <c s="180" r="F839"/>
      <c s="180" r="G839"/>
      <c s="148" r="H839"/>
      <c s="180" r="I839"/>
      <c s="180" r="J839"/>
      <c s="180" r="K839"/>
      <c s="180" r="L839"/>
      <c s="180" r="M839"/>
      <c s="180" r="N839"/>
      <c s="180" r="O839"/>
      <c s="180" r="P839"/>
      <c s="180" r="Q839"/>
      <c s="180" r="R839"/>
      <c s="180" r="S839"/>
      <c s="180" r="T839"/>
      <c s="180" r="U839"/>
      <c s="180" r="V839"/>
      <c s="180" r="W839"/>
      <c s="180" r="X839"/>
      <c s="180" r="Y839"/>
      <c s="180" r="Z839"/>
      <c s="180" r="AA839"/>
      <c s="180" r="AB839"/>
      <c s="180" r="AC839"/>
      <c s="180" r="AD839"/>
      <c s="180" r="AE839"/>
      <c s="180" r="AF839"/>
      <c s="180" r="AG839"/>
      <c s="180" r="AH839"/>
      <c s="180" r="AI839"/>
      <c s="180" r="AJ839"/>
      <c s="180" r="AK839"/>
      <c s="180" r="AL839"/>
      <c s="180" r="AM839"/>
      <c s="268" r="AN839"/>
      <c s="55" r="AO839"/>
      <c s="288" r="AP839"/>
      <c s="180" r="AQ839"/>
      <c s="180" r="AR839"/>
      <c s="180" r="AS839"/>
      <c s="180" r="AT839"/>
      <c s="268" r="AU839"/>
      <c s="288" r="AV839"/>
      <c s="180" r="AW839"/>
      <c s="79" r="AX839"/>
      <c s="30" r="AY839"/>
      <c s="180" r="AZ839"/>
      <c s="180" r="BA839"/>
      <c s="180" r="BB839"/>
      <c s="180" r="BC839"/>
      <c s="180" r="BD839"/>
      <c s="180" r="BE839"/>
      <c s="268" r="BF839"/>
      <c s="22" r="BG839"/>
    </row>
    <row r="840">
      <c t="str" s="88" r="A840">
        <f>if((left(INDIRECT(("kml!A" &amp; ROW())),5)="&lt;!-- "),mid(INDIRECT(("kml!A" &amp; ROW())),6,(find("-",INDIRECT(("kml!A" &amp; ROW())),5)-7)),if((left(iferror(indirect((indirect(("H" &amp; ROW())) &amp; "!$A$1")),"invalid template"),8)="Template"),"","ERROR: invalid template sheet name"))</f>
        <v>ERROR: invalid template sheet name</v>
      </c>
      <c t="str" s="135" r="B840">
        <f>if((INDIRECT(("H" &amp; ROW()))=""),"",iferror(substitute(indirect((INDIRECT(("H" &amp; ROW()))&amp;"!K86")),"{Template_Name}",substitute(INDIRECT(("H" &amp; ROW()))," ","_")),"&lt;!-- ERROR: invalid template sheet name --&gt;"))</f>
        <v/>
      </c>
      <c s="288" r="C840"/>
      <c s="180" r="D840"/>
      <c s="180" r="E840"/>
      <c s="180" r="F840"/>
      <c s="180" r="G840"/>
      <c s="148" r="H840"/>
      <c s="180" r="I840"/>
      <c s="180" r="J840"/>
      <c s="180" r="K840"/>
      <c s="180" r="L840"/>
      <c s="180" r="M840"/>
      <c s="180" r="N840"/>
      <c s="180" r="O840"/>
      <c s="180" r="P840"/>
      <c s="180" r="Q840"/>
      <c s="180" r="R840"/>
      <c s="180" r="S840"/>
      <c s="180" r="T840"/>
      <c s="180" r="U840"/>
      <c s="180" r="V840"/>
      <c s="180" r="W840"/>
      <c s="180" r="X840"/>
      <c s="180" r="Y840"/>
      <c s="180" r="Z840"/>
      <c s="180" r="AA840"/>
      <c s="180" r="AB840"/>
      <c s="180" r="AC840"/>
      <c s="180" r="AD840"/>
      <c s="180" r="AE840"/>
      <c s="180" r="AF840"/>
      <c s="180" r="AG840"/>
      <c s="180" r="AH840"/>
      <c s="180" r="AI840"/>
      <c s="180" r="AJ840"/>
      <c s="180" r="AK840"/>
      <c s="180" r="AL840"/>
      <c s="180" r="AM840"/>
      <c s="268" r="AN840"/>
      <c s="55" r="AO840"/>
      <c s="288" r="AP840"/>
      <c s="180" r="AQ840"/>
      <c s="180" r="AR840"/>
      <c s="180" r="AS840"/>
      <c s="180" r="AT840"/>
      <c s="268" r="AU840"/>
      <c s="288" r="AV840"/>
      <c s="180" r="AW840"/>
      <c s="79" r="AX840"/>
      <c s="30" r="AY840"/>
      <c s="180" r="AZ840"/>
      <c s="180" r="BA840"/>
      <c s="180" r="BB840"/>
      <c s="180" r="BC840"/>
      <c s="180" r="BD840"/>
      <c s="180" r="BE840"/>
      <c s="268" r="BF840"/>
      <c s="22" r="BG840"/>
    </row>
    <row r="841">
      <c t="str" s="88" r="A841">
        <f>if((left(INDIRECT(("kml!A" &amp; ROW())),5)="&lt;!-- "),mid(INDIRECT(("kml!A" &amp; ROW())),6,(find("-",INDIRECT(("kml!A" &amp; ROW())),5)-7)),if((left(iferror(indirect((indirect(("H" &amp; ROW())) &amp; "!$A$1")),"invalid template"),8)="Template"),"","ERROR: invalid template sheet name"))</f>
        <v>ERROR: invalid template sheet name</v>
      </c>
      <c t="str" s="135" r="B841">
        <f>if((INDIRECT(("H" &amp; ROW()))=""),"",iferror(substitute(indirect((INDIRECT(("H" &amp; ROW()))&amp;"!K86")),"{Template_Name}",substitute(INDIRECT(("H" &amp; ROW()))," ","_")),"&lt;!-- ERROR: invalid template sheet name --&gt;"))</f>
        <v/>
      </c>
      <c s="288" r="C841"/>
      <c s="180" r="D841"/>
      <c s="180" r="E841"/>
      <c s="180" r="F841"/>
      <c s="180" r="G841"/>
      <c s="148" r="H841"/>
      <c s="180" r="I841"/>
      <c s="180" r="J841"/>
      <c s="180" r="K841"/>
      <c s="180" r="L841"/>
      <c s="180" r="M841"/>
      <c s="180" r="N841"/>
      <c s="180" r="O841"/>
      <c s="180" r="P841"/>
      <c s="180" r="Q841"/>
      <c s="180" r="R841"/>
      <c s="180" r="S841"/>
      <c s="180" r="T841"/>
      <c s="180" r="U841"/>
      <c s="180" r="V841"/>
      <c s="180" r="W841"/>
      <c s="180" r="X841"/>
      <c s="180" r="Y841"/>
      <c s="180" r="Z841"/>
      <c s="180" r="AA841"/>
      <c s="180" r="AB841"/>
      <c s="180" r="AC841"/>
      <c s="180" r="AD841"/>
      <c s="180" r="AE841"/>
      <c s="180" r="AF841"/>
      <c s="180" r="AG841"/>
      <c s="180" r="AH841"/>
      <c s="180" r="AI841"/>
      <c s="180" r="AJ841"/>
      <c s="180" r="AK841"/>
      <c s="180" r="AL841"/>
      <c s="180" r="AM841"/>
      <c s="268" r="AN841"/>
      <c s="55" r="AO841"/>
      <c s="288" r="AP841"/>
      <c s="180" r="AQ841"/>
      <c s="180" r="AR841"/>
      <c s="180" r="AS841"/>
      <c s="180" r="AT841"/>
      <c s="268" r="AU841"/>
      <c s="288" r="AV841"/>
      <c s="180" r="AW841"/>
      <c s="79" r="AX841"/>
      <c s="30" r="AY841"/>
      <c s="180" r="AZ841"/>
      <c s="180" r="BA841"/>
      <c s="180" r="BB841"/>
      <c s="180" r="BC841"/>
      <c s="180" r="BD841"/>
      <c s="180" r="BE841"/>
      <c s="268" r="BF841"/>
      <c s="22" r="BG841"/>
    </row>
    <row r="842">
      <c t="str" s="88" r="A842">
        <f>if((left(INDIRECT(("kml!A" &amp; ROW())),5)="&lt;!-- "),mid(INDIRECT(("kml!A" &amp; ROW())),6,(find("-",INDIRECT(("kml!A" &amp; ROW())),5)-7)),if((left(iferror(indirect((indirect(("H" &amp; ROW())) &amp; "!$A$1")),"invalid template"),8)="Template"),"","ERROR: invalid template sheet name"))</f>
        <v>ERROR: invalid template sheet name</v>
      </c>
      <c t="str" s="135" r="B842">
        <f>if((INDIRECT(("H" &amp; ROW()))=""),"",iferror(substitute(indirect((INDIRECT(("H" &amp; ROW()))&amp;"!K86")),"{Template_Name}",substitute(INDIRECT(("H" &amp; ROW()))," ","_")),"&lt;!-- ERROR: invalid template sheet name --&gt;"))</f>
        <v/>
      </c>
      <c s="288" r="C842"/>
      <c s="180" r="D842"/>
      <c s="180" r="E842"/>
      <c s="180" r="F842"/>
      <c s="180" r="G842"/>
      <c s="148" r="H842"/>
      <c s="180" r="I842"/>
      <c s="180" r="J842"/>
      <c s="180" r="K842"/>
      <c s="180" r="L842"/>
      <c s="180" r="M842"/>
      <c s="180" r="N842"/>
      <c s="180" r="O842"/>
      <c s="180" r="P842"/>
      <c s="180" r="Q842"/>
      <c s="180" r="R842"/>
      <c s="180" r="S842"/>
      <c s="180" r="T842"/>
      <c s="180" r="U842"/>
      <c s="180" r="V842"/>
      <c s="180" r="W842"/>
      <c s="180" r="X842"/>
      <c s="180" r="Y842"/>
      <c s="180" r="Z842"/>
      <c s="180" r="AA842"/>
      <c s="180" r="AB842"/>
      <c s="180" r="AC842"/>
      <c s="180" r="AD842"/>
      <c s="180" r="AE842"/>
      <c s="180" r="AF842"/>
      <c s="180" r="AG842"/>
      <c s="180" r="AH842"/>
      <c s="180" r="AI842"/>
      <c s="180" r="AJ842"/>
      <c s="180" r="AK842"/>
      <c s="180" r="AL842"/>
      <c s="180" r="AM842"/>
      <c s="268" r="AN842"/>
      <c s="55" r="AO842"/>
      <c s="288" r="AP842"/>
      <c s="180" r="AQ842"/>
      <c s="180" r="AR842"/>
      <c s="180" r="AS842"/>
      <c s="180" r="AT842"/>
      <c s="268" r="AU842"/>
      <c s="288" r="AV842"/>
      <c s="180" r="AW842"/>
      <c s="79" r="AX842"/>
      <c s="30" r="AY842"/>
      <c s="180" r="AZ842"/>
      <c s="180" r="BA842"/>
      <c s="180" r="BB842"/>
      <c s="180" r="BC842"/>
      <c s="180" r="BD842"/>
      <c s="180" r="BE842"/>
      <c s="268" r="BF842"/>
      <c s="22" r="BG842"/>
    </row>
    <row r="843">
      <c t="str" s="88" r="A843">
        <f>if((left(INDIRECT(("kml!A" &amp; ROW())),5)="&lt;!-- "),mid(INDIRECT(("kml!A" &amp; ROW())),6,(find("-",INDIRECT(("kml!A" &amp; ROW())),5)-7)),if((left(iferror(indirect((indirect(("H" &amp; ROW())) &amp; "!$A$1")),"invalid template"),8)="Template"),"","ERROR: invalid template sheet name"))</f>
        <v>ERROR: invalid template sheet name</v>
      </c>
      <c t="str" s="135" r="B843">
        <f>if((INDIRECT(("H" &amp; ROW()))=""),"",iferror(substitute(indirect((INDIRECT(("H" &amp; ROW()))&amp;"!K86")),"{Template_Name}",substitute(INDIRECT(("H" &amp; ROW()))," ","_")),"&lt;!-- ERROR: invalid template sheet name --&gt;"))</f>
        <v/>
      </c>
      <c s="288" r="C843"/>
      <c s="180" r="D843"/>
      <c s="180" r="E843"/>
      <c s="180" r="F843"/>
      <c s="180" r="G843"/>
      <c s="148" r="H843"/>
      <c s="180" r="I843"/>
      <c s="180" r="J843"/>
      <c s="180" r="K843"/>
      <c s="180" r="L843"/>
      <c s="180" r="M843"/>
      <c s="180" r="N843"/>
      <c s="180" r="O843"/>
      <c s="180" r="P843"/>
      <c s="180" r="Q843"/>
      <c s="180" r="R843"/>
      <c s="180" r="S843"/>
      <c s="180" r="T843"/>
      <c s="180" r="U843"/>
      <c s="180" r="V843"/>
      <c s="180" r="W843"/>
      <c s="180" r="X843"/>
      <c s="180" r="Y843"/>
      <c s="180" r="Z843"/>
      <c s="180" r="AA843"/>
      <c s="180" r="AB843"/>
      <c s="180" r="AC843"/>
      <c s="180" r="AD843"/>
      <c s="180" r="AE843"/>
      <c s="180" r="AF843"/>
      <c s="180" r="AG843"/>
      <c s="180" r="AH843"/>
      <c s="180" r="AI843"/>
      <c s="180" r="AJ843"/>
      <c s="180" r="AK843"/>
      <c s="180" r="AL843"/>
      <c s="180" r="AM843"/>
      <c s="268" r="AN843"/>
      <c s="55" r="AO843"/>
      <c s="288" r="AP843"/>
      <c s="180" r="AQ843"/>
      <c s="180" r="AR843"/>
      <c s="180" r="AS843"/>
      <c s="180" r="AT843"/>
      <c s="268" r="AU843"/>
      <c s="288" r="AV843"/>
      <c s="180" r="AW843"/>
      <c s="79" r="AX843"/>
      <c s="30" r="AY843"/>
      <c s="180" r="AZ843"/>
      <c s="180" r="BA843"/>
      <c s="180" r="BB843"/>
      <c s="180" r="BC843"/>
      <c s="180" r="BD843"/>
      <c s="180" r="BE843"/>
      <c s="268" r="BF843"/>
      <c s="22" r="BG843"/>
    </row>
    <row r="844">
      <c t="str" s="88" r="A844">
        <f>if((left(INDIRECT(("kml!A" &amp; ROW())),5)="&lt;!-- "),mid(INDIRECT(("kml!A" &amp; ROW())),6,(find("-",INDIRECT(("kml!A" &amp; ROW())),5)-7)),if((left(iferror(indirect((indirect(("H" &amp; ROW())) &amp; "!$A$1")),"invalid template"),8)="Template"),"","ERROR: invalid template sheet name"))</f>
        <v>ERROR: invalid template sheet name</v>
      </c>
      <c t="str" s="135" r="B844">
        <f>if((INDIRECT(("H" &amp; ROW()))=""),"",iferror(substitute(indirect((INDIRECT(("H" &amp; ROW()))&amp;"!K86")),"{Template_Name}",substitute(INDIRECT(("H" &amp; ROW()))," ","_")),"&lt;!-- ERROR: invalid template sheet name --&gt;"))</f>
        <v/>
      </c>
      <c s="288" r="C844"/>
      <c s="180" r="D844"/>
      <c s="180" r="E844"/>
      <c s="180" r="F844"/>
      <c s="180" r="G844"/>
      <c s="148" r="H844"/>
      <c s="180" r="I844"/>
      <c s="180" r="J844"/>
      <c s="180" r="K844"/>
      <c s="180" r="L844"/>
      <c s="180" r="M844"/>
      <c s="180" r="N844"/>
      <c s="180" r="O844"/>
      <c s="180" r="P844"/>
      <c s="180" r="Q844"/>
      <c s="180" r="R844"/>
      <c s="180" r="S844"/>
      <c s="180" r="T844"/>
      <c s="180" r="U844"/>
      <c s="180" r="V844"/>
      <c s="180" r="W844"/>
      <c s="180" r="X844"/>
      <c s="180" r="Y844"/>
      <c s="180" r="Z844"/>
      <c s="180" r="AA844"/>
      <c s="180" r="AB844"/>
      <c s="180" r="AC844"/>
      <c s="180" r="AD844"/>
      <c s="180" r="AE844"/>
      <c s="180" r="AF844"/>
      <c s="180" r="AG844"/>
      <c s="180" r="AH844"/>
      <c s="180" r="AI844"/>
      <c s="180" r="AJ844"/>
      <c s="180" r="AK844"/>
      <c s="180" r="AL844"/>
      <c s="180" r="AM844"/>
      <c s="268" r="AN844"/>
      <c s="55" r="AO844"/>
      <c s="288" r="AP844"/>
      <c s="180" r="AQ844"/>
      <c s="180" r="AR844"/>
      <c s="180" r="AS844"/>
      <c s="180" r="AT844"/>
      <c s="268" r="AU844"/>
      <c s="288" r="AV844"/>
      <c s="180" r="AW844"/>
      <c s="79" r="AX844"/>
      <c s="30" r="AY844"/>
      <c s="180" r="AZ844"/>
      <c s="180" r="BA844"/>
      <c s="180" r="BB844"/>
      <c s="180" r="BC844"/>
      <c s="180" r="BD844"/>
      <c s="180" r="BE844"/>
      <c s="268" r="BF844"/>
      <c s="22" r="BG844"/>
    </row>
    <row r="845">
      <c t="str" s="88" r="A845">
        <f>if((left(INDIRECT(("kml!A" &amp; ROW())),5)="&lt;!-- "),mid(INDIRECT(("kml!A" &amp; ROW())),6,(find("-",INDIRECT(("kml!A" &amp; ROW())),5)-7)),if((left(iferror(indirect((indirect(("H" &amp; ROW())) &amp; "!$A$1")),"invalid template"),8)="Template"),"","ERROR: invalid template sheet name"))</f>
        <v>ERROR: invalid template sheet name</v>
      </c>
      <c t="str" s="135" r="B845">
        <f>if((INDIRECT(("H" &amp; ROW()))=""),"",iferror(substitute(indirect((INDIRECT(("H" &amp; ROW()))&amp;"!K86")),"{Template_Name}",substitute(INDIRECT(("H" &amp; ROW()))," ","_")),"&lt;!-- ERROR: invalid template sheet name --&gt;"))</f>
        <v/>
      </c>
      <c s="288" r="C845"/>
      <c s="180" r="D845"/>
      <c s="180" r="E845"/>
      <c s="180" r="F845"/>
      <c s="180" r="G845"/>
      <c s="148" r="H845"/>
      <c s="180" r="I845"/>
      <c s="180" r="J845"/>
      <c s="180" r="K845"/>
      <c s="180" r="L845"/>
      <c s="180" r="M845"/>
      <c s="180" r="N845"/>
      <c s="180" r="O845"/>
      <c s="180" r="P845"/>
      <c s="180" r="Q845"/>
      <c s="180" r="R845"/>
      <c s="180" r="S845"/>
      <c s="180" r="T845"/>
      <c s="180" r="U845"/>
      <c s="180" r="V845"/>
      <c s="180" r="W845"/>
      <c s="180" r="X845"/>
      <c s="180" r="Y845"/>
      <c s="180" r="Z845"/>
      <c s="180" r="AA845"/>
      <c s="180" r="AB845"/>
      <c s="180" r="AC845"/>
      <c s="180" r="AD845"/>
      <c s="180" r="AE845"/>
      <c s="180" r="AF845"/>
      <c s="180" r="AG845"/>
      <c s="180" r="AH845"/>
      <c s="180" r="AI845"/>
      <c s="180" r="AJ845"/>
      <c s="180" r="AK845"/>
      <c s="180" r="AL845"/>
      <c s="180" r="AM845"/>
      <c s="268" r="AN845"/>
      <c s="55" r="AO845"/>
      <c s="288" r="AP845"/>
      <c s="180" r="AQ845"/>
      <c s="180" r="AR845"/>
      <c s="180" r="AS845"/>
      <c s="180" r="AT845"/>
      <c s="268" r="AU845"/>
      <c s="288" r="AV845"/>
      <c s="180" r="AW845"/>
      <c s="79" r="AX845"/>
      <c s="30" r="AY845"/>
      <c s="180" r="AZ845"/>
      <c s="180" r="BA845"/>
      <c s="180" r="BB845"/>
      <c s="180" r="BC845"/>
      <c s="180" r="BD845"/>
      <c s="180" r="BE845"/>
      <c s="268" r="BF845"/>
      <c s="22" r="BG845"/>
    </row>
    <row r="846">
      <c t="str" s="88" r="A846">
        <f>if((left(INDIRECT(("kml!A" &amp; ROW())),5)="&lt;!-- "),mid(INDIRECT(("kml!A" &amp; ROW())),6,(find("-",INDIRECT(("kml!A" &amp; ROW())),5)-7)),if((left(iferror(indirect((indirect(("H" &amp; ROW())) &amp; "!$A$1")),"invalid template"),8)="Template"),"","ERROR: invalid template sheet name"))</f>
        <v>ERROR: invalid template sheet name</v>
      </c>
      <c t="str" s="135" r="B846">
        <f>if((INDIRECT(("H" &amp; ROW()))=""),"",iferror(substitute(indirect((INDIRECT(("H" &amp; ROW()))&amp;"!K86")),"{Template_Name}",substitute(INDIRECT(("H" &amp; ROW()))," ","_")),"&lt;!-- ERROR: invalid template sheet name --&gt;"))</f>
        <v/>
      </c>
      <c s="288" r="C846"/>
      <c s="180" r="D846"/>
      <c s="180" r="E846"/>
      <c s="180" r="F846"/>
      <c s="180" r="G846"/>
      <c s="148" r="H846"/>
      <c s="180" r="I846"/>
      <c s="180" r="J846"/>
      <c s="180" r="K846"/>
      <c s="180" r="L846"/>
      <c s="180" r="M846"/>
      <c s="180" r="N846"/>
      <c s="180" r="O846"/>
      <c s="180" r="P846"/>
      <c s="180" r="Q846"/>
      <c s="180" r="R846"/>
      <c s="180" r="S846"/>
      <c s="180" r="T846"/>
      <c s="180" r="U846"/>
      <c s="180" r="V846"/>
      <c s="180" r="W846"/>
      <c s="180" r="X846"/>
      <c s="180" r="Y846"/>
      <c s="180" r="Z846"/>
      <c s="180" r="AA846"/>
      <c s="180" r="AB846"/>
      <c s="180" r="AC846"/>
      <c s="180" r="AD846"/>
      <c s="180" r="AE846"/>
      <c s="180" r="AF846"/>
      <c s="180" r="AG846"/>
      <c s="180" r="AH846"/>
      <c s="180" r="AI846"/>
      <c s="180" r="AJ846"/>
      <c s="180" r="AK846"/>
      <c s="180" r="AL846"/>
      <c s="180" r="AM846"/>
      <c s="268" r="AN846"/>
      <c s="55" r="AO846"/>
      <c s="288" r="AP846"/>
      <c s="180" r="AQ846"/>
      <c s="180" r="AR846"/>
      <c s="180" r="AS846"/>
      <c s="180" r="AT846"/>
      <c s="268" r="AU846"/>
      <c s="288" r="AV846"/>
      <c s="180" r="AW846"/>
      <c s="79" r="AX846"/>
      <c s="30" r="AY846"/>
      <c s="180" r="AZ846"/>
      <c s="180" r="BA846"/>
      <c s="180" r="BB846"/>
      <c s="180" r="BC846"/>
      <c s="180" r="BD846"/>
      <c s="180" r="BE846"/>
      <c s="268" r="BF846"/>
      <c s="22" r="BG846"/>
    </row>
    <row r="847">
      <c t="str" s="88" r="A847">
        <f>if((left(INDIRECT(("kml!A" &amp; ROW())),5)="&lt;!-- "),mid(INDIRECT(("kml!A" &amp; ROW())),6,(find("-",INDIRECT(("kml!A" &amp; ROW())),5)-7)),if((left(iferror(indirect((indirect(("H" &amp; ROW())) &amp; "!$A$1")),"invalid template"),8)="Template"),"","ERROR: invalid template sheet name"))</f>
        <v>ERROR: invalid template sheet name</v>
      </c>
      <c t="str" s="135" r="B847">
        <f>if((INDIRECT(("H" &amp; ROW()))=""),"",iferror(substitute(indirect((INDIRECT(("H" &amp; ROW()))&amp;"!K86")),"{Template_Name}",substitute(INDIRECT(("H" &amp; ROW()))," ","_")),"&lt;!-- ERROR: invalid template sheet name --&gt;"))</f>
        <v/>
      </c>
      <c s="288" r="C847"/>
      <c s="180" r="D847"/>
      <c s="180" r="E847"/>
      <c s="180" r="F847"/>
      <c s="180" r="G847"/>
      <c s="148" r="H847"/>
      <c s="180" r="I847"/>
      <c s="180" r="J847"/>
      <c s="180" r="K847"/>
      <c s="180" r="L847"/>
      <c s="180" r="M847"/>
      <c s="180" r="N847"/>
      <c s="180" r="O847"/>
      <c s="180" r="P847"/>
      <c s="180" r="Q847"/>
      <c s="180" r="R847"/>
      <c s="180" r="S847"/>
      <c s="180" r="T847"/>
      <c s="180" r="U847"/>
      <c s="180" r="V847"/>
      <c s="180" r="W847"/>
      <c s="180" r="X847"/>
      <c s="180" r="Y847"/>
      <c s="180" r="Z847"/>
      <c s="180" r="AA847"/>
      <c s="180" r="AB847"/>
      <c s="180" r="AC847"/>
      <c s="180" r="AD847"/>
      <c s="180" r="AE847"/>
      <c s="180" r="AF847"/>
      <c s="180" r="AG847"/>
      <c s="180" r="AH847"/>
      <c s="180" r="AI847"/>
      <c s="180" r="AJ847"/>
      <c s="180" r="AK847"/>
      <c s="180" r="AL847"/>
      <c s="180" r="AM847"/>
      <c s="268" r="AN847"/>
      <c s="55" r="AO847"/>
      <c s="288" r="AP847"/>
      <c s="180" r="AQ847"/>
      <c s="180" r="AR847"/>
      <c s="180" r="AS847"/>
      <c s="180" r="AT847"/>
      <c s="268" r="AU847"/>
      <c s="288" r="AV847"/>
      <c s="180" r="AW847"/>
      <c s="79" r="AX847"/>
      <c s="30" r="AY847"/>
      <c s="180" r="AZ847"/>
      <c s="180" r="BA847"/>
      <c s="180" r="BB847"/>
      <c s="180" r="BC847"/>
      <c s="180" r="BD847"/>
      <c s="180" r="BE847"/>
      <c s="268" r="BF847"/>
      <c s="22" r="BG847"/>
    </row>
    <row r="848">
      <c t="str" s="88" r="A848">
        <f>if((left(INDIRECT(("kml!A" &amp; ROW())),5)="&lt;!-- "),mid(INDIRECT(("kml!A" &amp; ROW())),6,(find("-",INDIRECT(("kml!A" &amp; ROW())),5)-7)),if((left(iferror(indirect((indirect(("H" &amp; ROW())) &amp; "!$A$1")),"invalid template"),8)="Template"),"","ERROR: invalid template sheet name"))</f>
        <v>ERROR: invalid template sheet name</v>
      </c>
      <c t="str" s="135" r="B848">
        <f>if((INDIRECT(("H" &amp; ROW()))=""),"",iferror(substitute(indirect((INDIRECT(("H" &amp; ROW()))&amp;"!K86")),"{Template_Name}",substitute(INDIRECT(("H" &amp; ROW()))," ","_")),"&lt;!-- ERROR: invalid template sheet name --&gt;"))</f>
        <v/>
      </c>
      <c s="288" r="C848"/>
      <c s="180" r="D848"/>
      <c s="180" r="E848"/>
      <c s="180" r="F848"/>
      <c s="180" r="G848"/>
      <c s="148" r="H848"/>
      <c s="180" r="I848"/>
      <c s="180" r="J848"/>
      <c s="180" r="K848"/>
      <c s="180" r="L848"/>
      <c s="180" r="M848"/>
      <c s="180" r="N848"/>
      <c s="180" r="O848"/>
      <c s="180" r="P848"/>
      <c s="180" r="Q848"/>
      <c s="180" r="R848"/>
      <c s="180" r="S848"/>
      <c s="180" r="T848"/>
      <c s="180" r="U848"/>
      <c s="180" r="V848"/>
      <c s="180" r="W848"/>
      <c s="180" r="X848"/>
      <c s="180" r="Y848"/>
      <c s="180" r="Z848"/>
      <c s="180" r="AA848"/>
      <c s="180" r="AB848"/>
      <c s="180" r="AC848"/>
      <c s="180" r="AD848"/>
      <c s="180" r="AE848"/>
      <c s="180" r="AF848"/>
      <c s="180" r="AG848"/>
      <c s="180" r="AH848"/>
      <c s="180" r="AI848"/>
      <c s="180" r="AJ848"/>
      <c s="180" r="AK848"/>
      <c s="180" r="AL848"/>
      <c s="180" r="AM848"/>
      <c s="268" r="AN848"/>
      <c s="55" r="AO848"/>
      <c s="288" r="AP848"/>
      <c s="180" r="AQ848"/>
      <c s="180" r="AR848"/>
      <c s="180" r="AS848"/>
      <c s="180" r="AT848"/>
      <c s="268" r="AU848"/>
      <c s="288" r="AV848"/>
      <c s="180" r="AW848"/>
      <c s="79" r="AX848"/>
      <c s="30" r="AY848"/>
      <c s="180" r="AZ848"/>
      <c s="180" r="BA848"/>
      <c s="180" r="BB848"/>
      <c s="180" r="BC848"/>
      <c s="180" r="BD848"/>
      <c s="180" r="BE848"/>
      <c s="268" r="BF848"/>
      <c s="22" r="BG848"/>
    </row>
    <row r="849">
      <c t="str" s="88" r="A849">
        <f>if((left(INDIRECT(("kml!A" &amp; ROW())),5)="&lt;!-- "),mid(INDIRECT(("kml!A" &amp; ROW())),6,(find("-",INDIRECT(("kml!A" &amp; ROW())),5)-7)),if((left(iferror(indirect((indirect(("H" &amp; ROW())) &amp; "!$A$1")),"invalid template"),8)="Template"),"","ERROR: invalid template sheet name"))</f>
        <v>ERROR: invalid template sheet name</v>
      </c>
      <c t="str" s="135" r="B849">
        <f>if((INDIRECT(("H" &amp; ROW()))=""),"",iferror(substitute(indirect((INDIRECT(("H" &amp; ROW()))&amp;"!K86")),"{Template_Name}",substitute(INDIRECT(("H" &amp; ROW()))," ","_")),"&lt;!-- ERROR: invalid template sheet name --&gt;"))</f>
        <v/>
      </c>
      <c s="288" r="C849"/>
      <c s="180" r="D849"/>
      <c s="180" r="E849"/>
      <c s="180" r="F849"/>
      <c s="180" r="G849"/>
      <c s="148" r="H849"/>
      <c s="180" r="I849"/>
      <c s="180" r="J849"/>
      <c s="180" r="K849"/>
      <c s="180" r="L849"/>
      <c s="180" r="M849"/>
      <c s="180" r="N849"/>
      <c s="180" r="O849"/>
      <c s="180" r="P849"/>
      <c s="180" r="Q849"/>
      <c s="180" r="R849"/>
      <c s="180" r="S849"/>
      <c s="180" r="T849"/>
      <c s="180" r="U849"/>
      <c s="180" r="V849"/>
      <c s="180" r="W849"/>
      <c s="180" r="X849"/>
      <c s="180" r="Y849"/>
      <c s="180" r="Z849"/>
      <c s="180" r="AA849"/>
      <c s="180" r="AB849"/>
      <c s="180" r="AC849"/>
      <c s="180" r="AD849"/>
      <c s="180" r="AE849"/>
      <c s="180" r="AF849"/>
      <c s="180" r="AG849"/>
      <c s="180" r="AH849"/>
      <c s="180" r="AI849"/>
      <c s="180" r="AJ849"/>
      <c s="180" r="AK849"/>
      <c s="180" r="AL849"/>
      <c s="180" r="AM849"/>
      <c s="268" r="AN849"/>
      <c s="55" r="AO849"/>
      <c s="288" r="AP849"/>
      <c s="180" r="AQ849"/>
      <c s="180" r="AR849"/>
      <c s="180" r="AS849"/>
      <c s="180" r="AT849"/>
      <c s="268" r="AU849"/>
      <c s="288" r="AV849"/>
      <c s="180" r="AW849"/>
      <c s="79" r="AX849"/>
      <c s="30" r="AY849"/>
      <c s="180" r="AZ849"/>
      <c s="180" r="BA849"/>
      <c s="180" r="BB849"/>
      <c s="180" r="BC849"/>
      <c s="180" r="BD849"/>
      <c s="180" r="BE849"/>
      <c s="268" r="BF849"/>
      <c s="22" r="BG849"/>
    </row>
    <row r="850">
      <c t="str" s="88" r="A850">
        <f>if((left(INDIRECT(("kml!A" &amp; ROW())),5)="&lt;!-- "),mid(INDIRECT(("kml!A" &amp; ROW())),6,(find("-",INDIRECT(("kml!A" &amp; ROW())),5)-7)),if((left(iferror(indirect((indirect(("H" &amp; ROW())) &amp; "!$A$1")),"invalid template"),8)="Template"),"","ERROR: invalid template sheet name"))</f>
        <v>ERROR: invalid template sheet name</v>
      </c>
      <c t="str" s="135" r="B850">
        <f>if((INDIRECT(("H" &amp; ROW()))=""),"",iferror(substitute(indirect((INDIRECT(("H" &amp; ROW()))&amp;"!K86")),"{Template_Name}",substitute(INDIRECT(("H" &amp; ROW()))," ","_")),"&lt;!-- ERROR: invalid template sheet name --&gt;"))</f>
        <v/>
      </c>
      <c s="288" r="C850"/>
      <c s="180" r="D850"/>
      <c s="180" r="E850"/>
      <c s="180" r="F850"/>
      <c s="180" r="G850"/>
      <c s="148" r="H850"/>
      <c s="180" r="I850"/>
      <c s="180" r="J850"/>
      <c s="180" r="K850"/>
      <c s="180" r="L850"/>
      <c s="180" r="M850"/>
      <c s="180" r="N850"/>
      <c s="180" r="O850"/>
      <c s="180" r="P850"/>
      <c s="180" r="Q850"/>
      <c s="180" r="R850"/>
      <c s="180" r="S850"/>
      <c s="180" r="T850"/>
      <c s="180" r="U850"/>
      <c s="180" r="V850"/>
      <c s="180" r="W850"/>
      <c s="180" r="X850"/>
      <c s="180" r="Y850"/>
      <c s="180" r="Z850"/>
      <c s="180" r="AA850"/>
      <c s="180" r="AB850"/>
      <c s="180" r="AC850"/>
      <c s="180" r="AD850"/>
      <c s="180" r="AE850"/>
      <c s="180" r="AF850"/>
      <c s="180" r="AG850"/>
      <c s="180" r="AH850"/>
      <c s="180" r="AI850"/>
      <c s="180" r="AJ850"/>
      <c s="180" r="AK850"/>
      <c s="180" r="AL850"/>
      <c s="180" r="AM850"/>
      <c s="268" r="AN850"/>
      <c s="55" r="AO850"/>
      <c s="288" r="AP850"/>
      <c s="180" r="AQ850"/>
      <c s="180" r="AR850"/>
      <c s="180" r="AS850"/>
      <c s="180" r="AT850"/>
      <c s="268" r="AU850"/>
      <c s="288" r="AV850"/>
      <c s="180" r="AW850"/>
      <c s="79" r="AX850"/>
      <c s="30" r="AY850"/>
      <c s="180" r="AZ850"/>
      <c s="180" r="BA850"/>
      <c s="180" r="BB850"/>
      <c s="180" r="BC850"/>
      <c s="180" r="BD850"/>
      <c s="180" r="BE850"/>
      <c s="268" r="BF850"/>
      <c s="22" r="BG850"/>
    </row>
    <row r="851">
      <c t="str" s="88" r="A851">
        <f>if((left(INDIRECT(("kml!A" &amp; ROW())),5)="&lt;!-- "),mid(INDIRECT(("kml!A" &amp; ROW())),6,(find("-",INDIRECT(("kml!A" &amp; ROW())),5)-7)),if((left(iferror(indirect((indirect(("H" &amp; ROW())) &amp; "!$A$1")),"invalid template"),8)="Template"),"","ERROR: invalid template sheet name"))</f>
        <v>ERROR: invalid template sheet name</v>
      </c>
      <c t="str" s="135" r="B851">
        <f>if((INDIRECT(("H" &amp; ROW()))=""),"",iferror(substitute(indirect((INDIRECT(("H" &amp; ROW()))&amp;"!K86")),"{Template_Name}",substitute(INDIRECT(("H" &amp; ROW()))," ","_")),"&lt;!-- ERROR: invalid template sheet name --&gt;"))</f>
        <v/>
      </c>
      <c s="288" r="C851"/>
      <c s="180" r="D851"/>
      <c s="180" r="E851"/>
      <c s="180" r="F851"/>
      <c s="180" r="G851"/>
      <c s="148" r="H851"/>
      <c s="180" r="I851"/>
      <c s="180" r="J851"/>
      <c s="180" r="K851"/>
      <c s="180" r="L851"/>
      <c s="180" r="M851"/>
      <c s="180" r="N851"/>
      <c s="180" r="O851"/>
      <c s="180" r="P851"/>
      <c s="180" r="Q851"/>
      <c s="180" r="R851"/>
      <c s="180" r="S851"/>
      <c s="180" r="T851"/>
      <c s="180" r="U851"/>
      <c s="180" r="V851"/>
      <c s="180" r="W851"/>
      <c s="180" r="X851"/>
      <c s="180" r="Y851"/>
      <c s="180" r="Z851"/>
      <c s="180" r="AA851"/>
      <c s="180" r="AB851"/>
      <c s="180" r="AC851"/>
      <c s="180" r="AD851"/>
      <c s="180" r="AE851"/>
      <c s="180" r="AF851"/>
      <c s="180" r="AG851"/>
      <c s="180" r="AH851"/>
      <c s="180" r="AI851"/>
      <c s="180" r="AJ851"/>
      <c s="180" r="AK851"/>
      <c s="180" r="AL851"/>
      <c s="180" r="AM851"/>
      <c s="268" r="AN851"/>
      <c s="55" r="AO851"/>
      <c s="288" r="AP851"/>
      <c s="180" r="AQ851"/>
      <c s="180" r="AR851"/>
      <c s="180" r="AS851"/>
      <c s="180" r="AT851"/>
      <c s="268" r="AU851"/>
      <c s="288" r="AV851"/>
      <c s="180" r="AW851"/>
      <c s="79" r="AX851"/>
      <c s="30" r="AY851"/>
      <c s="180" r="AZ851"/>
      <c s="180" r="BA851"/>
      <c s="180" r="BB851"/>
      <c s="180" r="BC851"/>
      <c s="180" r="BD851"/>
      <c s="180" r="BE851"/>
      <c s="268" r="BF851"/>
      <c s="22" r="BG851"/>
    </row>
    <row r="852">
      <c t="str" s="88" r="A852">
        <f>if((left(INDIRECT(("kml!A" &amp; ROW())),5)="&lt;!-- "),mid(INDIRECT(("kml!A" &amp; ROW())),6,(find("-",INDIRECT(("kml!A" &amp; ROW())),5)-7)),if((left(iferror(indirect((indirect(("H" &amp; ROW())) &amp; "!$A$1")),"invalid template"),8)="Template"),"","ERROR: invalid template sheet name"))</f>
        <v>ERROR: invalid template sheet name</v>
      </c>
      <c t="str" s="135" r="B852">
        <f>if((INDIRECT(("H" &amp; ROW()))=""),"",iferror(substitute(indirect((INDIRECT(("H" &amp; ROW()))&amp;"!K86")),"{Template_Name}",substitute(INDIRECT(("H" &amp; ROW()))," ","_")),"&lt;!-- ERROR: invalid template sheet name --&gt;"))</f>
        <v/>
      </c>
      <c s="288" r="C852"/>
      <c s="180" r="D852"/>
      <c s="180" r="E852"/>
      <c s="180" r="F852"/>
      <c s="180" r="G852"/>
      <c s="148" r="H852"/>
      <c s="180" r="I852"/>
      <c s="180" r="J852"/>
      <c s="180" r="K852"/>
      <c s="180" r="L852"/>
      <c s="180" r="M852"/>
      <c s="180" r="N852"/>
      <c s="180" r="O852"/>
      <c s="180" r="P852"/>
      <c s="180" r="Q852"/>
      <c s="180" r="R852"/>
      <c s="180" r="S852"/>
      <c s="180" r="T852"/>
      <c s="180" r="U852"/>
      <c s="180" r="V852"/>
      <c s="180" r="W852"/>
      <c s="180" r="X852"/>
      <c s="180" r="Y852"/>
      <c s="180" r="Z852"/>
      <c s="180" r="AA852"/>
      <c s="180" r="AB852"/>
      <c s="180" r="AC852"/>
      <c s="180" r="AD852"/>
      <c s="180" r="AE852"/>
      <c s="180" r="AF852"/>
      <c s="180" r="AG852"/>
      <c s="180" r="AH852"/>
      <c s="180" r="AI852"/>
      <c s="180" r="AJ852"/>
      <c s="180" r="AK852"/>
      <c s="180" r="AL852"/>
      <c s="180" r="AM852"/>
      <c s="268" r="AN852"/>
      <c s="55" r="AO852"/>
      <c s="288" r="AP852"/>
      <c s="180" r="AQ852"/>
      <c s="180" r="AR852"/>
      <c s="180" r="AS852"/>
      <c s="180" r="AT852"/>
      <c s="268" r="AU852"/>
      <c s="288" r="AV852"/>
      <c s="180" r="AW852"/>
      <c s="79" r="AX852"/>
      <c s="30" r="AY852"/>
      <c s="180" r="AZ852"/>
      <c s="180" r="BA852"/>
      <c s="180" r="BB852"/>
      <c s="180" r="BC852"/>
      <c s="180" r="BD852"/>
      <c s="180" r="BE852"/>
      <c s="268" r="BF852"/>
      <c s="22" r="BG852"/>
    </row>
    <row r="853">
      <c t="str" s="88" r="A853">
        <f>if((left(INDIRECT(("kml!A" &amp; ROW())),5)="&lt;!-- "),mid(INDIRECT(("kml!A" &amp; ROW())),6,(find("-",INDIRECT(("kml!A" &amp; ROW())),5)-7)),if((left(iferror(indirect((indirect(("H" &amp; ROW())) &amp; "!$A$1")),"invalid template"),8)="Template"),"","ERROR: invalid template sheet name"))</f>
        <v>ERROR: invalid template sheet name</v>
      </c>
      <c t="str" s="135" r="B853">
        <f>if((INDIRECT(("H" &amp; ROW()))=""),"",iferror(substitute(indirect((INDIRECT(("H" &amp; ROW()))&amp;"!K86")),"{Template_Name}",substitute(INDIRECT(("H" &amp; ROW()))," ","_")),"&lt;!-- ERROR: invalid template sheet name --&gt;"))</f>
        <v/>
      </c>
      <c s="288" r="C853"/>
      <c s="180" r="D853"/>
      <c s="180" r="E853"/>
      <c s="180" r="F853"/>
      <c s="180" r="G853"/>
      <c s="148" r="H853"/>
      <c s="180" r="I853"/>
      <c s="180" r="J853"/>
      <c s="180" r="K853"/>
      <c s="180" r="L853"/>
      <c s="180" r="M853"/>
      <c s="180" r="N853"/>
      <c s="180" r="O853"/>
      <c s="180" r="P853"/>
      <c s="180" r="Q853"/>
      <c s="180" r="R853"/>
      <c s="180" r="S853"/>
      <c s="180" r="T853"/>
      <c s="180" r="U853"/>
      <c s="180" r="V853"/>
      <c s="180" r="W853"/>
      <c s="180" r="X853"/>
      <c s="180" r="Y853"/>
      <c s="180" r="Z853"/>
      <c s="180" r="AA853"/>
      <c s="180" r="AB853"/>
      <c s="180" r="AC853"/>
      <c s="180" r="AD853"/>
      <c s="180" r="AE853"/>
      <c s="180" r="AF853"/>
      <c s="180" r="AG853"/>
      <c s="180" r="AH853"/>
      <c s="180" r="AI853"/>
      <c s="180" r="AJ853"/>
      <c s="180" r="AK853"/>
      <c s="180" r="AL853"/>
      <c s="180" r="AM853"/>
      <c s="268" r="AN853"/>
      <c s="55" r="AO853"/>
      <c s="288" r="AP853"/>
      <c s="180" r="AQ853"/>
      <c s="180" r="AR853"/>
      <c s="180" r="AS853"/>
      <c s="180" r="AT853"/>
      <c s="268" r="AU853"/>
      <c s="288" r="AV853"/>
      <c s="180" r="AW853"/>
      <c s="79" r="AX853"/>
      <c s="30" r="AY853"/>
      <c s="180" r="AZ853"/>
      <c s="180" r="BA853"/>
      <c s="180" r="BB853"/>
      <c s="180" r="BC853"/>
      <c s="180" r="BD853"/>
      <c s="180" r="BE853"/>
      <c s="268" r="BF853"/>
      <c s="22" r="BG853"/>
    </row>
    <row r="854">
      <c t="str" s="88" r="A854">
        <f>if((left(INDIRECT(("kml!A" &amp; ROW())),5)="&lt;!-- "),mid(INDIRECT(("kml!A" &amp; ROW())),6,(find("-",INDIRECT(("kml!A" &amp; ROW())),5)-7)),if((left(iferror(indirect((indirect(("H" &amp; ROW())) &amp; "!$A$1")),"invalid template"),8)="Template"),"","ERROR: invalid template sheet name"))</f>
        <v>ERROR: invalid template sheet name</v>
      </c>
      <c t="str" s="135" r="B854">
        <f>if((INDIRECT(("H" &amp; ROW()))=""),"",iferror(substitute(indirect((INDIRECT(("H" &amp; ROW()))&amp;"!K86")),"{Template_Name}",substitute(INDIRECT(("H" &amp; ROW()))," ","_")),"&lt;!-- ERROR: invalid template sheet name --&gt;"))</f>
        <v/>
      </c>
      <c s="288" r="C854"/>
      <c s="180" r="D854"/>
      <c s="180" r="E854"/>
      <c s="180" r="F854"/>
      <c s="180" r="G854"/>
      <c s="148" r="H854"/>
      <c s="180" r="I854"/>
      <c s="180" r="J854"/>
      <c s="180" r="K854"/>
      <c s="180" r="L854"/>
      <c s="180" r="M854"/>
      <c s="180" r="N854"/>
      <c s="180" r="O854"/>
      <c s="180" r="P854"/>
      <c s="180" r="Q854"/>
      <c s="180" r="R854"/>
      <c s="180" r="S854"/>
      <c s="180" r="T854"/>
      <c s="180" r="U854"/>
      <c s="180" r="V854"/>
      <c s="180" r="W854"/>
      <c s="180" r="X854"/>
      <c s="180" r="Y854"/>
      <c s="180" r="Z854"/>
      <c s="180" r="AA854"/>
      <c s="180" r="AB854"/>
      <c s="180" r="AC854"/>
      <c s="180" r="AD854"/>
      <c s="180" r="AE854"/>
      <c s="180" r="AF854"/>
      <c s="180" r="AG854"/>
      <c s="180" r="AH854"/>
      <c s="180" r="AI854"/>
      <c s="180" r="AJ854"/>
      <c s="180" r="AK854"/>
      <c s="180" r="AL854"/>
      <c s="180" r="AM854"/>
      <c s="268" r="AN854"/>
      <c s="55" r="AO854"/>
      <c s="288" r="AP854"/>
      <c s="180" r="AQ854"/>
      <c s="180" r="AR854"/>
      <c s="180" r="AS854"/>
      <c s="180" r="AT854"/>
      <c s="268" r="AU854"/>
      <c s="288" r="AV854"/>
      <c s="180" r="AW854"/>
      <c s="79" r="AX854"/>
      <c s="30" r="AY854"/>
      <c s="180" r="AZ854"/>
      <c s="180" r="BA854"/>
      <c s="180" r="BB854"/>
      <c s="180" r="BC854"/>
      <c s="180" r="BD854"/>
      <c s="180" r="BE854"/>
      <c s="268" r="BF854"/>
      <c s="22" r="BG854"/>
    </row>
    <row r="855">
      <c t="str" s="88" r="A855">
        <f>if((left(INDIRECT(("kml!A" &amp; ROW())),5)="&lt;!-- "),mid(INDIRECT(("kml!A" &amp; ROW())),6,(find("-",INDIRECT(("kml!A" &amp; ROW())),5)-7)),if((left(iferror(indirect((indirect(("H" &amp; ROW())) &amp; "!$A$1")),"invalid template"),8)="Template"),"","ERROR: invalid template sheet name"))</f>
        <v>ERROR: invalid template sheet name</v>
      </c>
      <c t="str" s="135" r="B855">
        <f>if((INDIRECT(("H" &amp; ROW()))=""),"",iferror(substitute(indirect((INDIRECT(("H" &amp; ROW()))&amp;"!K86")),"{Template_Name}",substitute(INDIRECT(("H" &amp; ROW()))," ","_")),"&lt;!-- ERROR: invalid template sheet name --&gt;"))</f>
        <v/>
      </c>
      <c s="288" r="C855"/>
      <c s="180" r="D855"/>
      <c s="180" r="E855"/>
      <c s="180" r="F855"/>
      <c s="180" r="G855"/>
      <c s="148" r="H855"/>
      <c s="180" r="I855"/>
      <c s="180" r="J855"/>
      <c s="180" r="K855"/>
      <c s="180" r="L855"/>
      <c s="180" r="M855"/>
      <c s="180" r="N855"/>
      <c s="180" r="O855"/>
      <c s="180" r="P855"/>
      <c s="180" r="Q855"/>
      <c s="180" r="R855"/>
      <c s="180" r="S855"/>
      <c s="180" r="T855"/>
      <c s="180" r="U855"/>
      <c s="180" r="V855"/>
      <c s="180" r="W855"/>
      <c s="180" r="X855"/>
      <c s="180" r="Y855"/>
      <c s="180" r="Z855"/>
      <c s="180" r="AA855"/>
      <c s="180" r="AB855"/>
      <c s="180" r="AC855"/>
      <c s="180" r="AD855"/>
      <c s="180" r="AE855"/>
      <c s="180" r="AF855"/>
      <c s="180" r="AG855"/>
      <c s="180" r="AH855"/>
      <c s="180" r="AI855"/>
      <c s="180" r="AJ855"/>
      <c s="180" r="AK855"/>
      <c s="180" r="AL855"/>
      <c s="180" r="AM855"/>
      <c s="268" r="AN855"/>
      <c s="55" r="AO855"/>
      <c s="288" r="AP855"/>
      <c s="180" r="AQ855"/>
      <c s="180" r="AR855"/>
      <c s="180" r="AS855"/>
      <c s="180" r="AT855"/>
      <c s="268" r="AU855"/>
      <c s="288" r="AV855"/>
      <c s="180" r="AW855"/>
      <c s="79" r="AX855"/>
      <c s="30" r="AY855"/>
      <c s="180" r="AZ855"/>
      <c s="180" r="BA855"/>
      <c s="180" r="BB855"/>
      <c s="180" r="BC855"/>
      <c s="180" r="BD855"/>
      <c s="180" r="BE855"/>
      <c s="268" r="BF855"/>
      <c s="22" r="BG855"/>
    </row>
    <row r="856">
      <c t="str" s="88" r="A856">
        <f>if((left(INDIRECT(("kml!A" &amp; ROW())),5)="&lt;!-- "),mid(INDIRECT(("kml!A" &amp; ROW())),6,(find("-",INDIRECT(("kml!A" &amp; ROW())),5)-7)),if((left(iferror(indirect((indirect(("H" &amp; ROW())) &amp; "!$A$1")),"invalid template"),8)="Template"),"","ERROR: invalid template sheet name"))</f>
        <v>ERROR: invalid template sheet name</v>
      </c>
      <c t="str" s="135" r="B856">
        <f>if((INDIRECT(("H" &amp; ROW()))=""),"",iferror(substitute(indirect((INDIRECT(("H" &amp; ROW()))&amp;"!K86")),"{Template_Name}",substitute(INDIRECT(("H" &amp; ROW()))," ","_")),"&lt;!-- ERROR: invalid template sheet name --&gt;"))</f>
        <v/>
      </c>
      <c s="288" r="C856"/>
      <c s="180" r="D856"/>
      <c s="180" r="E856"/>
      <c s="180" r="F856"/>
      <c s="180" r="G856"/>
      <c s="148" r="H856"/>
      <c s="180" r="I856"/>
      <c s="180" r="J856"/>
      <c s="180" r="K856"/>
      <c s="180" r="L856"/>
      <c s="180" r="M856"/>
      <c s="180" r="N856"/>
      <c s="180" r="O856"/>
      <c s="180" r="P856"/>
      <c s="180" r="Q856"/>
      <c s="180" r="R856"/>
      <c s="180" r="S856"/>
      <c s="180" r="T856"/>
      <c s="180" r="U856"/>
      <c s="180" r="V856"/>
      <c s="180" r="W856"/>
      <c s="180" r="X856"/>
      <c s="180" r="Y856"/>
      <c s="180" r="Z856"/>
      <c s="180" r="AA856"/>
      <c s="180" r="AB856"/>
      <c s="180" r="AC856"/>
      <c s="180" r="AD856"/>
      <c s="180" r="AE856"/>
      <c s="180" r="AF856"/>
      <c s="180" r="AG856"/>
      <c s="180" r="AH856"/>
      <c s="180" r="AI856"/>
      <c s="180" r="AJ856"/>
      <c s="180" r="AK856"/>
      <c s="180" r="AL856"/>
      <c s="180" r="AM856"/>
      <c s="268" r="AN856"/>
      <c s="55" r="AO856"/>
      <c s="288" r="AP856"/>
      <c s="180" r="AQ856"/>
      <c s="180" r="AR856"/>
      <c s="180" r="AS856"/>
      <c s="180" r="AT856"/>
      <c s="268" r="AU856"/>
      <c s="288" r="AV856"/>
      <c s="180" r="AW856"/>
      <c s="79" r="AX856"/>
      <c s="30" r="AY856"/>
      <c s="180" r="AZ856"/>
      <c s="180" r="BA856"/>
      <c s="180" r="BB856"/>
      <c s="180" r="BC856"/>
      <c s="180" r="BD856"/>
      <c s="180" r="BE856"/>
      <c s="268" r="BF856"/>
      <c s="22" r="BG856"/>
    </row>
    <row r="857">
      <c t="str" s="88" r="A857">
        <f>if((left(INDIRECT(("kml!A" &amp; ROW())),5)="&lt;!-- "),mid(INDIRECT(("kml!A" &amp; ROW())),6,(find("-",INDIRECT(("kml!A" &amp; ROW())),5)-7)),if((left(iferror(indirect((indirect(("H" &amp; ROW())) &amp; "!$A$1")),"invalid template"),8)="Template"),"","ERROR: invalid template sheet name"))</f>
        <v>ERROR: invalid template sheet name</v>
      </c>
      <c t="str" s="135" r="B857">
        <f>if((INDIRECT(("H" &amp; ROW()))=""),"",iferror(substitute(indirect((INDIRECT(("H" &amp; ROW()))&amp;"!K86")),"{Template_Name}",substitute(INDIRECT(("H" &amp; ROW()))," ","_")),"&lt;!-- ERROR: invalid template sheet name --&gt;"))</f>
        <v/>
      </c>
      <c s="288" r="C857"/>
      <c s="180" r="D857"/>
      <c s="180" r="E857"/>
      <c s="180" r="F857"/>
      <c s="180" r="G857"/>
      <c s="148" r="H857"/>
      <c s="180" r="I857"/>
      <c s="180" r="J857"/>
      <c s="180" r="K857"/>
      <c s="180" r="L857"/>
      <c s="180" r="M857"/>
      <c s="180" r="N857"/>
      <c s="180" r="O857"/>
      <c s="180" r="P857"/>
      <c s="180" r="Q857"/>
      <c s="180" r="R857"/>
      <c s="180" r="S857"/>
      <c s="180" r="T857"/>
      <c s="180" r="U857"/>
      <c s="180" r="V857"/>
      <c s="180" r="W857"/>
      <c s="180" r="X857"/>
      <c s="180" r="Y857"/>
      <c s="180" r="Z857"/>
      <c s="180" r="AA857"/>
      <c s="180" r="AB857"/>
      <c s="180" r="AC857"/>
      <c s="180" r="AD857"/>
      <c s="180" r="AE857"/>
      <c s="180" r="AF857"/>
      <c s="180" r="AG857"/>
      <c s="180" r="AH857"/>
      <c s="180" r="AI857"/>
      <c s="180" r="AJ857"/>
      <c s="180" r="AK857"/>
      <c s="180" r="AL857"/>
      <c s="180" r="AM857"/>
      <c s="268" r="AN857"/>
      <c s="55" r="AO857"/>
      <c s="288" r="AP857"/>
      <c s="180" r="AQ857"/>
      <c s="180" r="AR857"/>
      <c s="180" r="AS857"/>
      <c s="180" r="AT857"/>
      <c s="268" r="AU857"/>
      <c s="288" r="AV857"/>
      <c s="180" r="AW857"/>
      <c s="79" r="AX857"/>
      <c s="30" r="AY857"/>
      <c s="180" r="AZ857"/>
      <c s="180" r="BA857"/>
      <c s="180" r="BB857"/>
      <c s="180" r="BC857"/>
      <c s="180" r="BD857"/>
      <c s="180" r="BE857"/>
      <c s="268" r="BF857"/>
      <c s="22" r="BG857"/>
    </row>
    <row r="858">
      <c t="str" s="88" r="A858">
        <f>if((left(INDIRECT(("kml!A" &amp; ROW())),5)="&lt;!-- "),mid(INDIRECT(("kml!A" &amp; ROW())),6,(find("-",INDIRECT(("kml!A" &amp; ROW())),5)-7)),if((left(iferror(indirect((indirect(("H" &amp; ROW())) &amp; "!$A$1")),"invalid template"),8)="Template"),"","ERROR: invalid template sheet name"))</f>
        <v>ERROR: invalid template sheet name</v>
      </c>
      <c t="str" s="135" r="B858">
        <f>if((INDIRECT(("H" &amp; ROW()))=""),"",iferror(substitute(indirect((INDIRECT(("H" &amp; ROW()))&amp;"!K86")),"{Template_Name}",substitute(INDIRECT(("H" &amp; ROW()))," ","_")),"&lt;!-- ERROR: invalid template sheet name --&gt;"))</f>
        <v/>
      </c>
      <c s="288" r="C858"/>
      <c s="180" r="D858"/>
      <c s="180" r="E858"/>
      <c s="180" r="F858"/>
      <c s="180" r="G858"/>
      <c s="148" r="H858"/>
      <c s="180" r="I858"/>
      <c s="180" r="J858"/>
      <c s="180" r="K858"/>
      <c s="180" r="L858"/>
      <c s="180" r="M858"/>
      <c s="180" r="N858"/>
      <c s="180" r="O858"/>
      <c s="180" r="P858"/>
      <c s="180" r="Q858"/>
      <c s="180" r="R858"/>
      <c s="180" r="S858"/>
      <c s="180" r="T858"/>
      <c s="180" r="U858"/>
      <c s="180" r="V858"/>
      <c s="180" r="W858"/>
      <c s="180" r="X858"/>
      <c s="180" r="Y858"/>
      <c s="180" r="Z858"/>
      <c s="180" r="AA858"/>
      <c s="180" r="AB858"/>
      <c s="180" r="AC858"/>
      <c s="180" r="AD858"/>
      <c s="180" r="AE858"/>
      <c s="180" r="AF858"/>
      <c s="180" r="AG858"/>
      <c s="180" r="AH858"/>
      <c s="180" r="AI858"/>
      <c s="180" r="AJ858"/>
      <c s="180" r="AK858"/>
      <c s="180" r="AL858"/>
      <c s="180" r="AM858"/>
      <c s="268" r="AN858"/>
      <c s="55" r="AO858"/>
      <c s="288" r="AP858"/>
      <c s="180" r="AQ858"/>
      <c s="180" r="AR858"/>
      <c s="180" r="AS858"/>
      <c s="180" r="AT858"/>
      <c s="268" r="AU858"/>
      <c s="288" r="AV858"/>
      <c s="180" r="AW858"/>
      <c s="79" r="AX858"/>
      <c s="30" r="AY858"/>
      <c s="180" r="AZ858"/>
      <c s="180" r="BA858"/>
      <c s="180" r="BB858"/>
      <c s="180" r="BC858"/>
      <c s="180" r="BD858"/>
      <c s="180" r="BE858"/>
      <c s="268" r="BF858"/>
      <c s="22" r="BG858"/>
    </row>
    <row r="859">
      <c t="str" s="88" r="A859">
        <f>if((left(INDIRECT(("kml!A" &amp; ROW())),5)="&lt;!-- "),mid(INDIRECT(("kml!A" &amp; ROW())),6,(find("-",INDIRECT(("kml!A" &amp; ROW())),5)-7)),if((left(iferror(indirect((indirect(("H" &amp; ROW())) &amp; "!$A$1")),"invalid template"),8)="Template"),"","ERROR: invalid template sheet name"))</f>
        <v>ERROR: invalid template sheet name</v>
      </c>
      <c t="str" s="135" r="B859">
        <f>if((INDIRECT(("H" &amp; ROW()))=""),"",iferror(substitute(indirect((INDIRECT(("H" &amp; ROW()))&amp;"!K86")),"{Template_Name}",substitute(INDIRECT(("H" &amp; ROW()))," ","_")),"&lt;!-- ERROR: invalid template sheet name --&gt;"))</f>
        <v/>
      </c>
      <c s="288" r="C859"/>
      <c s="180" r="D859"/>
      <c s="180" r="E859"/>
      <c s="180" r="F859"/>
      <c s="180" r="G859"/>
      <c s="148" r="H859"/>
      <c s="180" r="I859"/>
      <c s="180" r="J859"/>
      <c s="180" r="K859"/>
      <c s="180" r="L859"/>
      <c s="180" r="M859"/>
      <c s="180" r="N859"/>
      <c s="180" r="O859"/>
      <c s="180" r="P859"/>
      <c s="180" r="Q859"/>
      <c s="180" r="R859"/>
      <c s="180" r="S859"/>
      <c s="180" r="T859"/>
      <c s="180" r="U859"/>
      <c s="180" r="V859"/>
      <c s="180" r="W859"/>
      <c s="180" r="X859"/>
      <c s="180" r="Y859"/>
      <c s="180" r="Z859"/>
      <c s="180" r="AA859"/>
      <c s="180" r="AB859"/>
      <c s="180" r="AC859"/>
      <c s="180" r="AD859"/>
      <c s="180" r="AE859"/>
      <c s="180" r="AF859"/>
      <c s="180" r="AG859"/>
      <c s="180" r="AH859"/>
      <c s="180" r="AI859"/>
      <c s="180" r="AJ859"/>
      <c s="180" r="AK859"/>
      <c s="180" r="AL859"/>
      <c s="180" r="AM859"/>
      <c s="268" r="AN859"/>
      <c s="55" r="AO859"/>
      <c s="288" r="AP859"/>
      <c s="180" r="AQ859"/>
      <c s="180" r="AR859"/>
      <c s="180" r="AS859"/>
      <c s="180" r="AT859"/>
      <c s="268" r="AU859"/>
      <c s="288" r="AV859"/>
      <c s="180" r="AW859"/>
      <c s="79" r="AX859"/>
      <c s="30" r="AY859"/>
      <c s="180" r="AZ859"/>
      <c s="180" r="BA859"/>
      <c s="180" r="BB859"/>
      <c s="180" r="BC859"/>
      <c s="180" r="BD859"/>
      <c s="180" r="BE859"/>
      <c s="268" r="BF859"/>
      <c s="22" r="BG859"/>
    </row>
    <row r="860">
      <c t="str" s="88" r="A860">
        <f>if((left(INDIRECT(("kml!A" &amp; ROW())),5)="&lt;!-- "),mid(INDIRECT(("kml!A" &amp; ROW())),6,(find("-",INDIRECT(("kml!A" &amp; ROW())),5)-7)),if((left(iferror(indirect((indirect(("H" &amp; ROW())) &amp; "!$A$1")),"invalid template"),8)="Template"),"","ERROR: invalid template sheet name"))</f>
        <v>ERROR: invalid template sheet name</v>
      </c>
      <c t="str" s="135" r="B860">
        <f>if((INDIRECT(("H" &amp; ROW()))=""),"",iferror(substitute(indirect((INDIRECT(("H" &amp; ROW()))&amp;"!K86")),"{Template_Name}",substitute(INDIRECT(("H" &amp; ROW()))," ","_")),"&lt;!-- ERROR: invalid template sheet name --&gt;"))</f>
        <v/>
      </c>
      <c s="288" r="C860"/>
      <c s="180" r="D860"/>
      <c s="180" r="E860"/>
      <c s="180" r="F860"/>
      <c s="180" r="G860"/>
      <c s="148" r="H860"/>
      <c s="180" r="I860"/>
      <c s="180" r="J860"/>
      <c s="180" r="K860"/>
      <c s="180" r="L860"/>
      <c s="180" r="M860"/>
      <c s="180" r="N860"/>
      <c s="180" r="O860"/>
      <c s="180" r="P860"/>
      <c s="180" r="Q860"/>
      <c s="180" r="R860"/>
      <c s="180" r="S860"/>
      <c s="180" r="T860"/>
      <c s="180" r="U860"/>
      <c s="180" r="V860"/>
      <c s="180" r="W860"/>
      <c s="180" r="X860"/>
      <c s="180" r="Y860"/>
      <c s="180" r="Z860"/>
      <c s="180" r="AA860"/>
      <c s="180" r="AB860"/>
      <c s="180" r="AC860"/>
      <c s="180" r="AD860"/>
      <c s="180" r="AE860"/>
      <c s="180" r="AF860"/>
      <c s="180" r="AG860"/>
      <c s="180" r="AH860"/>
      <c s="180" r="AI860"/>
      <c s="180" r="AJ860"/>
      <c s="180" r="AK860"/>
      <c s="180" r="AL860"/>
      <c s="180" r="AM860"/>
      <c s="268" r="AN860"/>
      <c s="55" r="AO860"/>
      <c s="288" r="AP860"/>
      <c s="180" r="AQ860"/>
      <c s="180" r="AR860"/>
      <c s="180" r="AS860"/>
      <c s="180" r="AT860"/>
      <c s="268" r="AU860"/>
      <c s="288" r="AV860"/>
      <c s="180" r="AW860"/>
      <c s="79" r="AX860"/>
      <c s="30" r="AY860"/>
      <c s="180" r="AZ860"/>
      <c s="180" r="BA860"/>
      <c s="180" r="BB860"/>
      <c s="180" r="BC860"/>
      <c s="180" r="BD860"/>
      <c s="180" r="BE860"/>
      <c s="268" r="BF860"/>
      <c s="22" r="BG860"/>
    </row>
    <row r="861">
      <c t="str" s="88" r="A861">
        <f>if((left(INDIRECT(("kml!A" &amp; ROW())),5)="&lt;!-- "),mid(INDIRECT(("kml!A" &amp; ROW())),6,(find("-",INDIRECT(("kml!A" &amp; ROW())),5)-7)),if((left(iferror(indirect((indirect(("H" &amp; ROW())) &amp; "!$A$1")),"invalid template"),8)="Template"),"","ERROR: invalid template sheet name"))</f>
        <v>ERROR: invalid template sheet name</v>
      </c>
      <c t="str" s="135" r="B861">
        <f>if((INDIRECT(("H" &amp; ROW()))=""),"",iferror(substitute(indirect((INDIRECT(("H" &amp; ROW()))&amp;"!K86")),"{Template_Name}",substitute(INDIRECT(("H" &amp; ROW()))," ","_")),"&lt;!-- ERROR: invalid template sheet name --&gt;"))</f>
        <v/>
      </c>
      <c s="288" r="C861"/>
      <c s="180" r="D861"/>
      <c s="180" r="E861"/>
      <c s="180" r="F861"/>
      <c s="180" r="G861"/>
      <c s="148" r="H861"/>
      <c s="180" r="I861"/>
      <c s="180" r="J861"/>
      <c s="180" r="K861"/>
      <c s="180" r="L861"/>
      <c s="180" r="M861"/>
      <c s="180" r="N861"/>
      <c s="180" r="O861"/>
      <c s="180" r="P861"/>
      <c s="180" r="Q861"/>
      <c s="180" r="R861"/>
      <c s="180" r="S861"/>
      <c s="180" r="T861"/>
      <c s="180" r="U861"/>
      <c s="180" r="V861"/>
      <c s="180" r="W861"/>
      <c s="180" r="X861"/>
      <c s="180" r="Y861"/>
      <c s="180" r="Z861"/>
      <c s="180" r="AA861"/>
      <c s="180" r="AB861"/>
      <c s="180" r="AC861"/>
      <c s="180" r="AD861"/>
      <c s="180" r="AE861"/>
      <c s="180" r="AF861"/>
      <c s="180" r="AG861"/>
      <c s="180" r="AH861"/>
      <c s="180" r="AI861"/>
      <c s="180" r="AJ861"/>
      <c s="180" r="AK861"/>
      <c s="180" r="AL861"/>
      <c s="180" r="AM861"/>
      <c s="268" r="AN861"/>
      <c s="55" r="AO861"/>
      <c s="288" r="AP861"/>
      <c s="180" r="AQ861"/>
      <c s="180" r="AR861"/>
      <c s="180" r="AS861"/>
      <c s="180" r="AT861"/>
      <c s="268" r="AU861"/>
      <c s="288" r="AV861"/>
      <c s="180" r="AW861"/>
      <c s="79" r="AX861"/>
      <c s="30" r="AY861"/>
      <c s="180" r="AZ861"/>
      <c s="180" r="BA861"/>
      <c s="180" r="BB861"/>
      <c s="180" r="BC861"/>
      <c s="180" r="BD861"/>
      <c s="180" r="BE861"/>
      <c s="268" r="BF861"/>
      <c s="22" r="BG861"/>
    </row>
    <row r="862">
      <c t="str" s="88" r="A862">
        <f>if((left(INDIRECT(("kml!A" &amp; ROW())),5)="&lt;!-- "),mid(INDIRECT(("kml!A" &amp; ROW())),6,(find("-",INDIRECT(("kml!A" &amp; ROW())),5)-7)),if((left(iferror(indirect((indirect(("H" &amp; ROW())) &amp; "!$A$1")),"invalid template"),8)="Template"),"","ERROR: invalid template sheet name"))</f>
        <v>ERROR: invalid template sheet name</v>
      </c>
      <c t="str" s="135" r="B862">
        <f>if((INDIRECT(("H" &amp; ROW()))=""),"",iferror(substitute(indirect((INDIRECT(("H" &amp; ROW()))&amp;"!K86")),"{Template_Name}",substitute(INDIRECT(("H" &amp; ROW()))," ","_")),"&lt;!-- ERROR: invalid template sheet name --&gt;"))</f>
        <v/>
      </c>
      <c s="288" r="C862"/>
      <c s="180" r="D862"/>
      <c s="180" r="E862"/>
      <c s="180" r="F862"/>
      <c s="180" r="G862"/>
      <c s="148" r="H862"/>
      <c s="180" r="I862"/>
      <c s="180" r="J862"/>
      <c s="180" r="K862"/>
      <c s="180" r="L862"/>
      <c s="180" r="M862"/>
      <c s="180" r="N862"/>
      <c s="180" r="O862"/>
      <c s="180" r="P862"/>
      <c s="180" r="Q862"/>
      <c s="180" r="R862"/>
      <c s="180" r="S862"/>
      <c s="180" r="T862"/>
      <c s="180" r="U862"/>
      <c s="180" r="V862"/>
      <c s="180" r="W862"/>
      <c s="180" r="X862"/>
      <c s="180" r="Y862"/>
      <c s="180" r="Z862"/>
      <c s="180" r="AA862"/>
      <c s="180" r="AB862"/>
      <c s="180" r="AC862"/>
      <c s="180" r="AD862"/>
      <c s="180" r="AE862"/>
      <c s="180" r="AF862"/>
      <c s="180" r="AG862"/>
      <c s="180" r="AH862"/>
      <c s="180" r="AI862"/>
      <c s="180" r="AJ862"/>
      <c s="180" r="AK862"/>
      <c s="180" r="AL862"/>
      <c s="180" r="AM862"/>
      <c s="268" r="AN862"/>
      <c s="55" r="AO862"/>
      <c s="288" r="AP862"/>
      <c s="180" r="AQ862"/>
      <c s="180" r="AR862"/>
      <c s="180" r="AS862"/>
      <c s="180" r="AT862"/>
      <c s="268" r="AU862"/>
      <c s="288" r="AV862"/>
      <c s="180" r="AW862"/>
      <c s="79" r="AX862"/>
      <c s="30" r="AY862"/>
      <c s="180" r="AZ862"/>
      <c s="180" r="BA862"/>
      <c s="180" r="BB862"/>
      <c s="180" r="BC862"/>
      <c s="180" r="BD862"/>
      <c s="180" r="BE862"/>
      <c s="268" r="BF862"/>
      <c s="22" r="BG862"/>
    </row>
    <row r="863">
      <c t="str" s="88" r="A863">
        <f>if((left(INDIRECT(("kml!A" &amp; ROW())),5)="&lt;!-- "),mid(INDIRECT(("kml!A" &amp; ROW())),6,(find("-",INDIRECT(("kml!A" &amp; ROW())),5)-7)),if((left(iferror(indirect((indirect(("H" &amp; ROW())) &amp; "!$A$1")),"invalid template"),8)="Template"),"","ERROR: invalid template sheet name"))</f>
        <v>ERROR: invalid template sheet name</v>
      </c>
      <c t="str" s="135" r="B863">
        <f>if((INDIRECT(("H" &amp; ROW()))=""),"",iferror(substitute(indirect((INDIRECT(("H" &amp; ROW()))&amp;"!K86")),"{Template_Name}",substitute(INDIRECT(("H" &amp; ROW()))," ","_")),"&lt;!-- ERROR: invalid template sheet name --&gt;"))</f>
        <v/>
      </c>
      <c s="288" r="C863"/>
      <c s="180" r="D863"/>
      <c s="180" r="E863"/>
      <c s="180" r="F863"/>
      <c s="180" r="G863"/>
      <c s="148" r="H863"/>
      <c s="180" r="I863"/>
      <c s="180" r="J863"/>
      <c s="180" r="K863"/>
      <c s="180" r="L863"/>
      <c s="180" r="M863"/>
      <c s="180" r="N863"/>
      <c s="180" r="O863"/>
      <c s="180" r="P863"/>
      <c s="180" r="Q863"/>
      <c s="180" r="R863"/>
      <c s="180" r="S863"/>
      <c s="180" r="T863"/>
      <c s="180" r="U863"/>
      <c s="180" r="V863"/>
      <c s="180" r="W863"/>
      <c s="180" r="X863"/>
      <c s="180" r="Y863"/>
      <c s="180" r="Z863"/>
      <c s="180" r="AA863"/>
      <c s="180" r="AB863"/>
      <c s="180" r="AC863"/>
      <c s="180" r="AD863"/>
      <c s="180" r="AE863"/>
      <c s="180" r="AF863"/>
      <c s="180" r="AG863"/>
      <c s="180" r="AH863"/>
      <c s="180" r="AI863"/>
      <c s="180" r="AJ863"/>
      <c s="180" r="AK863"/>
      <c s="180" r="AL863"/>
      <c s="180" r="AM863"/>
      <c s="268" r="AN863"/>
      <c s="55" r="AO863"/>
      <c s="288" r="AP863"/>
      <c s="180" r="AQ863"/>
      <c s="180" r="AR863"/>
      <c s="180" r="AS863"/>
      <c s="180" r="AT863"/>
      <c s="268" r="AU863"/>
      <c s="288" r="AV863"/>
      <c s="180" r="AW863"/>
      <c s="79" r="AX863"/>
      <c s="30" r="AY863"/>
      <c s="180" r="AZ863"/>
      <c s="180" r="BA863"/>
      <c s="180" r="BB863"/>
      <c s="180" r="BC863"/>
      <c s="180" r="BD863"/>
      <c s="180" r="BE863"/>
      <c s="268" r="BF863"/>
      <c s="22" r="BG863"/>
    </row>
    <row r="864">
      <c t="str" s="88" r="A864">
        <f>if((left(INDIRECT(("kml!A" &amp; ROW())),5)="&lt;!-- "),mid(INDIRECT(("kml!A" &amp; ROW())),6,(find("-",INDIRECT(("kml!A" &amp; ROW())),5)-7)),if((left(iferror(indirect((indirect(("H" &amp; ROW())) &amp; "!$A$1")),"invalid template"),8)="Template"),"","ERROR: invalid template sheet name"))</f>
        <v>ERROR: invalid template sheet name</v>
      </c>
      <c t="str" s="135" r="B864">
        <f>if((INDIRECT(("H" &amp; ROW()))=""),"",iferror(substitute(indirect((INDIRECT(("H" &amp; ROW()))&amp;"!K86")),"{Template_Name}",substitute(INDIRECT(("H" &amp; ROW()))," ","_")),"&lt;!-- ERROR: invalid template sheet name --&gt;"))</f>
        <v/>
      </c>
      <c s="288" r="C864"/>
      <c s="180" r="D864"/>
      <c s="180" r="E864"/>
      <c s="180" r="F864"/>
      <c s="180" r="G864"/>
      <c s="148" r="H864"/>
      <c s="180" r="I864"/>
      <c s="180" r="J864"/>
      <c s="180" r="K864"/>
      <c s="180" r="L864"/>
      <c s="180" r="M864"/>
      <c s="180" r="N864"/>
      <c s="180" r="O864"/>
      <c s="180" r="P864"/>
      <c s="180" r="Q864"/>
      <c s="180" r="R864"/>
      <c s="180" r="S864"/>
      <c s="180" r="T864"/>
      <c s="180" r="U864"/>
      <c s="180" r="V864"/>
      <c s="180" r="W864"/>
      <c s="180" r="X864"/>
      <c s="180" r="Y864"/>
      <c s="180" r="Z864"/>
      <c s="180" r="AA864"/>
      <c s="180" r="AB864"/>
      <c s="180" r="AC864"/>
      <c s="180" r="AD864"/>
      <c s="180" r="AE864"/>
      <c s="180" r="AF864"/>
      <c s="180" r="AG864"/>
      <c s="180" r="AH864"/>
      <c s="180" r="AI864"/>
      <c s="180" r="AJ864"/>
      <c s="180" r="AK864"/>
      <c s="180" r="AL864"/>
      <c s="180" r="AM864"/>
      <c s="268" r="AN864"/>
      <c s="55" r="AO864"/>
      <c s="288" r="AP864"/>
      <c s="180" r="AQ864"/>
      <c s="180" r="AR864"/>
      <c s="180" r="AS864"/>
      <c s="180" r="AT864"/>
      <c s="268" r="AU864"/>
      <c s="288" r="AV864"/>
      <c s="180" r="AW864"/>
      <c s="79" r="AX864"/>
      <c s="30" r="AY864"/>
      <c s="180" r="AZ864"/>
      <c s="180" r="BA864"/>
      <c s="180" r="BB864"/>
      <c s="180" r="BC864"/>
      <c s="180" r="BD864"/>
      <c s="180" r="BE864"/>
      <c s="268" r="BF864"/>
      <c s="22" r="BG864"/>
    </row>
    <row r="865">
      <c t="str" s="88" r="A865">
        <f>if((left(INDIRECT(("kml!A" &amp; ROW())),5)="&lt;!-- "),mid(INDIRECT(("kml!A" &amp; ROW())),6,(find("-",INDIRECT(("kml!A" &amp; ROW())),5)-7)),if((left(iferror(indirect((indirect(("H" &amp; ROW())) &amp; "!$A$1")),"invalid template"),8)="Template"),"","ERROR: invalid template sheet name"))</f>
        <v>ERROR: invalid template sheet name</v>
      </c>
      <c t="str" s="135" r="B865">
        <f>if((INDIRECT(("H" &amp; ROW()))=""),"",iferror(substitute(indirect((INDIRECT(("H" &amp; ROW()))&amp;"!K86")),"{Template_Name}",substitute(INDIRECT(("H" &amp; ROW()))," ","_")),"&lt;!-- ERROR: invalid template sheet name --&gt;"))</f>
        <v/>
      </c>
      <c s="288" r="C865"/>
      <c s="180" r="D865"/>
      <c s="180" r="E865"/>
      <c s="180" r="F865"/>
      <c s="180" r="G865"/>
      <c s="148" r="H865"/>
      <c s="180" r="I865"/>
      <c s="180" r="J865"/>
      <c s="180" r="K865"/>
      <c s="180" r="L865"/>
      <c s="180" r="M865"/>
      <c s="180" r="N865"/>
      <c s="180" r="O865"/>
      <c s="180" r="P865"/>
      <c s="180" r="Q865"/>
      <c s="180" r="R865"/>
      <c s="180" r="S865"/>
      <c s="180" r="T865"/>
      <c s="180" r="U865"/>
      <c s="180" r="V865"/>
      <c s="180" r="W865"/>
      <c s="180" r="X865"/>
      <c s="180" r="Y865"/>
      <c s="180" r="Z865"/>
      <c s="180" r="AA865"/>
      <c s="180" r="AB865"/>
      <c s="180" r="AC865"/>
      <c s="180" r="AD865"/>
      <c s="180" r="AE865"/>
      <c s="180" r="AF865"/>
      <c s="180" r="AG865"/>
      <c s="180" r="AH865"/>
      <c s="180" r="AI865"/>
      <c s="180" r="AJ865"/>
      <c s="180" r="AK865"/>
      <c s="180" r="AL865"/>
      <c s="180" r="AM865"/>
      <c s="268" r="AN865"/>
      <c s="55" r="AO865"/>
      <c s="288" r="AP865"/>
      <c s="180" r="AQ865"/>
      <c s="180" r="AR865"/>
      <c s="180" r="AS865"/>
      <c s="180" r="AT865"/>
      <c s="268" r="AU865"/>
      <c s="288" r="AV865"/>
      <c s="180" r="AW865"/>
      <c s="79" r="AX865"/>
      <c s="30" r="AY865"/>
      <c s="180" r="AZ865"/>
      <c s="180" r="BA865"/>
      <c s="180" r="BB865"/>
      <c s="180" r="BC865"/>
      <c s="180" r="BD865"/>
      <c s="180" r="BE865"/>
      <c s="268" r="BF865"/>
      <c s="22" r="BG865"/>
    </row>
    <row r="866">
      <c t="str" s="88" r="A866">
        <f>if((left(INDIRECT(("kml!A" &amp; ROW())),5)="&lt;!-- "),mid(INDIRECT(("kml!A" &amp; ROW())),6,(find("-",INDIRECT(("kml!A" &amp; ROW())),5)-7)),if((left(iferror(indirect((indirect(("H" &amp; ROW())) &amp; "!$A$1")),"invalid template"),8)="Template"),"","ERROR: invalid template sheet name"))</f>
        <v>ERROR: invalid template sheet name</v>
      </c>
      <c t="str" s="135" r="B866">
        <f>if((INDIRECT(("H" &amp; ROW()))=""),"",iferror(substitute(indirect((INDIRECT(("H" &amp; ROW()))&amp;"!K86")),"{Template_Name}",substitute(INDIRECT(("H" &amp; ROW()))," ","_")),"&lt;!-- ERROR: invalid template sheet name --&gt;"))</f>
        <v/>
      </c>
      <c s="288" r="C866"/>
      <c s="180" r="D866"/>
      <c s="180" r="E866"/>
      <c s="180" r="F866"/>
      <c s="180" r="G866"/>
      <c s="148" r="H866"/>
      <c s="180" r="I866"/>
      <c s="180" r="J866"/>
      <c s="180" r="K866"/>
      <c s="180" r="L866"/>
      <c s="180" r="M866"/>
      <c s="180" r="N866"/>
      <c s="180" r="O866"/>
      <c s="180" r="P866"/>
      <c s="180" r="Q866"/>
      <c s="180" r="R866"/>
      <c s="180" r="S866"/>
      <c s="180" r="T866"/>
      <c s="180" r="U866"/>
      <c s="180" r="V866"/>
      <c s="180" r="W866"/>
      <c s="180" r="X866"/>
      <c s="180" r="Y866"/>
      <c s="180" r="Z866"/>
      <c s="180" r="AA866"/>
      <c s="180" r="AB866"/>
      <c s="180" r="AC866"/>
      <c s="180" r="AD866"/>
      <c s="180" r="AE866"/>
      <c s="180" r="AF866"/>
      <c s="180" r="AG866"/>
      <c s="180" r="AH866"/>
      <c s="180" r="AI866"/>
      <c s="180" r="AJ866"/>
      <c s="180" r="AK866"/>
      <c s="180" r="AL866"/>
      <c s="180" r="AM866"/>
      <c s="268" r="AN866"/>
      <c s="55" r="AO866"/>
      <c s="288" r="AP866"/>
      <c s="180" r="AQ866"/>
      <c s="180" r="AR866"/>
      <c s="180" r="AS866"/>
      <c s="180" r="AT866"/>
      <c s="268" r="AU866"/>
      <c s="288" r="AV866"/>
      <c s="180" r="AW866"/>
      <c s="79" r="AX866"/>
      <c s="30" r="AY866"/>
      <c s="180" r="AZ866"/>
      <c s="180" r="BA866"/>
      <c s="180" r="BB866"/>
      <c s="180" r="BC866"/>
      <c s="180" r="BD866"/>
      <c s="180" r="BE866"/>
      <c s="268" r="BF866"/>
      <c s="22" r="BG866"/>
    </row>
    <row r="867">
      <c t="str" s="88" r="A867">
        <f>if((left(INDIRECT(("kml!A" &amp; ROW())),5)="&lt;!-- "),mid(INDIRECT(("kml!A" &amp; ROW())),6,(find("-",INDIRECT(("kml!A" &amp; ROW())),5)-7)),if((left(iferror(indirect((indirect(("H" &amp; ROW())) &amp; "!$A$1")),"invalid template"),8)="Template"),"","ERROR: invalid template sheet name"))</f>
        <v>ERROR: invalid template sheet name</v>
      </c>
      <c t="str" s="135" r="B867">
        <f>if((INDIRECT(("H" &amp; ROW()))=""),"",iferror(substitute(indirect((INDIRECT(("H" &amp; ROW()))&amp;"!K86")),"{Template_Name}",substitute(INDIRECT(("H" &amp; ROW()))," ","_")),"&lt;!-- ERROR: invalid template sheet name --&gt;"))</f>
        <v/>
      </c>
      <c s="288" r="C867"/>
      <c s="180" r="D867"/>
      <c s="180" r="E867"/>
      <c s="180" r="F867"/>
      <c s="180" r="G867"/>
      <c s="148" r="H867"/>
      <c s="180" r="I867"/>
      <c s="180" r="J867"/>
      <c s="180" r="K867"/>
      <c s="180" r="L867"/>
      <c s="180" r="M867"/>
      <c s="180" r="N867"/>
      <c s="180" r="O867"/>
      <c s="180" r="P867"/>
      <c s="180" r="Q867"/>
      <c s="180" r="R867"/>
      <c s="180" r="S867"/>
      <c s="180" r="T867"/>
      <c s="180" r="U867"/>
      <c s="180" r="V867"/>
      <c s="180" r="W867"/>
      <c s="180" r="X867"/>
      <c s="180" r="Y867"/>
      <c s="180" r="Z867"/>
      <c s="180" r="AA867"/>
      <c s="180" r="AB867"/>
      <c s="180" r="AC867"/>
      <c s="180" r="AD867"/>
      <c s="180" r="AE867"/>
      <c s="180" r="AF867"/>
      <c s="180" r="AG867"/>
      <c s="180" r="AH867"/>
      <c s="180" r="AI867"/>
      <c s="180" r="AJ867"/>
      <c s="180" r="AK867"/>
      <c s="180" r="AL867"/>
      <c s="180" r="AM867"/>
      <c s="268" r="AN867"/>
      <c s="55" r="AO867"/>
      <c s="288" r="AP867"/>
      <c s="180" r="AQ867"/>
      <c s="180" r="AR867"/>
      <c s="180" r="AS867"/>
      <c s="180" r="AT867"/>
      <c s="268" r="AU867"/>
      <c s="288" r="AV867"/>
      <c s="180" r="AW867"/>
      <c s="79" r="AX867"/>
      <c s="30" r="AY867"/>
      <c s="180" r="AZ867"/>
      <c s="180" r="BA867"/>
      <c s="180" r="BB867"/>
      <c s="180" r="BC867"/>
      <c s="180" r="BD867"/>
      <c s="180" r="BE867"/>
      <c s="268" r="BF867"/>
      <c s="22" r="BG867"/>
    </row>
    <row r="868">
      <c t="str" s="88" r="A868">
        <f>if((left(INDIRECT(("kml!A" &amp; ROW())),5)="&lt;!-- "),mid(INDIRECT(("kml!A" &amp; ROW())),6,(find("-",INDIRECT(("kml!A" &amp; ROW())),5)-7)),if((left(iferror(indirect((indirect(("H" &amp; ROW())) &amp; "!$A$1")),"invalid template"),8)="Template"),"","ERROR: invalid template sheet name"))</f>
        <v>ERROR: invalid template sheet name</v>
      </c>
      <c t="str" s="135" r="B868">
        <f>if((INDIRECT(("H" &amp; ROW()))=""),"",iferror(substitute(indirect((INDIRECT(("H" &amp; ROW()))&amp;"!K86")),"{Template_Name}",substitute(INDIRECT(("H" &amp; ROW()))," ","_")),"&lt;!-- ERROR: invalid template sheet name --&gt;"))</f>
        <v/>
      </c>
      <c s="288" r="C868"/>
      <c s="180" r="D868"/>
      <c s="180" r="E868"/>
      <c s="180" r="F868"/>
      <c s="180" r="G868"/>
      <c s="148" r="H868"/>
      <c s="180" r="I868"/>
      <c s="180" r="J868"/>
      <c s="180" r="K868"/>
      <c s="180" r="L868"/>
      <c s="180" r="M868"/>
      <c s="180" r="N868"/>
      <c s="180" r="O868"/>
      <c s="180" r="P868"/>
      <c s="180" r="Q868"/>
      <c s="180" r="R868"/>
      <c s="180" r="S868"/>
      <c s="180" r="T868"/>
      <c s="180" r="U868"/>
      <c s="180" r="V868"/>
      <c s="180" r="W868"/>
      <c s="180" r="X868"/>
      <c s="180" r="Y868"/>
      <c s="180" r="Z868"/>
      <c s="180" r="AA868"/>
      <c s="180" r="AB868"/>
      <c s="180" r="AC868"/>
      <c s="180" r="AD868"/>
      <c s="180" r="AE868"/>
      <c s="180" r="AF868"/>
      <c s="180" r="AG868"/>
      <c s="180" r="AH868"/>
      <c s="180" r="AI868"/>
      <c s="180" r="AJ868"/>
      <c s="180" r="AK868"/>
      <c s="180" r="AL868"/>
      <c s="180" r="AM868"/>
      <c s="268" r="AN868"/>
      <c s="55" r="AO868"/>
      <c s="288" r="AP868"/>
      <c s="180" r="AQ868"/>
      <c s="180" r="AR868"/>
      <c s="180" r="AS868"/>
      <c s="180" r="AT868"/>
      <c s="268" r="AU868"/>
      <c s="288" r="AV868"/>
      <c s="180" r="AW868"/>
      <c s="79" r="AX868"/>
      <c s="30" r="AY868"/>
      <c s="180" r="AZ868"/>
      <c s="180" r="BA868"/>
      <c s="180" r="BB868"/>
      <c s="180" r="BC868"/>
      <c s="180" r="BD868"/>
      <c s="180" r="BE868"/>
      <c s="268" r="BF868"/>
      <c s="22" r="BG868"/>
    </row>
    <row r="869">
      <c t="str" s="88" r="A869">
        <f>if((left(INDIRECT(("kml!A" &amp; ROW())),5)="&lt;!-- "),mid(INDIRECT(("kml!A" &amp; ROW())),6,(find("-",INDIRECT(("kml!A" &amp; ROW())),5)-7)),if((left(iferror(indirect((indirect(("H" &amp; ROW())) &amp; "!$A$1")),"invalid template"),8)="Template"),"","ERROR: invalid template sheet name"))</f>
        <v>ERROR: invalid template sheet name</v>
      </c>
      <c t="str" s="135" r="B869">
        <f>if((INDIRECT(("H" &amp; ROW()))=""),"",iferror(substitute(indirect((INDIRECT(("H" &amp; ROW()))&amp;"!K86")),"{Template_Name}",substitute(INDIRECT(("H" &amp; ROW()))," ","_")),"&lt;!-- ERROR: invalid template sheet name --&gt;"))</f>
        <v/>
      </c>
      <c s="288" r="C869"/>
      <c s="180" r="D869"/>
      <c s="180" r="E869"/>
      <c s="180" r="F869"/>
      <c s="180" r="G869"/>
      <c s="148" r="H869"/>
      <c s="180" r="I869"/>
      <c s="180" r="J869"/>
      <c s="180" r="K869"/>
      <c s="180" r="L869"/>
      <c s="180" r="M869"/>
      <c s="180" r="N869"/>
      <c s="180" r="O869"/>
      <c s="180" r="P869"/>
      <c s="180" r="Q869"/>
      <c s="180" r="R869"/>
      <c s="180" r="S869"/>
      <c s="180" r="T869"/>
      <c s="180" r="U869"/>
      <c s="180" r="V869"/>
      <c s="180" r="W869"/>
      <c s="180" r="X869"/>
      <c s="180" r="Y869"/>
      <c s="180" r="Z869"/>
      <c s="180" r="AA869"/>
      <c s="180" r="AB869"/>
      <c s="180" r="AC869"/>
      <c s="180" r="AD869"/>
      <c s="180" r="AE869"/>
      <c s="180" r="AF869"/>
      <c s="180" r="AG869"/>
      <c s="180" r="AH869"/>
      <c s="180" r="AI869"/>
      <c s="180" r="AJ869"/>
      <c s="180" r="AK869"/>
      <c s="180" r="AL869"/>
      <c s="180" r="AM869"/>
      <c s="268" r="AN869"/>
      <c s="55" r="AO869"/>
      <c s="288" r="AP869"/>
      <c s="180" r="AQ869"/>
      <c s="180" r="AR869"/>
      <c s="180" r="AS869"/>
      <c s="180" r="AT869"/>
      <c s="268" r="AU869"/>
      <c s="288" r="AV869"/>
      <c s="180" r="AW869"/>
      <c s="79" r="AX869"/>
      <c s="30" r="AY869"/>
      <c s="180" r="AZ869"/>
      <c s="180" r="BA869"/>
      <c s="180" r="BB869"/>
      <c s="180" r="BC869"/>
      <c s="180" r="BD869"/>
      <c s="180" r="BE869"/>
      <c s="268" r="BF869"/>
      <c s="22" r="BG869"/>
    </row>
    <row r="870">
      <c t="str" s="88" r="A870">
        <f>if((left(INDIRECT(("kml!A" &amp; ROW())),5)="&lt;!-- "),mid(INDIRECT(("kml!A" &amp; ROW())),6,(find("-",INDIRECT(("kml!A" &amp; ROW())),5)-7)),if((left(iferror(indirect((indirect(("H" &amp; ROW())) &amp; "!$A$1")),"invalid template"),8)="Template"),"","ERROR: invalid template sheet name"))</f>
        <v>ERROR: invalid template sheet name</v>
      </c>
      <c t="str" s="135" r="B870">
        <f>if((INDIRECT(("H" &amp; ROW()))=""),"",iferror(substitute(indirect((INDIRECT(("H" &amp; ROW()))&amp;"!K86")),"{Template_Name}",substitute(INDIRECT(("H" &amp; ROW()))," ","_")),"&lt;!-- ERROR: invalid template sheet name --&gt;"))</f>
        <v/>
      </c>
      <c s="288" r="C870"/>
      <c s="180" r="D870"/>
      <c s="180" r="E870"/>
      <c s="180" r="F870"/>
      <c s="180" r="G870"/>
      <c s="148" r="H870"/>
      <c s="180" r="I870"/>
      <c s="180" r="J870"/>
      <c s="180" r="K870"/>
      <c s="180" r="L870"/>
      <c s="180" r="M870"/>
      <c s="180" r="N870"/>
      <c s="180" r="O870"/>
      <c s="180" r="P870"/>
      <c s="180" r="Q870"/>
      <c s="180" r="R870"/>
      <c s="180" r="S870"/>
      <c s="180" r="T870"/>
      <c s="180" r="U870"/>
      <c s="180" r="V870"/>
      <c s="180" r="W870"/>
      <c s="180" r="X870"/>
      <c s="180" r="Y870"/>
      <c s="180" r="Z870"/>
      <c s="180" r="AA870"/>
      <c s="180" r="AB870"/>
      <c s="180" r="AC870"/>
      <c s="180" r="AD870"/>
      <c s="180" r="AE870"/>
      <c s="180" r="AF870"/>
      <c s="180" r="AG870"/>
      <c s="180" r="AH870"/>
      <c s="180" r="AI870"/>
      <c s="180" r="AJ870"/>
      <c s="180" r="AK870"/>
      <c s="180" r="AL870"/>
      <c s="180" r="AM870"/>
      <c s="268" r="AN870"/>
      <c s="55" r="AO870"/>
      <c s="288" r="AP870"/>
      <c s="180" r="AQ870"/>
      <c s="180" r="AR870"/>
      <c s="180" r="AS870"/>
      <c s="180" r="AT870"/>
      <c s="268" r="AU870"/>
      <c s="288" r="AV870"/>
      <c s="180" r="AW870"/>
      <c s="79" r="AX870"/>
      <c s="30" r="AY870"/>
      <c s="180" r="AZ870"/>
      <c s="180" r="BA870"/>
      <c s="180" r="BB870"/>
      <c s="180" r="BC870"/>
      <c s="180" r="BD870"/>
      <c s="180" r="BE870"/>
      <c s="268" r="BF870"/>
      <c s="22" r="BG870"/>
    </row>
    <row r="871">
      <c t="str" s="88" r="A871">
        <f>if((left(INDIRECT(("kml!A" &amp; ROW())),5)="&lt;!-- "),mid(INDIRECT(("kml!A" &amp; ROW())),6,(find("-",INDIRECT(("kml!A" &amp; ROW())),5)-7)),if((left(iferror(indirect((indirect(("H" &amp; ROW())) &amp; "!$A$1")),"invalid template"),8)="Template"),"","ERROR: invalid template sheet name"))</f>
        <v>ERROR: invalid template sheet name</v>
      </c>
      <c t="str" s="135" r="B871">
        <f>if((INDIRECT(("H" &amp; ROW()))=""),"",iferror(substitute(indirect((INDIRECT(("H" &amp; ROW()))&amp;"!K86")),"{Template_Name}",substitute(INDIRECT(("H" &amp; ROW()))," ","_")),"&lt;!-- ERROR: invalid template sheet name --&gt;"))</f>
        <v/>
      </c>
      <c s="288" r="C871"/>
      <c s="180" r="D871"/>
      <c s="180" r="E871"/>
      <c s="180" r="F871"/>
      <c s="180" r="G871"/>
      <c s="148" r="H871"/>
      <c s="180" r="I871"/>
      <c s="180" r="J871"/>
      <c s="180" r="K871"/>
      <c s="180" r="L871"/>
      <c s="180" r="M871"/>
      <c s="180" r="N871"/>
      <c s="180" r="O871"/>
      <c s="180" r="P871"/>
      <c s="180" r="Q871"/>
      <c s="180" r="R871"/>
      <c s="180" r="S871"/>
      <c s="180" r="T871"/>
      <c s="180" r="U871"/>
      <c s="180" r="V871"/>
      <c s="180" r="W871"/>
      <c s="180" r="X871"/>
      <c s="180" r="Y871"/>
      <c s="180" r="Z871"/>
      <c s="180" r="AA871"/>
      <c s="180" r="AB871"/>
      <c s="180" r="AC871"/>
      <c s="180" r="AD871"/>
      <c s="180" r="AE871"/>
      <c s="180" r="AF871"/>
      <c s="180" r="AG871"/>
      <c s="180" r="AH871"/>
      <c s="180" r="AI871"/>
      <c s="180" r="AJ871"/>
      <c s="180" r="AK871"/>
      <c s="180" r="AL871"/>
      <c s="180" r="AM871"/>
      <c s="268" r="AN871"/>
      <c s="55" r="AO871"/>
      <c s="288" r="AP871"/>
      <c s="180" r="AQ871"/>
      <c s="180" r="AR871"/>
      <c s="180" r="AS871"/>
      <c s="180" r="AT871"/>
      <c s="268" r="AU871"/>
      <c s="288" r="AV871"/>
      <c s="180" r="AW871"/>
      <c s="79" r="AX871"/>
      <c s="30" r="AY871"/>
      <c s="180" r="AZ871"/>
      <c s="180" r="BA871"/>
      <c s="180" r="BB871"/>
      <c s="180" r="BC871"/>
      <c s="180" r="BD871"/>
      <c s="180" r="BE871"/>
      <c s="268" r="BF871"/>
      <c s="22" r="BG871"/>
    </row>
    <row r="872">
      <c t="str" s="88" r="A872">
        <f>if((left(INDIRECT(("kml!A" &amp; ROW())),5)="&lt;!-- "),mid(INDIRECT(("kml!A" &amp; ROW())),6,(find("-",INDIRECT(("kml!A" &amp; ROW())),5)-7)),if((left(iferror(indirect((indirect(("H" &amp; ROW())) &amp; "!$A$1")),"invalid template"),8)="Template"),"","ERROR: invalid template sheet name"))</f>
        <v>ERROR: invalid template sheet name</v>
      </c>
      <c t="str" s="135" r="B872">
        <f>if((INDIRECT(("H" &amp; ROW()))=""),"",iferror(substitute(indirect((INDIRECT(("H" &amp; ROW()))&amp;"!K86")),"{Template_Name}",substitute(INDIRECT(("H" &amp; ROW()))," ","_")),"&lt;!-- ERROR: invalid template sheet name --&gt;"))</f>
        <v/>
      </c>
      <c s="288" r="C872"/>
      <c s="180" r="D872"/>
      <c s="180" r="E872"/>
      <c s="180" r="F872"/>
      <c s="180" r="G872"/>
      <c s="148" r="H872"/>
      <c s="180" r="I872"/>
      <c s="180" r="J872"/>
      <c s="180" r="K872"/>
      <c s="180" r="L872"/>
      <c s="180" r="M872"/>
      <c s="180" r="N872"/>
      <c s="180" r="O872"/>
      <c s="180" r="P872"/>
      <c s="180" r="Q872"/>
      <c s="180" r="R872"/>
      <c s="180" r="S872"/>
      <c s="180" r="T872"/>
      <c s="180" r="U872"/>
      <c s="180" r="V872"/>
      <c s="180" r="W872"/>
      <c s="180" r="X872"/>
      <c s="180" r="Y872"/>
      <c s="180" r="Z872"/>
      <c s="180" r="AA872"/>
      <c s="180" r="AB872"/>
      <c s="180" r="AC872"/>
      <c s="180" r="AD872"/>
      <c s="180" r="AE872"/>
      <c s="180" r="AF872"/>
      <c s="180" r="AG872"/>
      <c s="180" r="AH872"/>
      <c s="180" r="AI872"/>
      <c s="180" r="AJ872"/>
      <c s="180" r="AK872"/>
      <c s="180" r="AL872"/>
      <c s="180" r="AM872"/>
      <c s="268" r="AN872"/>
      <c s="55" r="AO872"/>
      <c s="288" r="AP872"/>
      <c s="180" r="AQ872"/>
      <c s="180" r="AR872"/>
      <c s="180" r="AS872"/>
      <c s="180" r="AT872"/>
      <c s="268" r="AU872"/>
      <c s="288" r="AV872"/>
      <c s="180" r="AW872"/>
      <c s="79" r="AX872"/>
      <c s="30" r="AY872"/>
      <c s="180" r="AZ872"/>
      <c s="180" r="BA872"/>
      <c s="180" r="BB872"/>
      <c s="180" r="BC872"/>
      <c s="180" r="BD872"/>
      <c s="180" r="BE872"/>
      <c s="268" r="BF872"/>
      <c s="22" r="BG872"/>
    </row>
    <row r="873">
      <c t="str" s="88" r="A873">
        <f>if((left(INDIRECT(("kml!A" &amp; ROW())),5)="&lt;!-- "),mid(INDIRECT(("kml!A" &amp; ROW())),6,(find("-",INDIRECT(("kml!A" &amp; ROW())),5)-7)),if((left(iferror(indirect((indirect(("H" &amp; ROW())) &amp; "!$A$1")),"invalid template"),8)="Template"),"","ERROR: invalid template sheet name"))</f>
        <v>ERROR: invalid template sheet name</v>
      </c>
      <c t="str" s="135" r="B873">
        <f>if((INDIRECT(("H" &amp; ROW()))=""),"",iferror(substitute(indirect((INDIRECT(("H" &amp; ROW()))&amp;"!K86")),"{Template_Name}",substitute(INDIRECT(("H" &amp; ROW()))," ","_")),"&lt;!-- ERROR: invalid template sheet name --&gt;"))</f>
        <v/>
      </c>
      <c s="288" r="C873"/>
      <c s="180" r="D873"/>
      <c s="180" r="E873"/>
      <c s="180" r="F873"/>
      <c s="180" r="G873"/>
      <c s="148" r="H873"/>
      <c s="180" r="I873"/>
      <c s="180" r="J873"/>
      <c s="180" r="K873"/>
      <c s="180" r="L873"/>
      <c s="180" r="M873"/>
      <c s="180" r="N873"/>
      <c s="180" r="O873"/>
      <c s="180" r="P873"/>
      <c s="180" r="Q873"/>
      <c s="180" r="R873"/>
      <c s="180" r="S873"/>
      <c s="180" r="T873"/>
      <c s="180" r="U873"/>
      <c s="180" r="V873"/>
      <c s="180" r="W873"/>
      <c s="180" r="X873"/>
      <c s="180" r="Y873"/>
      <c s="180" r="Z873"/>
      <c s="180" r="AA873"/>
      <c s="180" r="AB873"/>
      <c s="180" r="AC873"/>
      <c s="180" r="AD873"/>
      <c s="180" r="AE873"/>
      <c s="180" r="AF873"/>
      <c s="180" r="AG873"/>
      <c s="180" r="AH873"/>
      <c s="180" r="AI873"/>
      <c s="180" r="AJ873"/>
      <c s="180" r="AK873"/>
      <c s="180" r="AL873"/>
      <c s="180" r="AM873"/>
      <c s="268" r="AN873"/>
      <c s="55" r="AO873"/>
      <c s="288" r="AP873"/>
      <c s="180" r="AQ873"/>
      <c s="180" r="AR873"/>
      <c s="180" r="AS873"/>
      <c s="180" r="AT873"/>
      <c s="268" r="AU873"/>
      <c s="288" r="AV873"/>
      <c s="180" r="AW873"/>
      <c s="79" r="AX873"/>
      <c s="30" r="AY873"/>
      <c s="180" r="AZ873"/>
      <c s="180" r="BA873"/>
      <c s="180" r="BB873"/>
      <c s="180" r="BC873"/>
      <c s="180" r="BD873"/>
      <c s="180" r="BE873"/>
      <c s="268" r="BF873"/>
      <c s="22" r="BG873"/>
    </row>
    <row r="874">
      <c t="str" s="88" r="A874">
        <f>if((left(INDIRECT(("kml!A" &amp; ROW())),5)="&lt;!-- "),mid(INDIRECT(("kml!A" &amp; ROW())),6,(find("-",INDIRECT(("kml!A" &amp; ROW())),5)-7)),if((left(iferror(indirect((indirect(("H" &amp; ROW())) &amp; "!$A$1")),"invalid template"),8)="Template"),"","ERROR: invalid template sheet name"))</f>
        <v>ERROR: invalid template sheet name</v>
      </c>
      <c t="str" s="135" r="B874">
        <f>if((INDIRECT(("H" &amp; ROW()))=""),"",iferror(substitute(indirect((INDIRECT(("H" &amp; ROW()))&amp;"!K86")),"{Template_Name}",substitute(INDIRECT(("H" &amp; ROW()))," ","_")),"&lt;!-- ERROR: invalid template sheet name --&gt;"))</f>
        <v/>
      </c>
      <c s="288" r="C874"/>
      <c s="180" r="D874"/>
      <c s="180" r="E874"/>
      <c s="180" r="F874"/>
      <c s="180" r="G874"/>
      <c s="148" r="H874"/>
      <c s="180" r="I874"/>
      <c s="180" r="J874"/>
      <c s="180" r="K874"/>
      <c s="180" r="L874"/>
      <c s="180" r="M874"/>
      <c s="180" r="N874"/>
      <c s="180" r="O874"/>
      <c s="180" r="P874"/>
      <c s="180" r="Q874"/>
      <c s="180" r="R874"/>
      <c s="180" r="S874"/>
      <c s="180" r="T874"/>
      <c s="180" r="U874"/>
      <c s="180" r="V874"/>
      <c s="180" r="W874"/>
      <c s="180" r="X874"/>
      <c s="180" r="Y874"/>
      <c s="180" r="Z874"/>
      <c s="180" r="AA874"/>
      <c s="180" r="AB874"/>
      <c s="180" r="AC874"/>
      <c s="180" r="AD874"/>
      <c s="180" r="AE874"/>
      <c s="180" r="AF874"/>
      <c s="180" r="AG874"/>
      <c s="180" r="AH874"/>
      <c s="180" r="AI874"/>
      <c s="180" r="AJ874"/>
      <c s="180" r="AK874"/>
      <c s="180" r="AL874"/>
      <c s="180" r="AM874"/>
      <c s="268" r="AN874"/>
      <c s="55" r="AO874"/>
      <c s="288" r="AP874"/>
      <c s="180" r="AQ874"/>
      <c s="180" r="AR874"/>
      <c s="180" r="AS874"/>
      <c s="180" r="AT874"/>
      <c s="268" r="AU874"/>
      <c s="288" r="AV874"/>
      <c s="180" r="AW874"/>
      <c s="79" r="AX874"/>
      <c s="30" r="AY874"/>
      <c s="180" r="AZ874"/>
      <c s="180" r="BA874"/>
      <c s="180" r="BB874"/>
      <c s="180" r="BC874"/>
      <c s="180" r="BD874"/>
      <c s="180" r="BE874"/>
      <c s="268" r="BF874"/>
      <c s="22" r="BG874"/>
    </row>
    <row r="875">
      <c t="str" s="88" r="A875">
        <f>if((left(INDIRECT(("kml!A" &amp; ROW())),5)="&lt;!-- "),mid(INDIRECT(("kml!A" &amp; ROW())),6,(find("-",INDIRECT(("kml!A" &amp; ROW())),5)-7)),if((left(iferror(indirect((indirect(("H" &amp; ROW())) &amp; "!$A$1")),"invalid template"),8)="Template"),"","ERROR: invalid template sheet name"))</f>
        <v>ERROR: invalid template sheet name</v>
      </c>
      <c t="str" s="135" r="B875">
        <f>if((INDIRECT(("H" &amp; ROW()))=""),"",iferror(substitute(indirect((INDIRECT(("H" &amp; ROW()))&amp;"!K86")),"{Template_Name}",substitute(INDIRECT(("H" &amp; ROW()))," ","_")),"&lt;!-- ERROR: invalid template sheet name --&gt;"))</f>
        <v/>
      </c>
      <c s="288" r="C875"/>
      <c s="180" r="D875"/>
      <c s="180" r="E875"/>
      <c s="180" r="F875"/>
      <c s="180" r="G875"/>
      <c s="148" r="H875"/>
      <c s="180" r="I875"/>
      <c s="180" r="J875"/>
      <c s="180" r="K875"/>
      <c s="180" r="L875"/>
      <c s="180" r="M875"/>
      <c s="180" r="N875"/>
      <c s="180" r="O875"/>
      <c s="180" r="P875"/>
      <c s="180" r="Q875"/>
      <c s="180" r="R875"/>
      <c s="180" r="S875"/>
      <c s="180" r="T875"/>
      <c s="180" r="U875"/>
      <c s="180" r="V875"/>
      <c s="180" r="W875"/>
      <c s="180" r="X875"/>
      <c s="180" r="Y875"/>
      <c s="180" r="Z875"/>
      <c s="180" r="AA875"/>
      <c s="180" r="AB875"/>
      <c s="180" r="AC875"/>
      <c s="180" r="AD875"/>
      <c s="180" r="AE875"/>
      <c s="180" r="AF875"/>
      <c s="180" r="AG875"/>
      <c s="180" r="AH875"/>
      <c s="180" r="AI875"/>
      <c s="180" r="AJ875"/>
      <c s="180" r="AK875"/>
      <c s="180" r="AL875"/>
      <c s="180" r="AM875"/>
      <c s="268" r="AN875"/>
      <c s="55" r="AO875"/>
      <c s="288" r="AP875"/>
      <c s="180" r="AQ875"/>
      <c s="180" r="AR875"/>
      <c s="180" r="AS875"/>
      <c s="180" r="AT875"/>
      <c s="268" r="AU875"/>
      <c s="288" r="AV875"/>
      <c s="180" r="AW875"/>
      <c s="79" r="AX875"/>
      <c s="30" r="AY875"/>
      <c s="180" r="AZ875"/>
      <c s="180" r="BA875"/>
      <c s="180" r="BB875"/>
      <c s="180" r="BC875"/>
      <c s="180" r="BD875"/>
      <c s="180" r="BE875"/>
      <c s="268" r="BF875"/>
      <c s="22" r="BG875"/>
    </row>
    <row r="876">
      <c t="str" s="88" r="A876">
        <f>if((left(INDIRECT(("kml!A" &amp; ROW())),5)="&lt;!-- "),mid(INDIRECT(("kml!A" &amp; ROW())),6,(find("-",INDIRECT(("kml!A" &amp; ROW())),5)-7)),if((left(iferror(indirect((indirect(("H" &amp; ROW())) &amp; "!$A$1")),"invalid template"),8)="Template"),"","ERROR: invalid template sheet name"))</f>
        <v>ERROR: invalid template sheet name</v>
      </c>
      <c t="str" s="135" r="B876">
        <f>if((INDIRECT(("H" &amp; ROW()))=""),"",iferror(substitute(indirect((INDIRECT(("H" &amp; ROW()))&amp;"!K86")),"{Template_Name}",substitute(INDIRECT(("H" &amp; ROW()))," ","_")),"&lt;!-- ERROR: invalid template sheet name --&gt;"))</f>
        <v/>
      </c>
      <c s="288" r="C876"/>
      <c s="180" r="D876"/>
      <c s="180" r="E876"/>
      <c s="180" r="F876"/>
      <c s="180" r="G876"/>
      <c s="148" r="H876"/>
      <c s="180" r="I876"/>
      <c s="180" r="J876"/>
      <c s="180" r="K876"/>
      <c s="180" r="L876"/>
      <c s="180" r="M876"/>
      <c s="180" r="N876"/>
      <c s="180" r="O876"/>
      <c s="180" r="P876"/>
      <c s="180" r="Q876"/>
      <c s="180" r="R876"/>
      <c s="180" r="S876"/>
      <c s="180" r="T876"/>
      <c s="180" r="U876"/>
      <c s="180" r="V876"/>
      <c s="180" r="W876"/>
      <c s="180" r="X876"/>
      <c s="180" r="Y876"/>
      <c s="180" r="Z876"/>
      <c s="180" r="AA876"/>
      <c s="180" r="AB876"/>
      <c s="180" r="AC876"/>
      <c s="180" r="AD876"/>
      <c s="180" r="AE876"/>
      <c s="180" r="AF876"/>
      <c s="180" r="AG876"/>
      <c s="180" r="AH876"/>
      <c s="180" r="AI876"/>
      <c s="180" r="AJ876"/>
      <c s="180" r="AK876"/>
      <c s="180" r="AL876"/>
      <c s="180" r="AM876"/>
      <c s="268" r="AN876"/>
      <c s="55" r="AO876"/>
      <c s="288" r="AP876"/>
      <c s="180" r="AQ876"/>
      <c s="180" r="AR876"/>
      <c s="180" r="AS876"/>
      <c s="180" r="AT876"/>
      <c s="268" r="AU876"/>
      <c s="288" r="AV876"/>
      <c s="180" r="AW876"/>
      <c s="79" r="AX876"/>
      <c s="30" r="AY876"/>
      <c s="180" r="AZ876"/>
      <c s="180" r="BA876"/>
      <c s="180" r="BB876"/>
      <c s="180" r="BC876"/>
      <c s="180" r="BD876"/>
      <c s="180" r="BE876"/>
      <c s="268" r="BF876"/>
      <c s="22" r="BG876"/>
    </row>
    <row r="877">
      <c t="str" s="88" r="A877">
        <f>if((left(INDIRECT(("kml!A" &amp; ROW())),5)="&lt;!-- "),mid(INDIRECT(("kml!A" &amp; ROW())),6,(find("-",INDIRECT(("kml!A" &amp; ROW())),5)-7)),if((left(iferror(indirect((indirect(("H" &amp; ROW())) &amp; "!$A$1")),"invalid template"),8)="Template"),"","ERROR: invalid template sheet name"))</f>
        <v>ERROR: invalid template sheet name</v>
      </c>
      <c t="str" s="135" r="B877">
        <f>if((INDIRECT(("H" &amp; ROW()))=""),"",iferror(substitute(indirect((INDIRECT(("H" &amp; ROW()))&amp;"!K86")),"{Template_Name}",substitute(INDIRECT(("H" &amp; ROW()))," ","_")),"&lt;!-- ERROR: invalid template sheet name --&gt;"))</f>
        <v/>
      </c>
      <c s="288" r="C877"/>
      <c s="180" r="D877"/>
      <c s="180" r="E877"/>
      <c s="180" r="F877"/>
      <c s="180" r="G877"/>
      <c s="148" r="H877"/>
      <c s="180" r="I877"/>
      <c s="180" r="J877"/>
      <c s="180" r="K877"/>
      <c s="180" r="L877"/>
      <c s="180" r="M877"/>
      <c s="180" r="N877"/>
      <c s="180" r="O877"/>
      <c s="180" r="P877"/>
      <c s="180" r="Q877"/>
      <c s="180" r="R877"/>
      <c s="180" r="S877"/>
      <c s="180" r="T877"/>
      <c s="180" r="U877"/>
      <c s="180" r="V877"/>
      <c s="180" r="W877"/>
      <c s="180" r="X877"/>
      <c s="180" r="Y877"/>
      <c s="180" r="Z877"/>
      <c s="180" r="AA877"/>
      <c s="180" r="AB877"/>
      <c s="180" r="AC877"/>
      <c s="180" r="AD877"/>
      <c s="180" r="AE877"/>
      <c s="180" r="AF877"/>
      <c s="180" r="AG877"/>
      <c s="180" r="AH877"/>
      <c s="180" r="AI877"/>
      <c s="180" r="AJ877"/>
      <c s="180" r="AK877"/>
      <c s="180" r="AL877"/>
      <c s="180" r="AM877"/>
      <c s="268" r="AN877"/>
      <c s="55" r="AO877"/>
      <c s="288" r="AP877"/>
      <c s="180" r="AQ877"/>
      <c s="180" r="AR877"/>
      <c s="180" r="AS877"/>
      <c s="180" r="AT877"/>
      <c s="268" r="AU877"/>
      <c s="288" r="AV877"/>
      <c s="180" r="AW877"/>
      <c s="79" r="AX877"/>
      <c s="30" r="AY877"/>
      <c s="180" r="AZ877"/>
      <c s="180" r="BA877"/>
      <c s="180" r="BB877"/>
      <c s="180" r="BC877"/>
      <c s="180" r="BD877"/>
      <c s="180" r="BE877"/>
      <c s="268" r="BF877"/>
      <c s="22" r="BG877"/>
    </row>
    <row r="878">
      <c t="str" s="88" r="A878">
        <f>if((left(INDIRECT(("kml!A" &amp; ROW())),5)="&lt;!-- "),mid(INDIRECT(("kml!A" &amp; ROW())),6,(find("-",INDIRECT(("kml!A" &amp; ROW())),5)-7)),if((left(iferror(indirect((indirect(("H" &amp; ROW())) &amp; "!$A$1")),"invalid template"),8)="Template"),"","ERROR: invalid template sheet name"))</f>
        <v>ERROR: invalid template sheet name</v>
      </c>
      <c t="str" s="135" r="B878">
        <f>if((INDIRECT(("H" &amp; ROW()))=""),"",iferror(substitute(indirect((INDIRECT(("H" &amp; ROW()))&amp;"!K86")),"{Template_Name}",substitute(INDIRECT(("H" &amp; ROW()))," ","_")),"&lt;!-- ERROR: invalid template sheet name --&gt;"))</f>
        <v/>
      </c>
      <c s="288" r="C878"/>
      <c s="180" r="D878"/>
      <c s="180" r="E878"/>
      <c s="180" r="F878"/>
      <c s="180" r="G878"/>
      <c s="148" r="H878"/>
      <c s="180" r="I878"/>
      <c s="180" r="J878"/>
      <c s="180" r="K878"/>
      <c s="180" r="L878"/>
      <c s="180" r="M878"/>
      <c s="180" r="N878"/>
      <c s="180" r="O878"/>
      <c s="180" r="P878"/>
      <c s="180" r="Q878"/>
      <c s="180" r="R878"/>
      <c s="180" r="S878"/>
      <c s="180" r="T878"/>
      <c s="180" r="U878"/>
      <c s="180" r="V878"/>
      <c s="180" r="W878"/>
      <c s="180" r="X878"/>
      <c s="180" r="Y878"/>
      <c s="180" r="Z878"/>
      <c s="180" r="AA878"/>
      <c s="180" r="AB878"/>
      <c s="180" r="AC878"/>
      <c s="180" r="AD878"/>
      <c s="180" r="AE878"/>
      <c s="180" r="AF878"/>
      <c s="180" r="AG878"/>
      <c s="180" r="AH878"/>
      <c s="180" r="AI878"/>
      <c s="180" r="AJ878"/>
      <c s="180" r="AK878"/>
      <c s="180" r="AL878"/>
      <c s="180" r="AM878"/>
      <c s="268" r="AN878"/>
      <c s="55" r="AO878"/>
      <c s="288" r="AP878"/>
      <c s="180" r="AQ878"/>
      <c s="180" r="AR878"/>
      <c s="180" r="AS878"/>
      <c s="180" r="AT878"/>
      <c s="268" r="AU878"/>
      <c s="288" r="AV878"/>
      <c s="180" r="AW878"/>
      <c s="79" r="AX878"/>
      <c s="30" r="AY878"/>
      <c s="180" r="AZ878"/>
      <c s="180" r="BA878"/>
      <c s="180" r="BB878"/>
      <c s="180" r="BC878"/>
      <c s="180" r="BD878"/>
      <c s="180" r="BE878"/>
      <c s="268" r="BF878"/>
      <c s="22" r="BG878"/>
    </row>
    <row r="879">
      <c t="str" s="88" r="A879">
        <f>if((left(INDIRECT(("kml!A" &amp; ROW())),5)="&lt;!-- "),mid(INDIRECT(("kml!A" &amp; ROW())),6,(find("-",INDIRECT(("kml!A" &amp; ROW())),5)-7)),if((left(iferror(indirect((indirect(("H" &amp; ROW())) &amp; "!$A$1")),"invalid template"),8)="Template"),"","ERROR: invalid template sheet name"))</f>
        <v>ERROR: invalid template sheet name</v>
      </c>
      <c t="str" s="135" r="B879">
        <f>if((INDIRECT(("H" &amp; ROW()))=""),"",iferror(substitute(indirect((INDIRECT(("H" &amp; ROW()))&amp;"!K86")),"{Template_Name}",substitute(INDIRECT(("H" &amp; ROW()))," ","_")),"&lt;!-- ERROR: invalid template sheet name --&gt;"))</f>
        <v/>
      </c>
      <c s="288" r="C879"/>
      <c s="180" r="D879"/>
      <c s="180" r="E879"/>
      <c s="180" r="F879"/>
      <c s="180" r="G879"/>
      <c s="148" r="H879"/>
      <c s="180" r="I879"/>
      <c s="180" r="J879"/>
      <c s="180" r="K879"/>
      <c s="180" r="L879"/>
      <c s="180" r="M879"/>
      <c s="180" r="N879"/>
      <c s="180" r="O879"/>
      <c s="180" r="P879"/>
      <c s="180" r="Q879"/>
      <c s="180" r="R879"/>
      <c s="180" r="S879"/>
      <c s="180" r="T879"/>
      <c s="180" r="U879"/>
      <c s="180" r="V879"/>
      <c s="180" r="W879"/>
      <c s="180" r="X879"/>
      <c s="180" r="Y879"/>
      <c s="180" r="Z879"/>
      <c s="180" r="AA879"/>
      <c s="180" r="AB879"/>
      <c s="180" r="AC879"/>
      <c s="180" r="AD879"/>
      <c s="180" r="AE879"/>
      <c s="180" r="AF879"/>
      <c s="180" r="AG879"/>
      <c s="180" r="AH879"/>
      <c s="180" r="AI879"/>
      <c s="180" r="AJ879"/>
      <c s="180" r="AK879"/>
      <c s="180" r="AL879"/>
      <c s="180" r="AM879"/>
      <c s="268" r="AN879"/>
      <c s="55" r="AO879"/>
      <c s="288" r="AP879"/>
      <c s="180" r="AQ879"/>
      <c s="180" r="AR879"/>
      <c s="180" r="AS879"/>
      <c s="180" r="AT879"/>
      <c s="268" r="AU879"/>
      <c s="288" r="AV879"/>
      <c s="180" r="AW879"/>
      <c s="79" r="AX879"/>
      <c s="30" r="AY879"/>
      <c s="180" r="AZ879"/>
      <c s="180" r="BA879"/>
      <c s="180" r="BB879"/>
      <c s="180" r="BC879"/>
      <c s="180" r="BD879"/>
      <c s="180" r="BE879"/>
      <c s="268" r="BF879"/>
      <c s="22" r="BG879"/>
    </row>
    <row r="880">
      <c t="str" s="88" r="A880">
        <f>if((left(INDIRECT(("kml!A" &amp; ROW())),5)="&lt;!-- "),mid(INDIRECT(("kml!A" &amp; ROW())),6,(find("-",INDIRECT(("kml!A" &amp; ROW())),5)-7)),if((left(iferror(indirect((indirect(("H" &amp; ROW())) &amp; "!$A$1")),"invalid template"),8)="Template"),"","ERROR: invalid template sheet name"))</f>
        <v>ERROR: invalid template sheet name</v>
      </c>
      <c t="str" s="135" r="B880">
        <f>if((INDIRECT(("H" &amp; ROW()))=""),"",iferror(substitute(indirect((INDIRECT(("H" &amp; ROW()))&amp;"!K86")),"{Template_Name}",substitute(INDIRECT(("H" &amp; ROW()))," ","_")),"&lt;!-- ERROR: invalid template sheet name --&gt;"))</f>
        <v/>
      </c>
      <c s="288" r="C880"/>
      <c s="180" r="D880"/>
      <c s="180" r="E880"/>
      <c s="180" r="F880"/>
      <c s="180" r="G880"/>
      <c s="148" r="H880"/>
      <c s="180" r="I880"/>
      <c s="180" r="J880"/>
      <c s="180" r="K880"/>
      <c s="180" r="L880"/>
      <c s="180" r="M880"/>
      <c s="180" r="N880"/>
      <c s="180" r="O880"/>
      <c s="180" r="P880"/>
      <c s="180" r="Q880"/>
      <c s="180" r="R880"/>
      <c s="180" r="S880"/>
      <c s="180" r="T880"/>
      <c s="180" r="U880"/>
      <c s="180" r="V880"/>
      <c s="180" r="W880"/>
      <c s="180" r="X880"/>
      <c s="180" r="Y880"/>
      <c s="180" r="Z880"/>
      <c s="180" r="AA880"/>
      <c s="180" r="AB880"/>
      <c s="180" r="AC880"/>
      <c s="180" r="AD880"/>
      <c s="180" r="AE880"/>
      <c s="180" r="AF880"/>
      <c s="180" r="AG880"/>
      <c s="180" r="AH880"/>
      <c s="180" r="AI880"/>
      <c s="180" r="AJ880"/>
      <c s="180" r="AK880"/>
      <c s="180" r="AL880"/>
      <c s="180" r="AM880"/>
      <c s="268" r="AN880"/>
      <c s="55" r="AO880"/>
      <c s="288" r="AP880"/>
      <c s="180" r="AQ880"/>
      <c s="180" r="AR880"/>
      <c s="180" r="AS880"/>
      <c s="180" r="AT880"/>
      <c s="268" r="AU880"/>
      <c s="288" r="AV880"/>
      <c s="180" r="AW880"/>
      <c s="79" r="AX880"/>
      <c s="30" r="AY880"/>
      <c s="180" r="AZ880"/>
      <c s="180" r="BA880"/>
      <c s="180" r="BB880"/>
      <c s="180" r="BC880"/>
      <c s="180" r="BD880"/>
      <c s="180" r="BE880"/>
      <c s="268" r="BF880"/>
      <c s="22" r="BG880"/>
    </row>
    <row r="881">
      <c t="str" s="88" r="A881">
        <f>if((left(INDIRECT(("kml!A" &amp; ROW())),5)="&lt;!-- "),mid(INDIRECT(("kml!A" &amp; ROW())),6,(find("-",INDIRECT(("kml!A" &amp; ROW())),5)-7)),if((left(iferror(indirect((indirect(("H" &amp; ROW())) &amp; "!$A$1")),"invalid template"),8)="Template"),"","ERROR: invalid template sheet name"))</f>
        <v>ERROR: invalid template sheet name</v>
      </c>
      <c t="str" s="135" r="B881">
        <f>if((INDIRECT(("H" &amp; ROW()))=""),"",iferror(substitute(indirect((INDIRECT(("H" &amp; ROW()))&amp;"!K86")),"{Template_Name}",substitute(INDIRECT(("H" &amp; ROW()))," ","_")),"&lt;!-- ERROR: invalid template sheet name --&gt;"))</f>
        <v/>
      </c>
      <c s="288" r="C881"/>
      <c s="180" r="D881"/>
      <c s="180" r="E881"/>
      <c s="180" r="F881"/>
      <c s="180" r="G881"/>
      <c s="148" r="H881"/>
      <c s="180" r="I881"/>
      <c s="180" r="J881"/>
      <c s="180" r="K881"/>
      <c s="180" r="L881"/>
      <c s="180" r="M881"/>
      <c s="180" r="N881"/>
      <c s="180" r="O881"/>
      <c s="180" r="P881"/>
      <c s="180" r="Q881"/>
      <c s="180" r="R881"/>
      <c s="180" r="S881"/>
      <c s="180" r="T881"/>
      <c s="180" r="U881"/>
      <c s="180" r="V881"/>
      <c s="180" r="W881"/>
      <c s="180" r="X881"/>
      <c s="180" r="Y881"/>
      <c s="180" r="Z881"/>
      <c s="180" r="AA881"/>
      <c s="180" r="AB881"/>
      <c s="180" r="AC881"/>
      <c s="180" r="AD881"/>
      <c s="180" r="AE881"/>
      <c s="180" r="AF881"/>
      <c s="180" r="AG881"/>
      <c s="180" r="AH881"/>
      <c s="180" r="AI881"/>
      <c s="180" r="AJ881"/>
      <c s="180" r="AK881"/>
      <c s="180" r="AL881"/>
      <c s="180" r="AM881"/>
      <c s="268" r="AN881"/>
      <c s="55" r="AO881"/>
      <c s="288" r="AP881"/>
      <c s="180" r="AQ881"/>
      <c s="180" r="AR881"/>
      <c s="180" r="AS881"/>
      <c s="180" r="AT881"/>
      <c s="268" r="AU881"/>
      <c s="288" r="AV881"/>
      <c s="180" r="AW881"/>
      <c s="79" r="AX881"/>
      <c s="30" r="AY881"/>
      <c s="180" r="AZ881"/>
      <c s="180" r="BA881"/>
      <c s="180" r="BB881"/>
      <c s="180" r="BC881"/>
      <c s="180" r="BD881"/>
      <c s="180" r="BE881"/>
      <c s="268" r="BF881"/>
      <c s="22" r="BG881"/>
    </row>
    <row r="882">
      <c t="str" s="88" r="A882">
        <f>if((left(INDIRECT(("kml!A" &amp; ROW())),5)="&lt;!-- "),mid(INDIRECT(("kml!A" &amp; ROW())),6,(find("-",INDIRECT(("kml!A" &amp; ROW())),5)-7)),if((left(iferror(indirect((indirect(("H" &amp; ROW())) &amp; "!$A$1")),"invalid template"),8)="Template"),"","ERROR: invalid template sheet name"))</f>
        <v>ERROR: invalid template sheet name</v>
      </c>
      <c t="str" s="135" r="B882">
        <f>if((INDIRECT(("H" &amp; ROW()))=""),"",iferror(substitute(indirect((INDIRECT(("H" &amp; ROW()))&amp;"!K86")),"{Template_Name}",substitute(INDIRECT(("H" &amp; ROW()))," ","_")),"&lt;!-- ERROR: invalid template sheet name --&gt;"))</f>
        <v/>
      </c>
      <c s="288" r="C882"/>
      <c s="180" r="D882"/>
      <c s="180" r="E882"/>
      <c s="180" r="F882"/>
      <c s="180" r="G882"/>
      <c s="148" r="H882"/>
      <c s="180" r="I882"/>
      <c s="180" r="J882"/>
      <c s="180" r="K882"/>
      <c s="180" r="L882"/>
      <c s="180" r="M882"/>
      <c s="180" r="N882"/>
      <c s="180" r="O882"/>
      <c s="180" r="P882"/>
      <c s="180" r="Q882"/>
      <c s="180" r="R882"/>
      <c s="180" r="S882"/>
      <c s="180" r="T882"/>
      <c s="180" r="U882"/>
      <c s="180" r="V882"/>
      <c s="180" r="W882"/>
      <c s="180" r="X882"/>
      <c s="180" r="Y882"/>
      <c s="180" r="Z882"/>
      <c s="180" r="AA882"/>
      <c s="180" r="AB882"/>
      <c s="180" r="AC882"/>
      <c s="180" r="AD882"/>
      <c s="180" r="AE882"/>
      <c s="180" r="AF882"/>
      <c s="180" r="AG882"/>
      <c s="180" r="AH882"/>
      <c s="180" r="AI882"/>
      <c s="180" r="AJ882"/>
      <c s="180" r="AK882"/>
      <c s="180" r="AL882"/>
      <c s="180" r="AM882"/>
      <c s="268" r="AN882"/>
      <c s="55" r="AO882"/>
      <c s="288" r="AP882"/>
      <c s="180" r="AQ882"/>
      <c s="180" r="AR882"/>
      <c s="180" r="AS882"/>
      <c s="180" r="AT882"/>
      <c s="268" r="AU882"/>
      <c s="288" r="AV882"/>
      <c s="180" r="AW882"/>
      <c s="79" r="AX882"/>
      <c s="30" r="AY882"/>
      <c s="180" r="AZ882"/>
      <c s="180" r="BA882"/>
      <c s="180" r="BB882"/>
      <c s="180" r="BC882"/>
      <c s="180" r="BD882"/>
      <c s="180" r="BE882"/>
      <c s="268" r="BF882"/>
      <c s="22" r="BG882"/>
    </row>
    <row r="883">
      <c t="str" s="88" r="A883">
        <f>if((left(INDIRECT(("kml!A" &amp; ROW())),5)="&lt;!-- "),mid(INDIRECT(("kml!A" &amp; ROW())),6,(find("-",INDIRECT(("kml!A" &amp; ROW())),5)-7)),if((left(iferror(indirect((indirect(("H" &amp; ROW())) &amp; "!$A$1")),"invalid template"),8)="Template"),"","ERROR: invalid template sheet name"))</f>
        <v>ERROR: invalid template sheet name</v>
      </c>
      <c t="str" s="135" r="B883">
        <f>if((INDIRECT(("H" &amp; ROW()))=""),"",iferror(substitute(indirect((INDIRECT(("H" &amp; ROW()))&amp;"!K86")),"{Template_Name}",substitute(INDIRECT(("H" &amp; ROW()))," ","_")),"&lt;!-- ERROR: invalid template sheet name --&gt;"))</f>
        <v/>
      </c>
      <c s="288" r="C883"/>
      <c s="180" r="D883"/>
      <c s="180" r="E883"/>
      <c s="180" r="F883"/>
      <c s="180" r="G883"/>
      <c s="148" r="H883"/>
      <c s="180" r="I883"/>
      <c s="180" r="J883"/>
      <c s="180" r="K883"/>
      <c s="180" r="L883"/>
      <c s="180" r="M883"/>
      <c s="180" r="N883"/>
      <c s="180" r="O883"/>
      <c s="180" r="P883"/>
      <c s="180" r="Q883"/>
      <c s="180" r="R883"/>
      <c s="180" r="S883"/>
      <c s="180" r="T883"/>
      <c s="180" r="U883"/>
      <c s="180" r="V883"/>
      <c s="180" r="W883"/>
      <c s="180" r="X883"/>
      <c s="180" r="Y883"/>
      <c s="180" r="Z883"/>
      <c s="180" r="AA883"/>
      <c s="180" r="AB883"/>
      <c s="180" r="AC883"/>
      <c s="180" r="AD883"/>
      <c s="180" r="AE883"/>
      <c s="180" r="AF883"/>
      <c s="180" r="AG883"/>
      <c s="180" r="AH883"/>
      <c s="180" r="AI883"/>
      <c s="180" r="AJ883"/>
      <c s="180" r="AK883"/>
      <c s="180" r="AL883"/>
      <c s="180" r="AM883"/>
      <c s="268" r="AN883"/>
      <c s="55" r="AO883"/>
      <c s="288" r="AP883"/>
      <c s="180" r="AQ883"/>
      <c s="180" r="AR883"/>
      <c s="180" r="AS883"/>
      <c s="180" r="AT883"/>
      <c s="268" r="AU883"/>
      <c s="288" r="AV883"/>
      <c s="180" r="AW883"/>
      <c s="79" r="AX883"/>
      <c s="30" r="AY883"/>
      <c s="180" r="AZ883"/>
      <c s="180" r="BA883"/>
      <c s="180" r="BB883"/>
      <c s="180" r="BC883"/>
      <c s="180" r="BD883"/>
      <c s="180" r="BE883"/>
      <c s="268" r="BF883"/>
      <c s="22" r="BG883"/>
    </row>
    <row r="884">
      <c t="str" s="88" r="A884">
        <f>if((left(INDIRECT(("kml!A" &amp; ROW())),5)="&lt;!-- "),mid(INDIRECT(("kml!A" &amp; ROW())),6,(find("-",INDIRECT(("kml!A" &amp; ROW())),5)-7)),if((left(iferror(indirect((indirect(("H" &amp; ROW())) &amp; "!$A$1")),"invalid template"),8)="Template"),"","ERROR: invalid template sheet name"))</f>
        <v>ERROR: invalid template sheet name</v>
      </c>
      <c t="str" s="135" r="B884">
        <f>if((INDIRECT(("H" &amp; ROW()))=""),"",iferror(substitute(indirect((INDIRECT(("H" &amp; ROW()))&amp;"!K86")),"{Template_Name}",substitute(INDIRECT(("H" &amp; ROW()))," ","_")),"&lt;!-- ERROR: invalid template sheet name --&gt;"))</f>
        <v/>
      </c>
      <c s="288" r="C884"/>
      <c s="180" r="D884"/>
      <c s="180" r="E884"/>
      <c s="180" r="F884"/>
      <c s="180" r="G884"/>
      <c s="148" r="H884"/>
      <c s="180" r="I884"/>
      <c s="180" r="J884"/>
      <c s="180" r="K884"/>
      <c s="180" r="L884"/>
      <c s="180" r="M884"/>
      <c s="180" r="N884"/>
      <c s="180" r="O884"/>
      <c s="180" r="P884"/>
      <c s="180" r="Q884"/>
      <c s="180" r="R884"/>
      <c s="180" r="S884"/>
      <c s="180" r="T884"/>
      <c s="180" r="U884"/>
      <c s="180" r="V884"/>
      <c s="180" r="W884"/>
      <c s="180" r="X884"/>
      <c s="180" r="Y884"/>
      <c s="180" r="Z884"/>
      <c s="180" r="AA884"/>
      <c s="180" r="AB884"/>
      <c s="180" r="AC884"/>
      <c s="180" r="AD884"/>
      <c s="180" r="AE884"/>
      <c s="180" r="AF884"/>
      <c s="180" r="AG884"/>
      <c s="180" r="AH884"/>
      <c s="180" r="AI884"/>
      <c s="180" r="AJ884"/>
      <c s="180" r="AK884"/>
      <c s="180" r="AL884"/>
      <c s="180" r="AM884"/>
      <c s="268" r="AN884"/>
      <c s="55" r="AO884"/>
      <c s="288" r="AP884"/>
      <c s="180" r="AQ884"/>
      <c s="180" r="AR884"/>
      <c s="180" r="AS884"/>
      <c s="180" r="AT884"/>
      <c s="268" r="AU884"/>
      <c s="288" r="AV884"/>
      <c s="180" r="AW884"/>
      <c s="79" r="AX884"/>
      <c s="30" r="AY884"/>
      <c s="180" r="AZ884"/>
      <c s="180" r="BA884"/>
      <c s="180" r="BB884"/>
      <c s="180" r="BC884"/>
      <c s="180" r="BD884"/>
      <c s="180" r="BE884"/>
      <c s="268" r="BF884"/>
      <c s="22" r="BG884"/>
    </row>
    <row r="885">
      <c t="str" s="88" r="A885">
        <f>if((left(INDIRECT(("kml!A" &amp; ROW())),5)="&lt;!-- "),mid(INDIRECT(("kml!A" &amp; ROW())),6,(find("-",INDIRECT(("kml!A" &amp; ROW())),5)-7)),if((left(iferror(indirect((indirect(("H" &amp; ROW())) &amp; "!$A$1")),"invalid template"),8)="Template"),"","ERROR: invalid template sheet name"))</f>
        <v>ERROR: invalid template sheet name</v>
      </c>
      <c t="str" s="135" r="B885">
        <f>if((INDIRECT(("H" &amp; ROW()))=""),"",iferror(substitute(indirect((INDIRECT(("H" &amp; ROW()))&amp;"!K86")),"{Template_Name}",substitute(INDIRECT(("H" &amp; ROW()))," ","_")),"&lt;!-- ERROR: invalid template sheet name --&gt;"))</f>
        <v/>
      </c>
      <c s="288" r="C885"/>
      <c s="180" r="D885"/>
      <c s="180" r="E885"/>
      <c s="180" r="F885"/>
      <c s="180" r="G885"/>
      <c s="148" r="H885"/>
      <c s="180" r="I885"/>
      <c s="180" r="J885"/>
      <c s="180" r="K885"/>
      <c s="180" r="L885"/>
      <c s="180" r="M885"/>
      <c s="180" r="N885"/>
      <c s="180" r="O885"/>
      <c s="180" r="P885"/>
      <c s="180" r="Q885"/>
      <c s="180" r="R885"/>
      <c s="180" r="S885"/>
      <c s="180" r="T885"/>
      <c s="180" r="U885"/>
      <c s="180" r="V885"/>
      <c s="180" r="W885"/>
      <c s="180" r="X885"/>
      <c s="180" r="Y885"/>
      <c s="180" r="Z885"/>
      <c s="180" r="AA885"/>
      <c s="180" r="AB885"/>
      <c s="180" r="AC885"/>
      <c s="180" r="AD885"/>
      <c s="180" r="AE885"/>
      <c s="180" r="AF885"/>
      <c s="180" r="AG885"/>
      <c s="180" r="AH885"/>
      <c s="180" r="AI885"/>
      <c s="180" r="AJ885"/>
      <c s="180" r="AK885"/>
      <c s="180" r="AL885"/>
      <c s="180" r="AM885"/>
      <c s="268" r="AN885"/>
      <c s="55" r="AO885"/>
      <c s="288" r="AP885"/>
      <c s="180" r="AQ885"/>
      <c s="180" r="AR885"/>
      <c s="180" r="AS885"/>
      <c s="180" r="AT885"/>
      <c s="268" r="AU885"/>
      <c s="288" r="AV885"/>
      <c s="180" r="AW885"/>
      <c s="79" r="AX885"/>
      <c s="30" r="AY885"/>
      <c s="180" r="AZ885"/>
      <c s="180" r="BA885"/>
      <c s="180" r="BB885"/>
      <c s="180" r="BC885"/>
      <c s="180" r="BD885"/>
      <c s="180" r="BE885"/>
      <c s="268" r="BF885"/>
      <c s="22" r="BG885"/>
    </row>
    <row r="886">
      <c t="str" s="88" r="A886">
        <f>if((left(INDIRECT(("kml!A" &amp; ROW())),5)="&lt;!-- "),mid(INDIRECT(("kml!A" &amp; ROW())),6,(find("-",INDIRECT(("kml!A" &amp; ROW())),5)-7)),if((left(iferror(indirect((indirect(("H" &amp; ROW())) &amp; "!$A$1")),"invalid template"),8)="Template"),"","ERROR: invalid template sheet name"))</f>
        <v>ERROR: invalid template sheet name</v>
      </c>
      <c t="str" s="135" r="B886">
        <f>if((INDIRECT(("H" &amp; ROW()))=""),"",iferror(substitute(indirect((INDIRECT(("H" &amp; ROW()))&amp;"!K86")),"{Template_Name}",substitute(INDIRECT(("H" &amp; ROW()))," ","_")),"&lt;!-- ERROR: invalid template sheet name --&gt;"))</f>
        <v/>
      </c>
      <c s="288" r="C886"/>
      <c s="180" r="D886"/>
      <c s="180" r="E886"/>
      <c s="180" r="F886"/>
      <c s="180" r="G886"/>
      <c s="148" r="H886"/>
      <c s="180" r="I886"/>
      <c s="180" r="J886"/>
      <c s="180" r="K886"/>
      <c s="180" r="L886"/>
      <c s="180" r="M886"/>
      <c s="180" r="N886"/>
      <c s="180" r="O886"/>
      <c s="180" r="P886"/>
      <c s="180" r="Q886"/>
      <c s="180" r="R886"/>
      <c s="180" r="S886"/>
      <c s="180" r="T886"/>
      <c s="180" r="U886"/>
      <c s="180" r="V886"/>
      <c s="180" r="W886"/>
      <c s="180" r="X886"/>
      <c s="180" r="Y886"/>
      <c s="180" r="Z886"/>
      <c s="180" r="AA886"/>
      <c s="180" r="AB886"/>
      <c s="180" r="AC886"/>
      <c s="180" r="AD886"/>
      <c s="180" r="AE886"/>
      <c s="180" r="AF886"/>
      <c s="180" r="AG886"/>
      <c s="180" r="AH886"/>
      <c s="180" r="AI886"/>
      <c s="180" r="AJ886"/>
      <c s="180" r="AK886"/>
      <c s="180" r="AL886"/>
      <c s="180" r="AM886"/>
      <c s="268" r="AN886"/>
      <c s="55" r="AO886"/>
      <c s="288" r="AP886"/>
      <c s="180" r="AQ886"/>
      <c s="180" r="AR886"/>
      <c s="180" r="AS886"/>
      <c s="180" r="AT886"/>
      <c s="268" r="AU886"/>
      <c s="288" r="AV886"/>
      <c s="180" r="AW886"/>
      <c s="79" r="AX886"/>
      <c s="30" r="AY886"/>
      <c s="180" r="AZ886"/>
      <c s="180" r="BA886"/>
      <c s="180" r="BB886"/>
      <c s="180" r="BC886"/>
      <c s="180" r="BD886"/>
      <c s="180" r="BE886"/>
      <c s="268" r="BF886"/>
      <c s="22" r="BG886"/>
    </row>
    <row r="887">
      <c t="str" s="88" r="A887">
        <f>if((left(INDIRECT(("kml!A" &amp; ROW())),5)="&lt;!-- "),mid(INDIRECT(("kml!A" &amp; ROW())),6,(find("-",INDIRECT(("kml!A" &amp; ROW())),5)-7)),if((left(iferror(indirect((indirect(("H" &amp; ROW())) &amp; "!$A$1")),"invalid template"),8)="Template"),"","ERROR: invalid template sheet name"))</f>
        <v>ERROR: invalid template sheet name</v>
      </c>
      <c t="str" s="135" r="B887">
        <f>if((INDIRECT(("H" &amp; ROW()))=""),"",iferror(substitute(indirect((INDIRECT(("H" &amp; ROW()))&amp;"!K86")),"{Template_Name}",substitute(INDIRECT(("H" &amp; ROW()))," ","_")),"&lt;!-- ERROR: invalid template sheet name --&gt;"))</f>
        <v/>
      </c>
      <c s="288" r="C887"/>
      <c s="180" r="D887"/>
      <c s="180" r="E887"/>
      <c s="180" r="F887"/>
      <c s="180" r="G887"/>
      <c s="148" r="H887"/>
      <c s="180" r="I887"/>
      <c s="180" r="J887"/>
      <c s="180" r="K887"/>
      <c s="180" r="L887"/>
      <c s="180" r="M887"/>
      <c s="180" r="N887"/>
      <c s="180" r="O887"/>
      <c s="180" r="P887"/>
      <c s="180" r="Q887"/>
      <c s="180" r="R887"/>
      <c s="180" r="S887"/>
      <c s="180" r="T887"/>
      <c s="180" r="U887"/>
      <c s="180" r="V887"/>
      <c s="180" r="W887"/>
      <c s="180" r="X887"/>
      <c s="180" r="Y887"/>
      <c s="180" r="Z887"/>
      <c s="180" r="AA887"/>
      <c s="180" r="AB887"/>
      <c s="180" r="AC887"/>
      <c s="180" r="AD887"/>
      <c s="180" r="AE887"/>
      <c s="180" r="AF887"/>
      <c s="180" r="AG887"/>
      <c s="180" r="AH887"/>
      <c s="180" r="AI887"/>
      <c s="180" r="AJ887"/>
      <c s="180" r="AK887"/>
      <c s="180" r="AL887"/>
      <c s="180" r="AM887"/>
      <c s="268" r="AN887"/>
      <c s="55" r="AO887"/>
      <c s="288" r="AP887"/>
      <c s="180" r="AQ887"/>
      <c s="180" r="AR887"/>
      <c s="180" r="AS887"/>
      <c s="180" r="AT887"/>
      <c s="268" r="AU887"/>
      <c s="288" r="AV887"/>
      <c s="180" r="AW887"/>
      <c s="79" r="AX887"/>
      <c s="30" r="AY887"/>
      <c s="180" r="AZ887"/>
      <c s="180" r="BA887"/>
      <c s="180" r="BB887"/>
      <c s="180" r="BC887"/>
      <c s="180" r="BD887"/>
      <c s="180" r="BE887"/>
      <c s="268" r="BF887"/>
      <c s="22" r="BG887"/>
    </row>
    <row r="888">
      <c t="str" s="88" r="A888">
        <f>if((left(INDIRECT(("kml!A" &amp; ROW())),5)="&lt;!-- "),mid(INDIRECT(("kml!A" &amp; ROW())),6,(find("-",INDIRECT(("kml!A" &amp; ROW())),5)-7)),if((left(iferror(indirect((indirect(("H" &amp; ROW())) &amp; "!$A$1")),"invalid template"),8)="Template"),"","ERROR: invalid template sheet name"))</f>
        <v>ERROR: invalid template sheet name</v>
      </c>
      <c t="str" s="135" r="B888">
        <f>if((INDIRECT(("H" &amp; ROW()))=""),"",iferror(substitute(indirect((INDIRECT(("H" &amp; ROW()))&amp;"!K86")),"{Template_Name}",substitute(INDIRECT(("H" &amp; ROW()))," ","_")),"&lt;!-- ERROR: invalid template sheet name --&gt;"))</f>
        <v/>
      </c>
      <c s="288" r="C888"/>
      <c s="180" r="D888"/>
      <c s="180" r="E888"/>
      <c s="180" r="F888"/>
      <c s="180" r="G888"/>
      <c s="148" r="H888"/>
      <c s="180" r="I888"/>
      <c s="180" r="J888"/>
      <c s="180" r="K888"/>
      <c s="180" r="L888"/>
      <c s="180" r="M888"/>
      <c s="180" r="N888"/>
      <c s="180" r="O888"/>
      <c s="180" r="P888"/>
      <c s="180" r="Q888"/>
      <c s="180" r="R888"/>
      <c s="180" r="S888"/>
      <c s="180" r="T888"/>
      <c s="180" r="U888"/>
      <c s="180" r="V888"/>
      <c s="180" r="W888"/>
      <c s="180" r="X888"/>
      <c s="180" r="Y888"/>
      <c s="180" r="Z888"/>
      <c s="180" r="AA888"/>
      <c s="180" r="AB888"/>
      <c s="180" r="AC888"/>
      <c s="180" r="AD888"/>
      <c s="180" r="AE888"/>
      <c s="180" r="AF888"/>
      <c s="180" r="AG888"/>
      <c s="180" r="AH888"/>
      <c s="180" r="AI888"/>
      <c s="180" r="AJ888"/>
      <c s="180" r="AK888"/>
      <c s="180" r="AL888"/>
      <c s="180" r="AM888"/>
      <c s="268" r="AN888"/>
      <c s="55" r="AO888"/>
      <c s="288" r="AP888"/>
      <c s="180" r="AQ888"/>
      <c s="180" r="AR888"/>
      <c s="180" r="AS888"/>
      <c s="180" r="AT888"/>
      <c s="268" r="AU888"/>
      <c s="288" r="AV888"/>
      <c s="180" r="AW888"/>
      <c s="79" r="AX888"/>
      <c s="30" r="AY888"/>
      <c s="180" r="AZ888"/>
      <c s="180" r="BA888"/>
      <c s="180" r="BB888"/>
      <c s="180" r="BC888"/>
      <c s="180" r="BD888"/>
      <c s="180" r="BE888"/>
      <c s="268" r="BF888"/>
      <c s="22" r="BG888"/>
    </row>
    <row r="889">
      <c t="str" s="88" r="A889">
        <f>if((left(INDIRECT(("kml!A" &amp; ROW())),5)="&lt;!-- "),mid(INDIRECT(("kml!A" &amp; ROW())),6,(find("-",INDIRECT(("kml!A" &amp; ROW())),5)-7)),if((left(iferror(indirect((indirect(("H" &amp; ROW())) &amp; "!$A$1")),"invalid template"),8)="Template"),"","ERROR: invalid template sheet name"))</f>
        <v>ERROR: invalid template sheet name</v>
      </c>
      <c t="str" s="135" r="B889">
        <f>if((INDIRECT(("H" &amp; ROW()))=""),"",iferror(substitute(indirect((INDIRECT(("H" &amp; ROW()))&amp;"!K86")),"{Template_Name}",substitute(INDIRECT(("H" &amp; ROW()))," ","_")),"&lt;!-- ERROR: invalid template sheet name --&gt;"))</f>
        <v/>
      </c>
      <c s="288" r="C889"/>
      <c s="180" r="D889"/>
      <c s="180" r="E889"/>
      <c s="180" r="F889"/>
      <c s="180" r="G889"/>
      <c s="148" r="H889"/>
      <c s="180" r="I889"/>
      <c s="180" r="J889"/>
      <c s="180" r="K889"/>
      <c s="180" r="L889"/>
      <c s="180" r="M889"/>
      <c s="180" r="N889"/>
      <c s="180" r="O889"/>
      <c s="180" r="P889"/>
      <c s="180" r="Q889"/>
      <c s="180" r="R889"/>
      <c s="180" r="S889"/>
      <c s="180" r="T889"/>
      <c s="180" r="U889"/>
      <c s="180" r="V889"/>
      <c s="180" r="W889"/>
      <c s="180" r="X889"/>
      <c s="180" r="Y889"/>
      <c s="180" r="Z889"/>
      <c s="180" r="AA889"/>
      <c s="180" r="AB889"/>
      <c s="180" r="AC889"/>
      <c s="180" r="AD889"/>
      <c s="180" r="AE889"/>
      <c s="180" r="AF889"/>
      <c s="180" r="AG889"/>
      <c s="180" r="AH889"/>
      <c s="180" r="AI889"/>
      <c s="180" r="AJ889"/>
      <c s="180" r="AK889"/>
      <c s="180" r="AL889"/>
      <c s="180" r="AM889"/>
      <c s="268" r="AN889"/>
      <c s="55" r="AO889"/>
      <c s="288" r="AP889"/>
      <c s="180" r="AQ889"/>
      <c s="180" r="AR889"/>
      <c s="180" r="AS889"/>
      <c s="180" r="AT889"/>
      <c s="268" r="AU889"/>
      <c s="288" r="AV889"/>
      <c s="180" r="AW889"/>
      <c s="79" r="AX889"/>
      <c s="30" r="AY889"/>
      <c s="180" r="AZ889"/>
      <c s="180" r="BA889"/>
      <c s="180" r="BB889"/>
      <c s="180" r="BC889"/>
      <c s="180" r="BD889"/>
      <c s="180" r="BE889"/>
      <c s="268" r="BF889"/>
      <c s="22" r="BG889"/>
    </row>
    <row r="890">
      <c t="str" s="88" r="A890">
        <f>if((left(INDIRECT(("kml!A" &amp; ROW())),5)="&lt;!-- "),mid(INDIRECT(("kml!A" &amp; ROW())),6,(find("-",INDIRECT(("kml!A" &amp; ROW())),5)-7)),if((left(iferror(indirect((indirect(("H" &amp; ROW())) &amp; "!$A$1")),"invalid template"),8)="Template"),"","ERROR: invalid template sheet name"))</f>
        <v>ERROR: invalid template sheet name</v>
      </c>
      <c t="str" s="135" r="B890">
        <f>if((INDIRECT(("H" &amp; ROW()))=""),"",iferror(substitute(indirect((INDIRECT(("H" &amp; ROW()))&amp;"!K86")),"{Template_Name}",substitute(INDIRECT(("H" &amp; ROW()))," ","_")),"&lt;!-- ERROR: invalid template sheet name --&gt;"))</f>
        <v/>
      </c>
      <c s="288" r="C890"/>
      <c s="180" r="D890"/>
      <c s="180" r="E890"/>
      <c s="180" r="F890"/>
      <c s="180" r="G890"/>
      <c s="148" r="H890"/>
      <c s="180" r="I890"/>
      <c s="180" r="J890"/>
      <c s="180" r="K890"/>
      <c s="180" r="L890"/>
      <c s="180" r="M890"/>
      <c s="180" r="N890"/>
      <c s="180" r="O890"/>
      <c s="180" r="P890"/>
      <c s="180" r="Q890"/>
      <c s="180" r="R890"/>
      <c s="180" r="S890"/>
      <c s="180" r="T890"/>
      <c s="180" r="U890"/>
      <c s="180" r="V890"/>
      <c s="180" r="W890"/>
      <c s="180" r="X890"/>
      <c s="180" r="Y890"/>
      <c s="180" r="Z890"/>
      <c s="180" r="AA890"/>
      <c s="180" r="AB890"/>
      <c s="180" r="AC890"/>
      <c s="180" r="AD890"/>
      <c s="180" r="AE890"/>
      <c s="180" r="AF890"/>
      <c s="180" r="AG890"/>
      <c s="180" r="AH890"/>
      <c s="180" r="AI890"/>
      <c s="180" r="AJ890"/>
      <c s="180" r="AK890"/>
      <c s="180" r="AL890"/>
      <c s="180" r="AM890"/>
      <c s="268" r="AN890"/>
      <c s="55" r="AO890"/>
      <c s="288" r="AP890"/>
      <c s="180" r="AQ890"/>
      <c s="180" r="AR890"/>
      <c s="180" r="AS890"/>
      <c s="180" r="AT890"/>
      <c s="268" r="AU890"/>
      <c s="288" r="AV890"/>
      <c s="180" r="AW890"/>
      <c s="79" r="AX890"/>
      <c s="30" r="AY890"/>
      <c s="180" r="AZ890"/>
      <c s="180" r="BA890"/>
      <c s="180" r="BB890"/>
      <c s="180" r="BC890"/>
      <c s="180" r="BD890"/>
      <c s="180" r="BE890"/>
      <c s="268" r="BF890"/>
      <c s="22" r="BG890"/>
    </row>
    <row r="891">
      <c t="str" s="88" r="A891">
        <f>if((left(INDIRECT(("kml!A" &amp; ROW())),5)="&lt;!-- "),mid(INDIRECT(("kml!A" &amp; ROW())),6,(find("-",INDIRECT(("kml!A" &amp; ROW())),5)-7)),if((left(iferror(indirect((indirect(("H" &amp; ROW())) &amp; "!$A$1")),"invalid template"),8)="Template"),"","ERROR: invalid template sheet name"))</f>
        <v>ERROR: invalid template sheet name</v>
      </c>
      <c t="str" s="135" r="B891">
        <f>if((INDIRECT(("H" &amp; ROW()))=""),"",iferror(substitute(indirect((INDIRECT(("H" &amp; ROW()))&amp;"!K86")),"{Template_Name}",substitute(INDIRECT(("H" &amp; ROW()))," ","_")),"&lt;!-- ERROR: invalid template sheet name --&gt;"))</f>
        <v/>
      </c>
      <c s="288" r="C891"/>
      <c s="180" r="D891"/>
      <c s="180" r="E891"/>
      <c s="180" r="F891"/>
      <c s="180" r="G891"/>
      <c s="148" r="H891"/>
      <c s="180" r="I891"/>
      <c s="180" r="J891"/>
      <c s="180" r="K891"/>
      <c s="180" r="L891"/>
      <c s="180" r="M891"/>
      <c s="180" r="N891"/>
      <c s="180" r="O891"/>
      <c s="180" r="P891"/>
      <c s="180" r="Q891"/>
      <c s="180" r="R891"/>
      <c s="180" r="S891"/>
      <c s="180" r="T891"/>
      <c s="180" r="U891"/>
      <c s="180" r="V891"/>
      <c s="180" r="W891"/>
      <c s="180" r="X891"/>
      <c s="180" r="Y891"/>
      <c s="180" r="Z891"/>
      <c s="180" r="AA891"/>
      <c s="180" r="AB891"/>
      <c s="180" r="AC891"/>
      <c s="180" r="AD891"/>
      <c s="180" r="AE891"/>
      <c s="180" r="AF891"/>
      <c s="180" r="AG891"/>
      <c s="180" r="AH891"/>
      <c s="180" r="AI891"/>
      <c s="180" r="AJ891"/>
      <c s="180" r="AK891"/>
      <c s="180" r="AL891"/>
      <c s="180" r="AM891"/>
      <c s="268" r="AN891"/>
      <c s="55" r="AO891"/>
      <c s="288" r="AP891"/>
      <c s="180" r="AQ891"/>
      <c s="180" r="AR891"/>
      <c s="180" r="AS891"/>
      <c s="180" r="AT891"/>
      <c s="268" r="AU891"/>
      <c s="288" r="AV891"/>
      <c s="180" r="AW891"/>
      <c s="79" r="AX891"/>
      <c s="30" r="AY891"/>
      <c s="180" r="AZ891"/>
      <c s="180" r="BA891"/>
      <c s="180" r="BB891"/>
      <c s="180" r="BC891"/>
      <c s="180" r="BD891"/>
      <c s="180" r="BE891"/>
      <c s="268" r="BF891"/>
      <c s="22" r="BG891"/>
    </row>
    <row r="892">
      <c t="str" s="88" r="A892">
        <f>if((left(INDIRECT(("kml!A" &amp; ROW())),5)="&lt;!-- "),mid(INDIRECT(("kml!A" &amp; ROW())),6,(find("-",INDIRECT(("kml!A" &amp; ROW())),5)-7)),if((left(iferror(indirect((indirect(("H" &amp; ROW())) &amp; "!$A$1")),"invalid template"),8)="Template"),"","ERROR: invalid template sheet name"))</f>
        <v>ERROR: invalid template sheet name</v>
      </c>
      <c t="str" s="135" r="B892">
        <f>if((INDIRECT(("H" &amp; ROW()))=""),"",iferror(substitute(indirect((INDIRECT(("H" &amp; ROW()))&amp;"!K86")),"{Template_Name}",substitute(INDIRECT(("H" &amp; ROW()))," ","_")),"&lt;!-- ERROR: invalid template sheet name --&gt;"))</f>
        <v/>
      </c>
      <c s="288" r="C892"/>
      <c s="180" r="D892"/>
      <c s="180" r="E892"/>
      <c s="180" r="F892"/>
      <c s="180" r="G892"/>
      <c s="148" r="H892"/>
      <c s="180" r="I892"/>
      <c s="180" r="J892"/>
      <c s="180" r="K892"/>
      <c s="180" r="L892"/>
      <c s="180" r="M892"/>
      <c s="180" r="N892"/>
      <c s="180" r="O892"/>
      <c s="180" r="P892"/>
      <c s="180" r="Q892"/>
      <c s="180" r="R892"/>
      <c s="180" r="S892"/>
      <c s="180" r="T892"/>
      <c s="180" r="U892"/>
      <c s="180" r="V892"/>
      <c s="180" r="W892"/>
      <c s="180" r="X892"/>
      <c s="180" r="Y892"/>
      <c s="180" r="Z892"/>
      <c s="180" r="AA892"/>
      <c s="180" r="AB892"/>
      <c s="180" r="AC892"/>
      <c s="180" r="AD892"/>
      <c s="180" r="AE892"/>
      <c s="180" r="AF892"/>
      <c s="180" r="AG892"/>
      <c s="180" r="AH892"/>
      <c s="180" r="AI892"/>
      <c s="180" r="AJ892"/>
      <c s="180" r="AK892"/>
      <c s="180" r="AL892"/>
      <c s="180" r="AM892"/>
      <c s="268" r="AN892"/>
      <c s="55" r="AO892"/>
      <c s="288" r="AP892"/>
      <c s="180" r="AQ892"/>
      <c s="180" r="AR892"/>
      <c s="180" r="AS892"/>
      <c s="180" r="AT892"/>
      <c s="268" r="AU892"/>
      <c s="288" r="AV892"/>
      <c s="180" r="AW892"/>
      <c s="79" r="AX892"/>
      <c s="30" r="AY892"/>
      <c s="180" r="AZ892"/>
      <c s="180" r="BA892"/>
      <c s="180" r="BB892"/>
      <c s="180" r="BC892"/>
      <c s="180" r="BD892"/>
      <c s="180" r="BE892"/>
      <c s="268" r="BF892"/>
      <c s="22" r="BG892"/>
    </row>
    <row r="893">
      <c t="str" s="88" r="A893">
        <f>if((left(INDIRECT(("kml!A" &amp; ROW())),5)="&lt;!-- "),mid(INDIRECT(("kml!A" &amp; ROW())),6,(find("-",INDIRECT(("kml!A" &amp; ROW())),5)-7)),if((left(iferror(indirect((indirect(("H" &amp; ROW())) &amp; "!$A$1")),"invalid template"),8)="Template"),"","ERROR: invalid template sheet name"))</f>
        <v>ERROR: invalid template sheet name</v>
      </c>
      <c t="str" s="135" r="B893">
        <f>if((INDIRECT(("H" &amp; ROW()))=""),"",iferror(substitute(indirect((INDIRECT(("H" &amp; ROW()))&amp;"!K86")),"{Template_Name}",substitute(INDIRECT(("H" &amp; ROW()))," ","_")),"&lt;!-- ERROR: invalid template sheet name --&gt;"))</f>
        <v/>
      </c>
      <c s="288" r="C893"/>
      <c s="180" r="D893"/>
      <c s="180" r="E893"/>
      <c s="180" r="F893"/>
      <c s="180" r="G893"/>
      <c s="148" r="H893"/>
      <c s="180" r="I893"/>
      <c s="180" r="J893"/>
      <c s="180" r="K893"/>
      <c s="180" r="L893"/>
      <c s="180" r="M893"/>
      <c s="180" r="N893"/>
      <c s="180" r="O893"/>
      <c s="180" r="P893"/>
      <c s="180" r="Q893"/>
      <c s="180" r="R893"/>
      <c s="180" r="S893"/>
      <c s="180" r="T893"/>
      <c s="180" r="U893"/>
      <c s="180" r="V893"/>
      <c s="180" r="W893"/>
      <c s="180" r="X893"/>
      <c s="180" r="Y893"/>
      <c s="180" r="Z893"/>
      <c s="180" r="AA893"/>
      <c s="180" r="AB893"/>
      <c s="180" r="AC893"/>
      <c s="180" r="AD893"/>
      <c s="180" r="AE893"/>
      <c s="180" r="AF893"/>
      <c s="180" r="AG893"/>
      <c s="180" r="AH893"/>
      <c s="180" r="AI893"/>
      <c s="180" r="AJ893"/>
      <c s="180" r="AK893"/>
      <c s="180" r="AL893"/>
      <c s="180" r="AM893"/>
      <c s="268" r="AN893"/>
      <c s="55" r="AO893"/>
      <c s="288" r="AP893"/>
      <c s="180" r="AQ893"/>
      <c s="180" r="AR893"/>
      <c s="180" r="AS893"/>
      <c s="180" r="AT893"/>
      <c s="268" r="AU893"/>
      <c s="288" r="AV893"/>
      <c s="180" r="AW893"/>
      <c s="79" r="AX893"/>
      <c s="30" r="AY893"/>
      <c s="180" r="AZ893"/>
      <c s="180" r="BA893"/>
      <c s="180" r="BB893"/>
      <c s="180" r="BC893"/>
      <c s="180" r="BD893"/>
      <c s="180" r="BE893"/>
      <c s="268" r="BF893"/>
      <c s="22" r="BG893"/>
    </row>
    <row r="894">
      <c t="str" s="88" r="A894">
        <f>if((left(INDIRECT(("kml!A" &amp; ROW())),5)="&lt;!-- "),mid(INDIRECT(("kml!A" &amp; ROW())),6,(find("-",INDIRECT(("kml!A" &amp; ROW())),5)-7)),if((left(iferror(indirect((indirect(("H" &amp; ROW())) &amp; "!$A$1")),"invalid template"),8)="Template"),"","ERROR: invalid template sheet name"))</f>
        <v>ERROR: invalid template sheet name</v>
      </c>
      <c t="str" s="135" r="B894">
        <f>if((INDIRECT(("H" &amp; ROW()))=""),"",iferror(substitute(indirect((INDIRECT(("H" &amp; ROW()))&amp;"!K86")),"{Template_Name}",substitute(INDIRECT(("H" &amp; ROW()))," ","_")),"&lt;!-- ERROR: invalid template sheet name --&gt;"))</f>
        <v/>
      </c>
      <c s="288" r="C894"/>
      <c s="180" r="D894"/>
      <c s="180" r="E894"/>
      <c s="180" r="F894"/>
      <c s="180" r="G894"/>
      <c s="148" r="H894"/>
      <c s="180" r="I894"/>
      <c s="180" r="J894"/>
      <c s="180" r="K894"/>
      <c s="180" r="L894"/>
      <c s="180" r="M894"/>
      <c s="180" r="N894"/>
      <c s="180" r="O894"/>
      <c s="180" r="P894"/>
      <c s="180" r="Q894"/>
      <c s="180" r="R894"/>
      <c s="180" r="S894"/>
      <c s="180" r="T894"/>
      <c s="180" r="U894"/>
      <c s="180" r="V894"/>
      <c s="180" r="W894"/>
      <c s="180" r="X894"/>
      <c s="180" r="Y894"/>
      <c s="180" r="Z894"/>
      <c s="180" r="AA894"/>
      <c s="180" r="AB894"/>
      <c s="180" r="AC894"/>
      <c s="180" r="AD894"/>
      <c s="180" r="AE894"/>
      <c s="180" r="AF894"/>
      <c s="180" r="AG894"/>
      <c s="180" r="AH894"/>
      <c s="180" r="AI894"/>
      <c s="180" r="AJ894"/>
      <c s="180" r="AK894"/>
      <c s="180" r="AL894"/>
      <c s="180" r="AM894"/>
      <c s="268" r="AN894"/>
      <c s="55" r="AO894"/>
      <c s="288" r="AP894"/>
      <c s="180" r="AQ894"/>
      <c s="180" r="AR894"/>
      <c s="180" r="AS894"/>
      <c s="180" r="AT894"/>
      <c s="268" r="AU894"/>
      <c s="288" r="AV894"/>
      <c s="180" r="AW894"/>
      <c s="79" r="AX894"/>
      <c s="30" r="AY894"/>
      <c s="180" r="AZ894"/>
      <c s="180" r="BA894"/>
      <c s="180" r="BB894"/>
      <c s="180" r="BC894"/>
      <c s="180" r="BD894"/>
      <c s="180" r="BE894"/>
      <c s="268" r="BF894"/>
      <c s="22" r="BG894"/>
    </row>
    <row r="895">
      <c t="str" s="88" r="A895">
        <f>if((left(INDIRECT(("kml!A" &amp; ROW())),5)="&lt;!-- "),mid(INDIRECT(("kml!A" &amp; ROW())),6,(find("-",INDIRECT(("kml!A" &amp; ROW())),5)-7)),if((left(iferror(indirect((indirect(("H" &amp; ROW())) &amp; "!$A$1")),"invalid template"),8)="Template"),"","ERROR: invalid template sheet name"))</f>
        <v>ERROR: invalid template sheet name</v>
      </c>
      <c t="str" s="135" r="B895">
        <f>if((INDIRECT(("H" &amp; ROW()))=""),"",iferror(substitute(indirect((INDIRECT(("H" &amp; ROW()))&amp;"!K86")),"{Template_Name}",substitute(INDIRECT(("H" &amp; ROW()))," ","_")),"&lt;!-- ERROR: invalid template sheet name --&gt;"))</f>
        <v/>
      </c>
      <c s="288" r="C895"/>
      <c s="180" r="D895"/>
      <c s="180" r="E895"/>
      <c s="180" r="F895"/>
      <c s="180" r="G895"/>
      <c s="148" r="H895"/>
      <c s="180" r="I895"/>
      <c s="180" r="J895"/>
      <c s="180" r="K895"/>
      <c s="180" r="L895"/>
      <c s="180" r="M895"/>
      <c s="180" r="N895"/>
      <c s="180" r="O895"/>
      <c s="180" r="P895"/>
      <c s="180" r="Q895"/>
      <c s="180" r="R895"/>
      <c s="180" r="S895"/>
      <c s="180" r="T895"/>
      <c s="180" r="U895"/>
      <c s="180" r="V895"/>
      <c s="180" r="W895"/>
      <c s="180" r="X895"/>
      <c s="180" r="Y895"/>
      <c s="180" r="Z895"/>
      <c s="180" r="AA895"/>
      <c s="180" r="AB895"/>
      <c s="180" r="AC895"/>
      <c s="180" r="AD895"/>
      <c s="180" r="AE895"/>
      <c s="180" r="AF895"/>
      <c s="180" r="AG895"/>
      <c s="180" r="AH895"/>
      <c s="180" r="AI895"/>
      <c s="180" r="AJ895"/>
      <c s="180" r="AK895"/>
      <c s="180" r="AL895"/>
      <c s="180" r="AM895"/>
      <c s="268" r="AN895"/>
      <c s="55" r="AO895"/>
      <c s="288" r="AP895"/>
      <c s="180" r="AQ895"/>
      <c s="180" r="AR895"/>
      <c s="180" r="AS895"/>
      <c s="180" r="AT895"/>
      <c s="268" r="AU895"/>
      <c s="288" r="AV895"/>
      <c s="180" r="AW895"/>
      <c s="79" r="AX895"/>
      <c s="30" r="AY895"/>
      <c s="180" r="AZ895"/>
      <c s="180" r="BA895"/>
      <c s="180" r="BB895"/>
      <c s="180" r="BC895"/>
      <c s="180" r="BD895"/>
      <c s="180" r="BE895"/>
      <c s="268" r="BF895"/>
      <c s="22" r="BG895"/>
    </row>
    <row r="896">
      <c t="str" s="88" r="A896">
        <f>if((left(INDIRECT(("kml!A" &amp; ROW())),5)="&lt;!-- "),mid(INDIRECT(("kml!A" &amp; ROW())),6,(find("-",INDIRECT(("kml!A" &amp; ROW())),5)-7)),if((left(iferror(indirect((indirect(("H" &amp; ROW())) &amp; "!$A$1")),"invalid template"),8)="Template"),"","ERROR: invalid template sheet name"))</f>
        <v>ERROR: invalid template sheet name</v>
      </c>
      <c t="str" s="135" r="B896">
        <f>if((INDIRECT(("H" &amp; ROW()))=""),"",iferror(substitute(indirect((INDIRECT(("H" &amp; ROW()))&amp;"!K86")),"{Template_Name}",substitute(INDIRECT(("H" &amp; ROW()))," ","_")),"&lt;!-- ERROR: invalid template sheet name --&gt;"))</f>
        <v/>
      </c>
      <c s="288" r="C896"/>
      <c s="180" r="D896"/>
      <c s="180" r="E896"/>
      <c s="180" r="F896"/>
      <c s="180" r="G896"/>
      <c s="148" r="H896"/>
      <c s="180" r="I896"/>
      <c s="180" r="J896"/>
      <c s="180" r="K896"/>
      <c s="180" r="L896"/>
      <c s="180" r="M896"/>
      <c s="180" r="N896"/>
      <c s="180" r="O896"/>
      <c s="180" r="P896"/>
      <c s="180" r="Q896"/>
      <c s="180" r="R896"/>
      <c s="180" r="S896"/>
      <c s="180" r="T896"/>
      <c s="180" r="U896"/>
      <c s="180" r="V896"/>
      <c s="180" r="W896"/>
      <c s="180" r="X896"/>
      <c s="180" r="Y896"/>
      <c s="180" r="Z896"/>
      <c s="180" r="AA896"/>
      <c s="180" r="AB896"/>
      <c s="180" r="AC896"/>
      <c s="180" r="AD896"/>
      <c s="180" r="AE896"/>
      <c s="180" r="AF896"/>
      <c s="180" r="AG896"/>
      <c s="180" r="AH896"/>
      <c s="180" r="AI896"/>
      <c s="180" r="AJ896"/>
      <c s="180" r="AK896"/>
      <c s="180" r="AL896"/>
      <c s="180" r="AM896"/>
      <c s="268" r="AN896"/>
      <c s="55" r="AO896"/>
      <c s="288" r="AP896"/>
      <c s="180" r="AQ896"/>
      <c s="180" r="AR896"/>
      <c s="180" r="AS896"/>
      <c s="180" r="AT896"/>
      <c s="268" r="AU896"/>
      <c s="288" r="AV896"/>
      <c s="180" r="AW896"/>
      <c s="79" r="AX896"/>
      <c s="30" r="AY896"/>
      <c s="180" r="AZ896"/>
      <c s="180" r="BA896"/>
      <c s="180" r="BB896"/>
      <c s="180" r="BC896"/>
      <c s="180" r="BD896"/>
      <c s="180" r="BE896"/>
      <c s="268" r="BF896"/>
      <c s="22" r="BG896"/>
    </row>
    <row r="897">
      <c t="str" s="88" r="A897">
        <f>if((left(INDIRECT(("kml!A" &amp; ROW())),5)="&lt;!-- "),mid(INDIRECT(("kml!A" &amp; ROW())),6,(find("-",INDIRECT(("kml!A" &amp; ROW())),5)-7)),if((left(iferror(indirect((indirect(("H" &amp; ROW())) &amp; "!$A$1")),"invalid template"),8)="Template"),"","ERROR: invalid template sheet name"))</f>
        <v>ERROR: invalid template sheet name</v>
      </c>
      <c t="str" s="135" r="B897">
        <f>if((INDIRECT(("H" &amp; ROW()))=""),"",iferror(substitute(indirect((INDIRECT(("H" &amp; ROW()))&amp;"!K86")),"{Template_Name}",substitute(INDIRECT(("H" &amp; ROW()))," ","_")),"&lt;!-- ERROR: invalid template sheet name --&gt;"))</f>
        <v/>
      </c>
      <c s="288" r="C897"/>
      <c s="180" r="D897"/>
      <c s="180" r="E897"/>
      <c s="180" r="F897"/>
      <c s="180" r="G897"/>
      <c s="148" r="H897"/>
      <c s="180" r="I897"/>
      <c s="180" r="J897"/>
      <c s="180" r="K897"/>
      <c s="180" r="L897"/>
      <c s="180" r="M897"/>
      <c s="180" r="N897"/>
      <c s="180" r="O897"/>
      <c s="180" r="P897"/>
      <c s="180" r="Q897"/>
      <c s="180" r="R897"/>
      <c s="180" r="S897"/>
      <c s="180" r="T897"/>
      <c s="180" r="U897"/>
      <c s="180" r="V897"/>
      <c s="180" r="W897"/>
      <c s="180" r="X897"/>
      <c s="180" r="Y897"/>
      <c s="180" r="Z897"/>
      <c s="180" r="AA897"/>
      <c s="180" r="AB897"/>
      <c s="180" r="AC897"/>
      <c s="180" r="AD897"/>
      <c s="180" r="AE897"/>
      <c s="180" r="AF897"/>
      <c s="180" r="AG897"/>
      <c s="180" r="AH897"/>
      <c s="180" r="AI897"/>
      <c s="180" r="AJ897"/>
      <c s="180" r="AK897"/>
      <c s="180" r="AL897"/>
      <c s="180" r="AM897"/>
      <c s="268" r="AN897"/>
      <c s="55" r="AO897"/>
      <c s="288" r="AP897"/>
      <c s="180" r="AQ897"/>
      <c s="180" r="AR897"/>
      <c s="180" r="AS897"/>
      <c s="180" r="AT897"/>
      <c s="268" r="AU897"/>
      <c s="288" r="AV897"/>
      <c s="180" r="AW897"/>
      <c s="79" r="AX897"/>
      <c s="30" r="AY897"/>
      <c s="180" r="AZ897"/>
      <c s="180" r="BA897"/>
      <c s="180" r="BB897"/>
      <c s="180" r="BC897"/>
      <c s="180" r="BD897"/>
      <c s="180" r="BE897"/>
      <c s="268" r="BF897"/>
      <c s="22" r="BG897"/>
    </row>
    <row r="898">
      <c t="str" s="88" r="A898">
        <f>if((left(INDIRECT(("kml!A" &amp; ROW())),5)="&lt;!-- "),mid(INDIRECT(("kml!A" &amp; ROW())),6,(find("-",INDIRECT(("kml!A" &amp; ROW())),5)-7)),if((left(iferror(indirect((indirect(("H" &amp; ROW())) &amp; "!$A$1")),"invalid template"),8)="Template"),"","ERROR: invalid template sheet name"))</f>
        <v>ERROR: invalid template sheet name</v>
      </c>
      <c t="str" s="135" r="B898">
        <f>if((INDIRECT(("H" &amp; ROW()))=""),"",iferror(substitute(indirect((INDIRECT(("H" &amp; ROW()))&amp;"!K86")),"{Template_Name}",substitute(INDIRECT(("H" &amp; ROW()))," ","_")),"&lt;!-- ERROR: invalid template sheet name --&gt;"))</f>
        <v/>
      </c>
      <c s="288" r="C898"/>
      <c s="180" r="D898"/>
      <c s="180" r="E898"/>
      <c s="180" r="F898"/>
      <c s="180" r="G898"/>
      <c s="148" r="H898"/>
      <c s="180" r="I898"/>
      <c s="180" r="J898"/>
      <c s="180" r="K898"/>
      <c s="180" r="L898"/>
      <c s="180" r="M898"/>
      <c s="180" r="N898"/>
      <c s="180" r="O898"/>
      <c s="180" r="P898"/>
      <c s="180" r="Q898"/>
      <c s="180" r="R898"/>
      <c s="180" r="S898"/>
      <c s="180" r="T898"/>
      <c s="180" r="U898"/>
      <c s="180" r="V898"/>
      <c s="180" r="W898"/>
      <c s="180" r="X898"/>
      <c s="180" r="Y898"/>
      <c s="180" r="Z898"/>
      <c s="180" r="AA898"/>
      <c s="180" r="AB898"/>
      <c s="180" r="AC898"/>
      <c s="180" r="AD898"/>
      <c s="180" r="AE898"/>
      <c s="180" r="AF898"/>
      <c s="180" r="AG898"/>
      <c s="180" r="AH898"/>
      <c s="180" r="AI898"/>
      <c s="180" r="AJ898"/>
      <c s="180" r="AK898"/>
      <c s="180" r="AL898"/>
      <c s="180" r="AM898"/>
      <c s="268" r="AN898"/>
      <c s="55" r="AO898"/>
      <c s="288" r="AP898"/>
      <c s="180" r="AQ898"/>
      <c s="180" r="AR898"/>
      <c s="180" r="AS898"/>
      <c s="180" r="AT898"/>
      <c s="268" r="AU898"/>
      <c s="288" r="AV898"/>
      <c s="180" r="AW898"/>
      <c s="79" r="AX898"/>
      <c s="30" r="AY898"/>
      <c s="180" r="AZ898"/>
      <c s="180" r="BA898"/>
      <c s="180" r="BB898"/>
      <c s="180" r="BC898"/>
      <c s="180" r="BD898"/>
      <c s="180" r="BE898"/>
      <c s="268" r="BF898"/>
      <c s="22" r="BG898"/>
    </row>
    <row r="899">
      <c t="str" s="88" r="A899">
        <f>if((left(INDIRECT(("kml!A" &amp; ROW())),5)="&lt;!-- "),mid(INDIRECT(("kml!A" &amp; ROW())),6,(find("-",INDIRECT(("kml!A" &amp; ROW())),5)-7)),if((left(iferror(indirect((indirect(("H" &amp; ROW())) &amp; "!$A$1")),"invalid template"),8)="Template"),"","ERROR: invalid template sheet name"))</f>
        <v>ERROR: invalid template sheet name</v>
      </c>
      <c t="str" s="135" r="B899">
        <f>if((INDIRECT(("H" &amp; ROW()))=""),"",iferror(substitute(indirect((INDIRECT(("H" &amp; ROW()))&amp;"!K86")),"{Template_Name}",substitute(INDIRECT(("H" &amp; ROW()))," ","_")),"&lt;!-- ERROR: invalid template sheet name --&gt;"))</f>
        <v/>
      </c>
      <c s="288" r="C899"/>
      <c s="180" r="D899"/>
      <c s="180" r="E899"/>
      <c s="180" r="F899"/>
      <c s="180" r="G899"/>
      <c s="148" r="H899"/>
      <c s="180" r="I899"/>
      <c s="180" r="J899"/>
      <c s="180" r="K899"/>
      <c s="180" r="L899"/>
      <c s="180" r="M899"/>
      <c s="180" r="N899"/>
      <c s="180" r="O899"/>
      <c s="180" r="P899"/>
      <c s="180" r="Q899"/>
      <c s="180" r="R899"/>
      <c s="180" r="S899"/>
      <c s="180" r="T899"/>
      <c s="180" r="U899"/>
      <c s="180" r="V899"/>
      <c s="180" r="W899"/>
      <c s="180" r="X899"/>
      <c s="180" r="Y899"/>
      <c s="180" r="Z899"/>
      <c s="180" r="AA899"/>
      <c s="180" r="AB899"/>
      <c s="180" r="AC899"/>
      <c s="180" r="AD899"/>
      <c s="180" r="AE899"/>
      <c s="180" r="AF899"/>
      <c s="180" r="AG899"/>
      <c s="180" r="AH899"/>
      <c s="180" r="AI899"/>
      <c s="180" r="AJ899"/>
      <c s="180" r="AK899"/>
      <c s="180" r="AL899"/>
      <c s="180" r="AM899"/>
      <c s="268" r="AN899"/>
      <c s="55" r="AO899"/>
      <c s="288" r="AP899"/>
      <c s="180" r="AQ899"/>
      <c s="180" r="AR899"/>
      <c s="180" r="AS899"/>
      <c s="180" r="AT899"/>
      <c s="268" r="AU899"/>
      <c s="288" r="AV899"/>
      <c s="180" r="AW899"/>
      <c s="79" r="AX899"/>
      <c s="30" r="AY899"/>
      <c s="180" r="AZ899"/>
      <c s="180" r="BA899"/>
      <c s="180" r="BB899"/>
      <c s="180" r="BC899"/>
      <c s="180" r="BD899"/>
      <c s="180" r="BE899"/>
      <c s="268" r="BF899"/>
      <c s="22" r="BG899"/>
    </row>
    <row r="900">
      <c t="str" s="88" r="A900">
        <f>if((left(INDIRECT(("kml!A" &amp; ROW())),5)="&lt;!-- "),mid(INDIRECT(("kml!A" &amp; ROW())),6,(find("-",INDIRECT(("kml!A" &amp; ROW())),5)-7)),if((left(iferror(indirect((indirect(("H" &amp; ROW())) &amp; "!$A$1")),"invalid template"),8)="Template"),"","ERROR: invalid template sheet name"))</f>
        <v>ERROR: invalid template sheet name</v>
      </c>
      <c t="str" s="135" r="B900">
        <f>if((INDIRECT(("H" &amp; ROW()))=""),"",iferror(substitute(indirect((INDIRECT(("H" &amp; ROW()))&amp;"!K86")),"{Template_Name}",substitute(INDIRECT(("H" &amp; ROW()))," ","_")),"&lt;!-- ERROR: invalid template sheet name --&gt;"))</f>
        <v/>
      </c>
      <c s="288" r="C900"/>
      <c s="180" r="D900"/>
      <c s="180" r="E900"/>
      <c s="180" r="F900"/>
      <c s="180" r="G900"/>
      <c s="148" r="H900"/>
      <c s="180" r="I900"/>
      <c s="180" r="J900"/>
      <c s="180" r="K900"/>
      <c s="180" r="L900"/>
      <c s="180" r="M900"/>
      <c s="180" r="N900"/>
      <c s="180" r="O900"/>
      <c s="180" r="P900"/>
      <c s="180" r="Q900"/>
      <c s="180" r="R900"/>
      <c s="180" r="S900"/>
      <c s="180" r="T900"/>
      <c s="180" r="U900"/>
      <c s="180" r="V900"/>
      <c s="180" r="W900"/>
      <c s="180" r="X900"/>
      <c s="180" r="Y900"/>
      <c s="180" r="Z900"/>
      <c s="180" r="AA900"/>
      <c s="180" r="AB900"/>
      <c s="180" r="AC900"/>
      <c s="180" r="AD900"/>
      <c s="180" r="AE900"/>
      <c s="180" r="AF900"/>
      <c s="180" r="AG900"/>
      <c s="180" r="AH900"/>
      <c s="180" r="AI900"/>
      <c s="180" r="AJ900"/>
      <c s="180" r="AK900"/>
      <c s="180" r="AL900"/>
      <c s="180" r="AM900"/>
      <c s="268" r="AN900"/>
      <c s="55" r="AO900"/>
      <c s="288" r="AP900"/>
      <c s="180" r="AQ900"/>
      <c s="180" r="AR900"/>
      <c s="180" r="AS900"/>
      <c s="180" r="AT900"/>
      <c s="268" r="AU900"/>
      <c s="288" r="AV900"/>
      <c s="180" r="AW900"/>
      <c s="79" r="AX900"/>
      <c s="30" r="AY900"/>
      <c s="180" r="AZ900"/>
      <c s="180" r="BA900"/>
      <c s="180" r="BB900"/>
      <c s="180" r="BC900"/>
      <c s="180" r="BD900"/>
      <c s="180" r="BE900"/>
      <c s="268" r="BF900"/>
      <c s="22" r="BG900"/>
    </row>
    <row r="901">
      <c t="str" s="88" r="A901">
        <f>if((left(INDIRECT(("kml!A" &amp; ROW())),5)="&lt;!-- "),mid(INDIRECT(("kml!A" &amp; ROW())),6,(find("-",INDIRECT(("kml!A" &amp; ROW())),5)-7)),if((left(iferror(indirect((indirect(("H" &amp; ROW())) &amp; "!$A$1")),"invalid template"),8)="Template"),"","ERROR: invalid template sheet name"))</f>
        <v>ERROR: invalid template sheet name</v>
      </c>
      <c t="str" s="135" r="B901">
        <f>if((INDIRECT(("H" &amp; ROW()))=""),"",iferror(substitute(indirect((INDIRECT(("H" &amp; ROW()))&amp;"!K86")),"{Template_Name}",substitute(INDIRECT(("H" &amp; ROW()))," ","_")),"&lt;!-- ERROR: invalid template sheet name --&gt;"))</f>
        <v/>
      </c>
      <c s="288" r="C901"/>
      <c s="180" r="D901"/>
      <c s="180" r="E901"/>
      <c s="180" r="F901"/>
      <c s="180" r="G901"/>
      <c s="148" r="H901"/>
      <c s="180" r="I901"/>
      <c s="180" r="J901"/>
      <c s="180" r="K901"/>
      <c s="180" r="L901"/>
      <c s="180" r="M901"/>
      <c s="180" r="N901"/>
      <c s="180" r="O901"/>
      <c s="180" r="P901"/>
      <c s="180" r="Q901"/>
      <c s="180" r="R901"/>
      <c s="180" r="S901"/>
      <c s="180" r="T901"/>
      <c s="180" r="U901"/>
      <c s="180" r="V901"/>
      <c s="180" r="W901"/>
      <c s="180" r="X901"/>
      <c s="180" r="Y901"/>
      <c s="180" r="Z901"/>
      <c s="180" r="AA901"/>
      <c s="180" r="AB901"/>
      <c s="180" r="AC901"/>
      <c s="180" r="AD901"/>
      <c s="180" r="AE901"/>
      <c s="180" r="AF901"/>
      <c s="180" r="AG901"/>
      <c s="180" r="AH901"/>
      <c s="180" r="AI901"/>
      <c s="180" r="AJ901"/>
      <c s="180" r="AK901"/>
      <c s="180" r="AL901"/>
      <c s="180" r="AM901"/>
      <c s="268" r="AN901"/>
      <c s="55" r="AO901"/>
      <c s="288" r="AP901"/>
      <c s="180" r="AQ901"/>
      <c s="180" r="AR901"/>
      <c s="180" r="AS901"/>
      <c s="180" r="AT901"/>
      <c s="268" r="AU901"/>
      <c s="288" r="AV901"/>
      <c s="180" r="AW901"/>
      <c s="79" r="AX901"/>
      <c s="30" r="AY901"/>
      <c s="180" r="AZ901"/>
      <c s="180" r="BA901"/>
      <c s="180" r="BB901"/>
      <c s="180" r="BC901"/>
      <c s="180" r="BD901"/>
      <c s="180" r="BE901"/>
      <c s="268" r="BF901"/>
      <c s="22" r="BG901"/>
    </row>
    <row r="902">
      <c t="str" s="88" r="A902">
        <f>if((left(INDIRECT(("kml!A" &amp; ROW())),5)="&lt;!-- "),mid(INDIRECT(("kml!A" &amp; ROW())),6,(find("-",INDIRECT(("kml!A" &amp; ROW())),5)-7)),if((left(iferror(indirect((indirect(("H" &amp; ROW())) &amp; "!$A$1")),"invalid template"),8)="Template"),"","ERROR: invalid template sheet name"))</f>
        <v>ERROR: invalid template sheet name</v>
      </c>
      <c t="str" s="135" r="B902">
        <f>if((INDIRECT(("H" &amp; ROW()))=""),"",iferror(substitute(indirect((INDIRECT(("H" &amp; ROW()))&amp;"!K86")),"{Template_Name}",substitute(INDIRECT(("H" &amp; ROW()))," ","_")),"&lt;!-- ERROR: invalid template sheet name --&gt;"))</f>
        <v/>
      </c>
      <c s="288" r="C902"/>
      <c s="180" r="D902"/>
      <c s="180" r="E902"/>
      <c s="180" r="F902"/>
      <c s="180" r="G902"/>
      <c s="148" r="H902"/>
      <c s="180" r="I902"/>
      <c s="180" r="J902"/>
      <c s="180" r="K902"/>
      <c s="180" r="L902"/>
      <c s="180" r="M902"/>
      <c s="180" r="N902"/>
      <c s="180" r="O902"/>
      <c s="180" r="P902"/>
      <c s="180" r="Q902"/>
      <c s="180" r="R902"/>
      <c s="180" r="S902"/>
      <c s="180" r="T902"/>
      <c s="180" r="U902"/>
      <c s="180" r="V902"/>
      <c s="180" r="W902"/>
      <c s="180" r="X902"/>
      <c s="180" r="Y902"/>
      <c s="180" r="Z902"/>
      <c s="180" r="AA902"/>
      <c s="180" r="AB902"/>
      <c s="180" r="AC902"/>
      <c s="180" r="AD902"/>
      <c s="180" r="AE902"/>
      <c s="180" r="AF902"/>
      <c s="180" r="AG902"/>
      <c s="180" r="AH902"/>
      <c s="180" r="AI902"/>
      <c s="180" r="AJ902"/>
      <c s="180" r="AK902"/>
      <c s="180" r="AL902"/>
      <c s="180" r="AM902"/>
      <c s="268" r="AN902"/>
      <c s="55" r="AO902"/>
      <c s="288" r="AP902"/>
      <c s="180" r="AQ902"/>
      <c s="180" r="AR902"/>
      <c s="180" r="AS902"/>
      <c s="180" r="AT902"/>
      <c s="268" r="AU902"/>
      <c s="288" r="AV902"/>
      <c s="180" r="AW902"/>
      <c s="79" r="AX902"/>
      <c s="30" r="AY902"/>
      <c s="180" r="AZ902"/>
      <c s="180" r="BA902"/>
      <c s="180" r="BB902"/>
      <c s="180" r="BC902"/>
      <c s="180" r="BD902"/>
      <c s="180" r="BE902"/>
      <c s="268" r="BF902"/>
      <c s="22" r="BG902"/>
    </row>
    <row r="903">
      <c t="str" s="88" r="A903">
        <f>if((left(INDIRECT(("kml!A" &amp; ROW())),5)="&lt;!-- "),mid(INDIRECT(("kml!A" &amp; ROW())),6,(find("-",INDIRECT(("kml!A" &amp; ROW())),5)-7)),if((left(iferror(indirect((indirect(("H" &amp; ROW())) &amp; "!$A$1")),"invalid template"),8)="Template"),"","ERROR: invalid template sheet name"))</f>
        <v>ERROR: invalid template sheet name</v>
      </c>
      <c t="str" s="135" r="B903">
        <f>if((INDIRECT(("H" &amp; ROW()))=""),"",iferror(substitute(indirect((INDIRECT(("H" &amp; ROW()))&amp;"!K86")),"{Template_Name}",substitute(INDIRECT(("H" &amp; ROW()))," ","_")),"&lt;!-- ERROR: invalid template sheet name --&gt;"))</f>
        <v/>
      </c>
      <c s="288" r="C903"/>
      <c s="180" r="D903"/>
      <c s="180" r="E903"/>
      <c s="180" r="F903"/>
      <c s="180" r="G903"/>
      <c s="148" r="H903"/>
      <c s="180" r="I903"/>
      <c s="180" r="J903"/>
      <c s="180" r="K903"/>
      <c s="180" r="L903"/>
      <c s="180" r="M903"/>
      <c s="180" r="N903"/>
      <c s="180" r="O903"/>
      <c s="180" r="P903"/>
      <c s="180" r="Q903"/>
      <c s="180" r="R903"/>
      <c s="180" r="S903"/>
      <c s="180" r="T903"/>
      <c s="180" r="U903"/>
      <c s="180" r="V903"/>
      <c s="180" r="W903"/>
      <c s="180" r="X903"/>
      <c s="180" r="Y903"/>
      <c s="180" r="Z903"/>
      <c s="180" r="AA903"/>
      <c s="180" r="AB903"/>
      <c s="180" r="AC903"/>
      <c s="180" r="AD903"/>
      <c s="180" r="AE903"/>
      <c s="180" r="AF903"/>
      <c s="180" r="AG903"/>
      <c s="180" r="AH903"/>
      <c s="180" r="AI903"/>
      <c s="180" r="AJ903"/>
      <c s="180" r="AK903"/>
      <c s="180" r="AL903"/>
      <c s="180" r="AM903"/>
      <c s="268" r="AN903"/>
      <c s="55" r="AO903"/>
      <c s="288" r="AP903"/>
      <c s="180" r="AQ903"/>
      <c s="180" r="AR903"/>
      <c s="180" r="AS903"/>
      <c s="180" r="AT903"/>
      <c s="268" r="AU903"/>
      <c s="288" r="AV903"/>
      <c s="180" r="AW903"/>
      <c s="79" r="AX903"/>
      <c s="30" r="AY903"/>
      <c s="180" r="AZ903"/>
      <c s="180" r="BA903"/>
      <c s="180" r="BB903"/>
      <c s="180" r="BC903"/>
      <c s="180" r="BD903"/>
      <c s="180" r="BE903"/>
      <c s="268" r="BF903"/>
      <c s="22" r="BG903"/>
    </row>
    <row r="904">
      <c t="str" s="88" r="A904">
        <f>if((left(INDIRECT(("kml!A" &amp; ROW())),5)="&lt;!-- "),mid(INDIRECT(("kml!A" &amp; ROW())),6,(find("-",INDIRECT(("kml!A" &amp; ROW())),5)-7)),if((left(iferror(indirect((indirect(("H" &amp; ROW())) &amp; "!$A$1")),"invalid template"),8)="Template"),"","ERROR: invalid template sheet name"))</f>
        <v>ERROR: invalid template sheet name</v>
      </c>
      <c t="str" s="135" r="B904">
        <f>if((INDIRECT(("H" &amp; ROW()))=""),"",iferror(substitute(indirect((INDIRECT(("H" &amp; ROW()))&amp;"!K86")),"{Template_Name}",substitute(INDIRECT(("H" &amp; ROW()))," ","_")),"&lt;!-- ERROR: invalid template sheet name --&gt;"))</f>
        <v/>
      </c>
      <c s="288" r="C904"/>
      <c s="180" r="D904"/>
      <c s="180" r="E904"/>
      <c s="180" r="F904"/>
      <c s="180" r="G904"/>
      <c s="148" r="H904"/>
      <c s="180" r="I904"/>
      <c s="180" r="J904"/>
      <c s="180" r="K904"/>
      <c s="180" r="L904"/>
      <c s="180" r="M904"/>
      <c s="180" r="N904"/>
      <c s="180" r="O904"/>
      <c s="180" r="P904"/>
      <c s="180" r="Q904"/>
      <c s="180" r="R904"/>
      <c s="180" r="S904"/>
      <c s="180" r="T904"/>
      <c s="180" r="U904"/>
      <c s="180" r="V904"/>
      <c s="180" r="W904"/>
      <c s="180" r="X904"/>
      <c s="180" r="Y904"/>
      <c s="180" r="Z904"/>
      <c s="180" r="AA904"/>
      <c s="180" r="AB904"/>
      <c s="180" r="AC904"/>
      <c s="180" r="AD904"/>
      <c s="180" r="AE904"/>
      <c s="180" r="AF904"/>
      <c s="180" r="AG904"/>
      <c s="180" r="AH904"/>
      <c s="180" r="AI904"/>
      <c s="180" r="AJ904"/>
      <c s="180" r="AK904"/>
      <c s="180" r="AL904"/>
      <c s="180" r="AM904"/>
      <c s="268" r="AN904"/>
      <c s="55" r="AO904"/>
      <c s="288" r="AP904"/>
      <c s="180" r="AQ904"/>
      <c s="180" r="AR904"/>
      <c s="180" r="AS904"/>
      <c s="180" r="AT904"/>
      <c s="268" r="AU904"/>
      <c s="288" r="AV904"/>
      <c s="180" r="AW904"/>
      <c s="79" r="AX904"/>
      <c s="30" r="AY904"/>
      <c s="180" r="AZ904"/>
      <c s="180" r="BA904"/>
      <c s="180" r="BB904"/>
      <c s="180" r="BC904"/>
      <c s="180" r="BD904"/>
      <c s="180" r="BE904"/>
      <c s="268" r="BF904"/>
      <c s="22" r="BG904"/>
    </row>
    <row r="905">
      <c t="str" s="88" r="A905">
        <f>if((left(INDIRECT(("kml!A" &amp; ROW())),5)="&lt;!-- "),mid(INDIRECT(("kml!A" &amp; ROW())),6,(find("-",INDIRECT(("kml!A" &amp; ROW())),5)-7)),if((left(iferror(indirect((indirect(("H" &amp; ROW())) &amp; "!$A$1")),"invalid template"),8)="Template"),"","ERROR: invalid template sheet name"))</f>
        <v>ERROR: invalid template sheet name</v>
      </c>
      <c t="str" s="135" r="B905">
        <f>if((INDIRECT(("H" &amp; ROW()))=""),"",iferror(substitute(indirect((INDIRECT(("H" &amp; ROW()))&amp;"!K86")),"{Template_Name}",substitute(INDIRECT(("H" &amp; ROW()))," ","_")),"&lt;!-- ERROR: invalid template sheet name --&gt;"))</f>
        <v/>
      </c>
      <c s="288" r="C905"/>
      <c s="180" r="D905"/>
      <c s="180" r="E905"/>
      <c s="180" r="F905"/>
      <c s="180" r="G905"/>
      <c s="148" r="H905"/>
      <c s="180" r="I905"/>
      <c s="180" r="J905"/>
      <c s="180" r="K905"/>
      <c s="180" r="L905"/>
      <c s="180" r="M905"/>
      <c s="180" r="N905"/>
      <c s="180" r="O905"/>
      <c s="180" r="P905"/>
      <c s="180" r="Q905"/>
      <c s="180" r="R905"/>
      <c s="180" r="S905"/>
      <c s="180" r="T905"/>
      <c s="180" r="U905"/>
      <c s="180" r="V905"/>
      <c s="180" r="W905"/>
      <c s="180" r="X905"/>
      <c s="180" r="Y905"/>
      <c s="180" r="Z905"/>
      <c s="180" r="AA905"/>
      <c s="180" r="AB905"/>
      <c s="180" r="AC905"/>
      <c s="180" r="AD905"/>
      <c s="180" r="AE905"/>
      <c s="180" r="AF905"/>
      <c s="180" r="AG905"/>
      <c s="180" r="AH905"/>
      <c s="180" r="AI905"/>
      <c s="180" r="AJ905"/>
      <c s="180" r="AK905"/>
      <c s="180" r="AL905"/>
      <c s="180" r="AM905"/>
      <c s="268" r="AN905"/>
      <c s="55" r="AO905"/>
      <c s="288" r="AP905"/>
      <c s="180" r="AQ905"/>
      <c s="180" r="AR905"/>
      <c s="180" r="AS905"/>
      <c s="180" r="AT905"/>
      <c s="268" r="AU905"/>
      <c s="288" r="AV905"/>
      <c s="180" r="AW905"/>
      <c s="79" r="AX905"/>
      <c s="30" r="AY905"/>
      <c s="180" r="AZ905"/>
      <c s="180" r="BA905"/>
      <c s="180" r="BB905"/>
      <c s="180" r="BC905"/>
      <c s="180" r="BD905"/>
      <c s="180" r="BE905"/>
      <c s="268" r="BF905"/>
      <c s="22" r="BG905"/>
    </row>
    <row r="906">
      <c t="str" s="88" r="A906">
        <f>if((left(INDIRECT(("kml!A" &amp; ROW())),5)="&lt;!-- "),mid(INDIRECT(("kml!A" &amp; ROW())),6,(find("-",INDIRECT(("kml!A" &amp; ROW())),5)-7)),if((left(iferror(indirect((indirect(("H" &amp; ROW())) &amp; "!$A$1")),"invalid template"),8)="Template"),"","ERROR: invalid template sheet name"))</f>
        <v>ERROR: invalid template sheet name</v>
      </c>
      <c t="str" s="135" r="B906">
        <f>if((INDIRECT(("H" &amp; ROW()))=""),"",iferror(substitute(indirect((INDIRECT(("H" &amp; ROW()))&amp;"!K86")),"{Template_Name}",substitute(INDIRECT(("H" &amp; ROW()))," ","_")),"&lt;!-- ERROR: invalid template sheet name --&gt;"))</f>
        <v/>
      </c>
      <c s="288" r="C906"/>
      <c s="180" r="D906"/>
      <c s="180" r="E906"/>
      <c s="180" r="F906"/>
      <c s="180" r="G906"/>
      <c s="148" r="H906"/>
      <c s="180" r="I906"/>
      <c s="180" r="J906"/>
      <c s="180" r="K906"/>
      <c s="180" r="L906"/>
      <c s="180" r="M906"/>
      <c s="180" r="N906"/>
      <c s="180" r="O906"/>
      <c s="180" r="P906"/>
      <c s="180" r="Q906"/>
      <c s="180" r="R906"/>
      <c s="180" r="S906"/>
      <c s="180" r="T906"/>
      <c s="180" r="U906"/>
      <c s="180" r="V906"/>
      <c s="180" r="W906"/>
      <c s="180" r="X906"/>
      <c s="180" r="Y906"/>
      <c s="180" r="Z906"/>
      <c s="180" r="AA906"/>
      <c s="180" r="AB906"/>
      <c s="180" r="AC906"/>
      <c s="180" r="AD906"/>
      <c s="180" r="AE906"/>
      <c s="180" r="AF906"/>
      <c s="180" r="AG906"/>
      <c s="180" r="AH906"/>
      <c s="180" r="AI906"/>
      <c s="180" r="AJ906"/>
      <c s="180" r="AK906"/>
      <c s="180" r="AL906"/>
      <c s="180" r="AM906"/>
      <c s="268" r="AN906"/>
      <c s="55" r="AO906"/>
      <c s="288" r="AP906"/>
      <c s="180" r="AQ906"/>
      <c s="180" r="AR906"/>
      <c s="180" r="AS906"/>
      <c s="180" r="AT906"/>
      <c s="268" r="AU906"/>
      <c s="288" r="AV906"/>
      <c s="180" r="AW906"/>
      <c s="79" r="AX906"/>
      <c s="30" r="AY906"/>
      <c s="180" r="AZ906"/>
      <c s="180" r="BA906"/>
      <c s="180" r="BB906"/>
      <c s="180" r="BC906"/>
      <c s="180" r="BD906"/>
      <c s="180" r="BE906"/>
      <c s="268" r="BF906"/>
      <c s="22" r="BG906"/>
    </row>
    <row r="907">
      <c t="str" s="88" r="A907">
        <f>if((left(INDIRECT(("kml!A" &amp; ROW())),5)="&lt;!-- "),mid(INDIRECT(("kml!A" &amp; ROW())),6,(find("-",INDIRECT(("kml!A" &amp; ROW())),5)-7)),if((left(iferror(indirect((indirect(("H" &amp; ROW())) &amp; "!$A$1")),"invalid template"),8)="Template"),"","ERROR: invalid template sheet name"))</f>
        <v>ERROR: invalid template sheet name</v>
      </c>
      <c t="str" s="135" r="B907">
        <f>if((INDIRECT(("H" &amp; ROW()))=""),"",iferror(substitute(indirect((INDIRECT(("H" &amp; ROW()))&amp;"!K86")),"{Template_Name}",substitute(INDIRECT(("H" &amp; ROW()))," ","_")),"&lt;!-- ERROR: invalid template sheet name --&gt;"))</f>
        <v/>
      </c>
      <c s="288" r="C907"/>
      <c s="180" r="D907"/>
      <c s="180" r="E907"/>
      <c s="180" r="F907"/>
      <c s="180" r="G907"/>
      <c s="148" r="H907"/>
      <c s="180" r="I907"/>
      <c s="180" r="J907"/>
      <c s="180" r="K907"/>
      <c s="180" r="L907"/>
      <c s="180" r="M907"/>
      <c s="180" r="N907"/>
      <c s="180" r="O907"/>
      <c s="180" r="P907"/>
      <c s="180" r="Q907"/>
      <c s="180" r="R907"/>
      <c s="180" r="S907"/>
      <c s="180" r="T907"/>
      <c s="180" r="U907"/>
      <c s="180" r="V907"/>
      <c s="180" r="W907"/>
      <c s="180" r="X907"/>
      <c s="180" r="Y907"/>
      <c s="180" r="Z907"/>
      <c s="180" r="AA907"/>
      <c s="180" r="AB907"/>
      <c s="180" r="AC907"/>
      <c s="180" r="AD907"/>
      <c s="180" r="AE907"/>
      <c s="180" r="AF907"/>
      <c s="180" r="AG907"/>
      <c s="180" r="AH907"/>
      <c s="180" r="AI907"/>
      <c s="180" r="AJ907"/>
      <c s="180" r="AK907"/>
      <c s="180" r="AL907"/>
      <c s="180" r="AM907"/>
      <c s="268" r="AN907"/>
      <c s="55" r="AO907"/>
      <c s="288" r="AP907"/>
      <c s="180" r="AQ907"/>
      <c s="180" r="AR907"/>
      <c s="180" r="AS907"/>
      <c s="180" r="AT907"/>
      <c s="268" r="AU907"/>
      <c s="288" r="AV907"/>
      <c s="180" r="AW907"/>
      <c s="79" r="AX907"/>
      <c s="30" r="AY907"/>
      <c s="180" r="AZ907"/>
      <c s="180" r="BA907"/>
      <c s="180" r="BB907"/>
      <c s="180" r="BC907"/>
      <c s="180" r="BD907"/>
      <c s="180" r="BE907"/>
      <c s="268" r="BF907"/>
      <c s="22" r="BG907"/>
    </row>
    <row r="908">
      <c t="str" s="88" r="A908">
        <f>if((left(INDIRECT(("kml!A" &amp; ROW())),5)="&lt;!-- "),mid(INDIRECT(("kml!A" &amp; ROW())),6,(find("-",INDIRECT(("kml!A" &amp; ROW())),5)-7)),if((left(iferror(indirect((indirect(("H" &amp; ROW())) &amp; "!$A$1")),"invalid template"),8)="Template"),"","ERROR: invalid template sheet name"))</f>
        <v>ERROR: invalid template sheet name</v>
      </c>
      <c t="str" s="135" r="B908">
        <f>if((INDIRECT(("H" &amp; ROW()))=""),"",iferror(substitute(indirect((INDIRECT(("H" &amp; ROW()))&amp;"!K86")),"{Template_Name}",substitute(INDIRECT(("H" &amp; ROW()))," ","_")),"&lt;!-- ERROR: invalid template sheet name --&gt;"))</f>
        <v/>
      </c>
      <c s="288" r="C908"/>
      <c s="180" r="D908"/>
      <c s="180" r="E908"/>
      <c s="180" r="F908"/>
      <c s="180" r="G908"/>
      <c s="148" r="H908"/>
      <c s="180" r="I908"/>
      <c s="180" r="J908"/>
      <c s="180" r="K908"/>
      <c s="180" r="L908"/>
      <c s="180" r="M908"/>
      <c s="180" r="N908"/>
      <c s="180" r="O908"/>
      <c s="180" r="P908"/>
      <c s="180" r="Q908"/>
      <c s="180" r="R908"/>
      <c s="180" r="S908"/>
      <c s="180" r="T908"/>
      <c s="180" r="U908"/>
      <c s="180" r="V908"/>
      <c s="180" r="W908"/>
      <c s="180" r="X908"/>
      <c s="180" r="Y908"/>
      <c s="180" r="Z908"/>
      <c s="180" r="AA908"/>
      <c s="180" r="AB908"/>
      <c s="180" r="AC908"/>
      <c s="180" r="AD908"/>
      <c s="180" r="AE908"/>
      <c s="180" r="AF908"/>
      <c s="180" r="AG908"/>
      <c s="180" r="AH908"/>
      <c s="180" r="AI908"/>
      <c s="180" r="AJ908"/>
      <c s="180" r="AK908"/>
      <c s="180" r="AL908"/>
      <c s="180" r="AM908"/>
      <c s="268" r="AN908"/>
      <c s="55" r="AO908"/>
      <c s="288" r="AP908"/>
      <c s="180" r="AQ908"/>
      <c s="180" r="AR908"/>
      <c s="180" r="AS908"/>
      <c s="180" r="AT908"/>
      <c s="268" r="AU908"/>
      <c s="288" r="AV908"/>
      <c s="180" r="AW908"/>
      <c s="79" r="AX908"/>
      <c s="30" r="AY908"/>
      <c s="180" r="AZ908"/>
      <c s="180" r="BA908"/>
      <c s="180" r="BB908"/>
      <c s="180" r="BC908"/>
      <c s="180" r="BD908"/>
      <c s="180" r="BE908"/>
      <c s="268" r="BF908"/>
      <c s="22" r="BG908"/>
    </row>
    <row r="909">
      <c t="str" s="88" r="A909">
        <f>if((left(INDIRECT(("kml!A" &amp; ROW())),5)="&lt;!-- "),mid(INDIRECT(("kml!A" &amp; ROW())),6,(find("-",INDIRECT(("kml!A" &amp; ROW())),5)-7)),if((left(iferror(indirect((indirect(("H" &amp; ROW())) &amp; "!$A$1")),"invalid template"),8)="Template"),"","ERROR: invalid template sheet name"))</f>
        <v>ERROR: invalid template sheet name</v>
      </c>
      <c t="str" s="135" r="B909">
        <f>if((INDIRECT(("H" &amp; ROW()))=""),"",iferror(substitute(indirect((INDIRECT(("H" &amp; ROW()))&amp;"!K86")),"{Template_Name}",substitute(INDIRECT(("H" &amp; ROW()))," ","_")),"&lt;!-- ERROR: invalid template sheet name --&gt;"))</f>
        <v/>
      </c>
      <c s="288" r="C909"/>
      <c s="180" r="D909"/>
      <c s="180" r="E909"/>
      <c s="180" r="F909"/>
      <c s="180" r="G909"/>
      <c s="148" r="H909"/>
      <c s="180" r="I909"/>
      <c s="180" r="J909"/>
      <c s="180" r="K909"/>
      <c s="180" r="L909"/>
      <c s="180" r="M909"/>
      <c s="180" r="N909"/>
      <c s="180" r="O909"/>
      <c s="180" r="P909"/>
      <c s="180" r="Q909"/>
      <c s="180" r="R909"/>
      <c s="180" r="S909"/>
      <c s="180" r="T909"/>
      <c s="180" r="U909"/>
      <c s="180" r="V909"/>
      <c s="180" r="W909"/>
      <c s="180" r="X909"/>
      <c s="180" r="Y909"/>
      <c s="180" r="Z909"/>
      <c s="180" r="AA909"/>
      <c s="180" r="AB909"/>
      <c s="180" r="AC909"/>
      <c s="180" r="AD909"/>
      <c s="180" r="AE909"/>
      <c s="180" r="AF909"/>
      <c s="180" r="AG909"/>
      <c s="180" r="AH909"/>
      <c s="180" r="AI909"/>
      <c s="180" r="AJ909"/>
      <c s="180" r="AK909"/>
      <c s="180" r="AL909"/>
      <c s="180" r="AM909"/>
      <c s="268" r="AN909"/>
      <c s="55" r="AO909"/>
      <c s="288" r="AP909"/>
      <c s="180" r="AQ909"/>
      <c s="180" r="AR909"/>
      <c s="180" r="AS909"/>
      <c s="180" r="AT909"/>
      <c s="268" r="AU909"/>
      <c s="288" r="AV909"/>
      <c s="180" r="AW909"/>
      <c s="79" r="AX909"/>
      <c s="30" r="AY909"/>
      <c s="180" r="AZ909"/>
      <c s="180" r="BA909"/>
      <c s="180" r="BB909"/>
      <c s="180" r="BC909"/>
      <c s="180" r="BD909"/>
      <c s="180" r="BE909"/>
      <c s="268" r="BF909"/>
      <c s="22" r="BG909"/>
    </row>
    <row r="910">
      <c t="str" s="88" r="A910">
        <f>if((left(INDIRECT(("kml!A" &amp; ROW())),5)="&lt;!-- "),mid(INDIRECT(("kml!A" &amp; ROW())),6,(find("-",INDIRECT(("kml!A" &amp; ROW())),5)-7)),if((left(iferror(indirect((indirect(("H" &amp; ROW())) &amp; "!$A$1")),"invalid template"),8)="Template"),"","ERROR: invalid template sheet name"))</f>
        <v>ERROR: invalid template sheet name</v>
      </c>
      <c t="str" s="135" r="B910">
        <f>if((INDIRECT(("H" &amp; ROW()))=""),"",iferror(substitute(indirect((INDIRECT(("H" &amp; ROW()))&amp;"!K86")),"{Template_Name}",substitute(INDIRECT(("H" &amp; ROW()))," ","_")),"&lt;!-- ERROR: invalid template sheet name --&gt;"))</f>
        <v/>
      </c>
      <c s="288" r="C910"/>
      <c s="180" r="D910"/>
      <c s="180" r="E910"/>
      <c s="180" r="F910"/>
      <c s="180" r="G910"/>
      <c s="148" r="H910"/>
      <c s="180" r="I910"/>
      <c s="180" r="J910"/>
      <c s="180" r="K910"/>
      <c s="180" r="L910"/>
      <c s="180" r="M910"/>
      <c s="180" r="N910"/>
      <c s="180" r="O910"/>
      <c s="180" r="P910"/>
      <c s="180" r="Q910"/>
      <c s="180" r="R910"/>
      <c s="180" r="S910"/>
      <c s="180" r="T910"/>
      <c s="180" r="U910"/>
      <c s="180" r="V910"/>
      <c s="180" r="W910"/>
      <c s="180" r="X910"/>
      <c s="180" r="Y910"/>
      <c s="180" r="Z910"/>
      <c s="180" r="AA910"/>
      <c s="180" r="AB910"/>
      <c s="180" r="AC910"/>
      <c s="180" r="AD910"/>
      <c s="180" r="AE910"/>
      <c s="180" r="AF910"/>
      <c s="180" r="AG910"/>
      <c s="180" r="AH910"/>
      <c s="180" r="AI910"/>
      <c s="180" r="AJ910"/>
      <c s="180" r="AK910"/>
      <c s="180" r="AL910"/>
      <c s="180" r="AM910"/>
      <c s="268" r="AN910"/>
      <c s="55" r="AO910"/>
      <c s="288" r="AP910"/>
      <c s="180" r="AQ910"/>
      <c s="180" r="AR910"/>
      <c s="180" r="AS910"/>
      <c s="180" r="AT910"/>
      <c s="268" r="AU910"/>
      <c s="288" r="AV910"/>
      <c s="180" r="AW910"/>
      <c s="79" r="AX910"/>
      <c s="30" r="AY910"/>
      <c s="180" r="AZ910"/>
      <c s="180" r="BA910"/>
      <c s="180" r="BB910"/>
      <c s="180" r="BC910"/>
      <c s="180" r="BD910"/>
      <c s="180" r="BE910"/>
      <c s="268" r="BF910"/>
      <c s="22" r="BG910"/>
    </row>
    <row r="911">
      <c t="str" s="88" r="A911">
        <f>if((left(INDIRECT(("kml!A" &amp; ROW())),5)="&lt;!-- "),mid(INDIRECT(("kml!A" &amp; ROW())),6,(find("-",INDIRECT(("kml!A" &amp; ROW())),5)-7)),if((left(iferror(indirect((indirect(("H" &amp; ROW())) &amp; "!$A$1")),"invalid template"),8)="Template"),"","ERROR: invalid template sheet name"))</f>
        <v>ERROR: invalid template sheet name</v>
      </c>
      <c t="str" s="135" r="B911">
        <f>if((INDIRECT(("H" &amp; ROW()))=""),"",iferror(substitute(indirect((INDIRECT(("H" &amp; ROW()))&amp;"!K86")),"{Template_Name}",substitute(INDIRECT(("H" &amp; ROW()))," ","_")),"&lt;!-- ERROR: invalid template sheet name --&gt;"))</f>
        <v/>
      </c>
      <c s="288" r="C911"/>
      <c s="180" r="D911"/>
      <c s="180" r="E911"/>
      <c s="180" r="F911"/>
      <c s="180" r="G911"/>
      <c s="148" r="H911"/>
      <c s="180" r="I911"/>
      <c s="180" r="J911"/>
      <c s="180" r="K911"/>
      <c s="180" r="L911"/>
      <c s="180" r="M911"/>
      <c s="180" r="N911"/>
      <c s="180" r="O911"/>
      <c s="180" r="P911"/>
      <c s="180" r="Q911"/>
      <c s="180" r="R911"/>
      <c s="180" r="S911"/>
      <c s="180" r="T911"/>
      <c s="180" r="U911"/>
      <c s="180" r="V911"/>
      <c s="180" r="W911"/>
      <c s="180" r="X911"/>
      <c s="180" r="Y911"/>
      <c s="180" r="Z911"/>
      <c s="180" r="AA911"/>
      <c s="180" r="AB911"/>
      <c s="180" r="AC911"/>
      <c s="180" r="AD911"/>
      <c s="180" r="AE911"/>
      <c s="180" r="AF911"/>
      <c s="180" r="AG911"/>
      <c s="180" r="AH911"/>
      <c s="180" r="AI911"/>
      <c s="180" r="AJ911"/>
      <c s="180" r="AK911"/>
      <c s="180" r="AL911"/>
      <c s="180" r="AM911"/>
      <c s="268" r="AN911"/>
      <c s="55" r="AO911"/>
      <c s="288" r="AP911"/>
      <c s="180" r="AQ911"/>
      <c s="180" r="AR911"/>
      <c s="180" r="AS911"/>
      <c s="180" r="AT911"/>
      <c s="268" r="AU911"/>
      <c s="288" r="AV911"/>
      <c s="180" r="AW911"/>
      <c s="79" r="AX911"/>
      <c s="30" r="AY911"/>
      <c s="180" r="AZ911"/>
      <c s="180" r="BA911"/>
      <c s="180" r="BB911"/>
      <c s="180" r="BC911"/>
      <c s="180" r="BD911"/>
      <c s="180" r="BE911"/>
      <c s="268" r="BF911"/>
      <c s="22" r="BG911"/>
    </row>
    <row r="912">
      <c t="str" s="88" r="A912">
        <f>if((left(INDIRECT(("kml!A" &amp; ROW())),5)="&lt;!-- "),mid(INDIRECT(("kml!A" &amp; ROW())),6,(find("-",INDIRECT(("kml!A" &amp; ROW())),5)-7)),if((left(iferror(indirect((indirect(("H" &amp; ROW())) &amp; "!$A$1")),"invalid template"),8)="Template"),"","ERROR: invalid template sheet name"))</f>
        <v>ERROR: invalid template sheet name</v>
      </c>
      <c t="str" s="135" r="B912">
        <f>if((INDIRECT(("H" &amp; ROW()))=""),"",iferror(substitute(indirect((INDIRECT(("H" &amp; ROW()))&amp;"!K86")),"{Template_Name}",substitute(INDIRECT(("H" &amp; ROW()))," ","_")),"&lt;!-- ERROR: invalid template sheet name --&gt;"))</f>
        <v/>
      </c>
      <c s="288" r="C912"/>
      <c s="180" r="D912"/>
      <c s="180" r="E912"/>
      <c s="180" r="F912"/>
      <c s="180" r="G912"/>
      <c s="148" r="H912"/>
      <c s="180" r="I912"/>
      <c s="180" r="J912"/>
      <c s="180" r="K912"/>
      <c s="180" r="L912"/>
      <c s="180" r="M912"/>
      <c s="180" r="N912"/>
      <c s="180" r="O912"/>
      <c s="180" r="P912"/>
      <c s="180" r="Q912"/>
      <c s="180" r="R912"/>
      <c s="180" r="S912"/>
      <c s="180" r="T912"/>
      <c s="180" r="U912"/>
      <c s="180" r="V912"/>
      <c s="180" r="W912"/>
      <c s="180" r="X912"/>
      <c s="180" r="Y912"/>
      <c s="180" r="Z912"/>
      <c s="180" r="AA912"/>
      <c s="180" r="AB912"/>
      <c s="180" r="AC912"/>
      <c s="180" r="AD912"/>
      <c s="180" r="AE912"/>
      <c s="180" r="AF912"/>
      <c s="180" r="AG912"/>
      <c s="180" r="AH912"/>
      <c s="180" r="AI912"/>
      <c s="180" r="AJ912"/>
      <c s="180" r="AK912"/>
      <c s="180" r="AL912"/>
      <c s="180" r="AM912"/>
      <c s="268" r="AN912"/>
      <c s="55" r="AO912"/>
      <c s="288" r="AP912"/>
      <c s="180" r="AQ912"/>
      <c s="180" r="AR912"/>
      <c s="180" r="AS912"/>
      <c s="180" r="AT912"/>
      <c s="268" r="AU912"/>
      <c s="288" r="AV912"/>
      <c s="180" r="AW912"/>
      <c s="79" r="AX912"/>
      <c s="30" r="AY912"/>
      <c s="180" r="AZ912"/>
      <c s="180" r="BA912"/>
      <c s="180" r="BB912"/>
      <c s="180" r="BC912"/>
      <c s="180" r="BD912"/>
      <c s="180" r="BE912"/>
      <c s="268" r="BF912"/>
      <c s="22" r="BG912"/>
    </row>
    <row r="913">
      <c t="str" s="88" r="A913">
        <f>if((left(INDIRECT(("kml!A" &amp; ROW())),5)="&lt;!-- "),mid(INDIRECT(("kml!A" &amp; ROW())),6,(find("-",INDIRECT(("kml!A" &amp; ROW())),5)-7)),if((left(iferror(indirect((indirect(("H" &amp; ROW())) &amp; "!$A$1")),"invalid template"),8)="Template"),"","ERROR: invalid template sheet name"))</f>
        <v>ERROR: invalid template sheet name</v>
      </c>
      <c t="str" s="135" r="B913">
        <f>if((INDIRECT(("H" &amp; ROW()))=""),"",iferror(substitute(indirect((INDIRECT(("H" &amp; ROW()))&amp;"!K86")),"{Template_Name}",substitute(INDIRECT(("H" &amp; ROW()))," ","_")),"&lt;!-- ERROR: invalid template sheet name --&gt;"))</f>
        <v/>
      </c>
      <c s="288" r="C913"/>
      <c s="180" r="D913"/>
      <c s="180" r="E913"/>
      <c s="180" r="F913"/>
      <c s="180" r="G913"/>
      <c s="148" r="H913"/>
      <c s="180" r="I913"/>
      <c s="180" r="J913"/>
      <c s="180" r="K913"/>
      <c s="180" r="L913"/>
      <c s="180" r="M913"/>
      <c s="180" r="N913"/>
      <c s="180" r="O913"/>
      <c s="180" r="P913"/>
      <c s="180" r="Q913"/>
      <c s="180" r="R913"/>
      <c s="180" r="S913"/>
      <c s="180" r="T913"/>
      <c s="180" r="U913"/>
      <c s="180" r="V913"/>
      <c s="180" r="W913"/>
      <c s="180" r="X913"/>
      <c s="180" r="Y913"/>
      <c s="180" r="Z913"/>
      <c s="180" r="AA913"/>
      <c s="180" r="AB913"/>
      <c s="180" r="AC913"/>
      <c s="180" r="AD913"/>
      <c s="180" r="AE913"/>
      <c s="180" r="AF913"/>
      <c s="180" r="AG913"/>
      <c s="180" r="AH913"/>
      <c s="180" r="AI913"/>
      <c s="180" r="AJ913"/>
      <c s="180" r="AK913"/>
      <c s="180" r="AL913"/>
      <c s="180" r="AM913"/>
      <c s="268" r="AN913"/>
      <c s="55" r="AO913"/>
      <c s="288" r="AP913"/>
      <c s="180" r="AQ913"/>
      <c s="180" r="AR913"/>
      <c s="180" r="AS913"/>
      <c s="180" r="AT913"/>
      <c s="268" r="AU913"/>
      <c s="288" r="AV913"/>
      <c s="180" r="AW913"/>
      <c s="79" r="AX913"/>
      <c s="30" r="AY913"/>
      <c s="180" r="AZ913"/>
      <c s="180" r="BA913"/>
      <c s="180" r="BB913"/>
      <c s="180" r="BC913"/>
      <c s="180" r="BD913"/>
      <c s="180" r="BE913"/>
      <c s="268" r="BF913"/>
      <c s="22" r="BG913"/>
    </row>
    <row r="914">
      <c t="str" s="88" r="A914">
        <f>if((left(INDIRECT(("kml!A" &amp; ROW())),5)="&lt;!-- "),mid(INDIRECT(("kml!A" &amp; ROW())),6,(find("-",INDIRECT(("kml!A" &amp; ROW())),5)-7)),if((left(iferror(indirect((indirect(("H" &amp; ROW())) &amp; "!$A$1")),"invalid template"),8)="Template"),"","ERROR: invalid template sheet name"))</f>
        <v>ERROR: invalid template sheet name</v>
      </c>
      <c t="str" s="135" r="B914">
        <f>if((INDIRECT(("H" &amp; ROW()))=""),"",iferror(substitute(indirect((INDIRECT(("H" &amp; ROW()))&amp;"!K86")),"{Template_Name}",substitute(INDIRECT(("H" &amp; ROW()))," ","_")),"&lt;!-- ERROR: invalid template sheet name --&gt;"))</f>
        <v/>
      </c>
      <c s="288" r="C914"/>
      <c s="180" r="D914"/>
      <c s="180" r="E914"/>
      <c s="180" r="F914"/>
      <c s="180" r="G914"/>
      <c s="148" r="H914"/>
      <c s="180" r="I914"/>
      <c s="180" r="J914"/>
      <c s="180" r="K914"/>
      <c s="180" r="L914"/>
      <c s="180" r="M914"/>
      <c s="180" r="N914"/>
      <c s="180" r="O914"/>
      <c s="180" r="P914"/>
      <c s="180" r="Q914"/>
      <c s="180" r="R914"/>
      <c s="180" r="S914"/>
      <c s="180" r="T914"/>
      <c s="180" r="U914"/>
      <c s="180" r="V914"/>
      <c s="180" r="W914"/>
      <c s="180" r="X914"/>
      <c s="180" r="Y914"/>
      <c s="180" r="Z914"/>
      <c s="180" r="AA914"/>
      <c s="180" r="AB914"/>
      <c s="180" r="AC914"/>
      <c s="180" r="AD914"/>
      <c s="180" r="AE914"/>
      <c s="180" r="AF914"/>
      <c s="180" r="AG914"/>
      <c s="180" r="AH914"/>
      <c s="180" r="AI914"/>
      <c s="180" r="AJ914"/>
      <c s="180" r="AK914"/>
      <c s="180" r="AL914"/>
      <c s="180" r="AM914"/>
      <c s="268" r="AN914"/>
      <c s="55" r="AO914"/>
      <c s="288" r="AP914"/>
      <c s="180" r="AQ914"/>
      <c s="180" r="AR914"/>
      <c s="180" r="AS914"/>
      <c s="180" r="AT914"/>
      <c s="268" r="AU914"/>
      <c s="288" r="AV914"/>
      <c s="180" r="AW914"/>
      <c s="79" r="AX914"/>
      <c s="30" r="AY914"/>
      <c s="180" r="AZ914"/>
      <c s="180" r="BA914"/>
      <c s="180" r="BB914"/>
      <c s="180" r="BC914"/>
      <c s="180" r="BD914"/>
      <c s="180" r="BE914"/>
      <c s="268" r="BF914"/>
      <c s="22" r="BG914"/>
    </row>
    <row r="915">
      <c t="str" s="88" r="A915">
        <f>if((left(INDIRECT(("kml!A" &amp; ROW())),5)="&lt;!-- "),mid(INDIRECT(("kml!A" &amp; ROW())),6,(find("-",INDIRECT(("kml!A" &amp; ROW())),5)-7)),if((left(iferror(indirect((indirect(("H" &amp; ROW())) &amp; "!$A$1")),"invalid template"),8)="Template"),"","ERROR: invalid template sheet name"))</f>
        <v>ERROR: invalid template sheet name</v>
      </c>
      <c t="str" s="135" r="B915">
        <f>if((INDIRECT(("H" &amp; ROW()))=""),"",iferror(substitute(indirect((INDIRECT(("H" &amp; ROW()))&amp;"!K86")),"{Template_Name}",substitute(INDIRECT(("H" &amp; ROW()))," ","_")),"&lt;!-- ERROR: invalid template sheet name --&gt;"))</f>
        <v/>
      </c>
      <c s="288" r="C915"/>
      <c s="180" r="D915"/>
      <c s="180" r="E915"/>
      <c s="180" r="F915"/>
      <c s="180" r="G915"/>
      <c s="148" r="H915"/>
      <c s="180" r="I915"/>
      <c s="180" r="J915"/>
      <c s="180" r="K915"/>
      <c s="180" r="L915"/>
      <c s="180" r="M915"/>
      <c s="180" r="N915"/>
      <c s="180" r="O915"/>
      <c s="180" r="P915"/>
      <c s="180" r="Q915"/>
      <c s="180" r="R915"/>
      <c s="180" r="S915"/>
      <c s="180" r="T915"/>
      <c s="180" r="U915"/>
      <c s="180" r="V915"/>
      <c s="180" r="W915"/>
      <c s="180" r="X915"/>
      <c s="180" r="Y915"/>
      <c s="180" r="Z915"/>
      <c s="180" r="AA915"/>
      <c s="180" r="AB915"/>
      <c s="180" r="AC915"/>
      <c s="180" r="AD915"/>
      <c s="180" r="AE915"/>
      <c s="180" r="AF915"/>
      <c s="180" r="AG915"/>
      <c s="180" r="AH915"/>
      <c s="180" r="AI915"/>
      <c s="180" r="AJ915"/>
      <c s="180" r="AK915"/>
      <c s="180" r="AL915"/>
      <c s="180" r="AM915"/>
      <c s="268" r="AN915"/>
      <c s="55" r="AO915"/>
      <c s="288" r="AP915"/>
      <c s="180" r="AQ915"/>
      <c s="180" r="AR915"/>
      <c s="180" r="AS915"/>
      <c s="180" r="AT915"/>
      <c s="268" r="AU915"/>
      <c s="288" r="AV915"/>
      <c s="180" r="AW915"/>
      <c s="79" r="AX915"/>
      <c s="30" r="AY915"/>
      <c s="180" r="AZ915"/>
      <c s="180" r="BA915"/>
      <c s="180" r="BB915"/>
      <c s="180" r="BC915"/>
      <c s="180" r="BD915"/>
      <c s="180" r="BE915"/>
      <c s="268" r="BF915"/>
      <c s="22" r="BG915"/>
    </row>
    <row r="916">
      <c t="str" s="88" r="A916">
        <f>if((left(INDIRECT(("kml!A" &amp; ROW())),5)="&lt;!-- "),mid(INDIRECT(("kml!A" &amp; ROW())),6,(find("-",INDIRECT(("kml!A" &amp; ROW())),5)-7)),if((left(iferror(indirect((indirect(("H" &amp; ROW())) &amp; "!$A$1")),"invalid template"),8)="Template"),"","ERROR: invalid template sheet name"))</f>
        <v>ERROR: invalid template sheet name</v>
      </c>
      <c t="str" s="135" r="B916">
        <f>if((INDIRECT(("H" &amp; ROW()))=""),"",iferror(substitute(indirect((INDIRECT(("H" &amp; ROW()))&amp;"!K86")),"{Template_Name}",substitute(INDIRECT(("H" &amp; ROW()))," ","_")),"&lt;!-- ERROR: invalid template sheet name --&gt;"))</f>
        <v/>
      </c>
      <c s="288" r="C916"/>
      <c s="180" r="D916"/>
      <c s="180" r="E916"/>
      <c s="180" r="F916"/>
      <c s="180" r="G916"/>
      <c s="148" r="H916"/>
      <c s="180" r="I916"/>
      <c s="180" r="J916"/>
      <c s="180" r="K916"/>
      <c s="180" r="L916"/>
      <c s="180" r="M916"/>
      <c s="180" r="N916"/>
      <c s="180" r="O916"/>
      <c s="180" r="P916"/>
      <c s="180" r="Q916"/>
      <c s="180" r="R916"/>
      <c s="180" r="S916"/>
      <c s="180" r="T916"/>
      <c s="180" r="U916"/>
      <c s="180" r="V916"/>
      <c s="180" r="W916"/>
      <c s="180" r="X916"/>
      <c s="180" r="Y916"/>
      <c s="180" r="Z916"/>
      <c s="180" r="AA916"/>
      <c s="180" r="AB916"/>
      <c s="180" r="AC916"/>
      <c s="180" r="AD916"/>
      <c s="180" r="AE916"/>
      <c s="180" r="AF916"/>
      <c s="180" r="AG916"/>
      <c s="180" r="AH916"/>
      <c s="180" r="AI916"/>
      <c s="180" r="AJ916"/>
      <c s="180" r="AK916"/>
      <c s="180" r="AL916"/>
      <c s="180" r="AM916"/>
      <c s="268" r="AN916"/>
      <c s="55" r="AO916"/>
      <c s="288" r="AP916"/>
      <c s="180" r="AQ916"/>
      <c s="180" r="AR916"/>
      <c s="180" r="AS916"/>
      <c s="180" r="AT916"/>
      <c s="268" r="AU916"/>
      <c s="288" r="AV916"/>
      <c s="180" r="AW916"/>
      <c s="79" r="AX916"/>
      <c s="30" r="AY916"/>
      <c s="180" r="AZ916"/>
      <c s="180" r="BA916"/>
      <c s="180" r="BB916"/>
      <c s="180" r="BC916"/>
      <c s="180" r="BD916"/>
      <c s="180" r="BE916"/>
      <c s="268" r="BF916"/>
      <c s="22" r="BG916"/>
    </row>
    <row r="917">
      <c t="str" s="88" r="A917">
        <f>if((left(INDIRECT(("kml!A" &amp; ROW())),5)="&lt;!-- "),mid(INDIRECT(("kml!A" &amp; ROW())),6,(find("-",INDIRECT(("kml!A" &amp; ROW())),5)-7)),if((left(iferror(indirect((indirect(("H" &amp; ROW())) &amp; "!$A$1")),"invalid template"),8)="Template"),"","ERROR: invalid template sheet name"))</f>
        <v>ERROR: invalid template sheet name</v>
      </c>
      <c t="str" s="135" r="B917">
        <f>if((INDIRECT(("H" &amp; ROW()))=""),"",iferror(substitute(indirect((INDIRECT(("H" &amp; ROW()))&amp;"!K86")),"{Template_Name}",substitute(INDIRECT(("H" &amp; ROW()))," ","_")),"&lt;!-- ERROR: invalid template sheet name --&gt;"))</f>
        <v/>
      </c>
      <c s="288" r="C917"/>
      <c s="180" r="D917"/>
      <c s="180" r="E917"/>
      <c s="180" r="F917"/>
      <c s="180" r="G917"/>
      <c s="148" r="H917"/>
      <c s="180" r="I917"/>
      <c s="180" r="J917"/>
      <c s="180" r="K917"/>
      <c s="180" r="L917"/>
      <c s="180" r="M917"/>
      <c s="180" r="N917"/>
      <c s="180" r="O917"/>
      <c s="180" r="P917"/>
      <c s="180" r="Q917"/>
      <c s="180" r="R917"/>
      <c s="180" r="S917"/>
      <c s="180" r="T917"/>
      <c s="180" r="U917"/>
      <c s="180" r="V917"/>
      <c s="180" r="W917"/>
      <c s="180" r="X917"/>
      <c s="180" r="Y917"/>
      <c s="180" r="Z917"/>
      <c s="180" r="AA917"/>
      <c s="180" r="AB917"/>
      <c s="180" r="AC917"/>
      <c s="180" r="AD917"/>
      <c s="180" r="AE917"/>
      <c s="180" r="AF917"/>
      <c s="180" r="AG917"/>
      <c s="180" r="AH917"/>
      <c s="180" r="AI917"/>
      <c s="180" r="AJ917"/>
      <c s="180" r="AK917"/>
      <c s="180" r="AL917"/>
      <c s="180" r="AM917"/>
      <c s="268" r="AN917"/>
      <c s="55" r="AO917"/>
      <c s="288" r="AP917"/>
      <c s="180" r="AQ917"/>
      <c s="180" r="AR917"/>
      <c s="180" r="AS917"/>
      <c s="180" r="AT917"/>
      <c s="268" r="AU917"/>
      <c s="288" r="AV917"/>
      <c s="180" r="AW917"/>
      <c s="79" r="AX917"/>
      <c s="30" r="AY917"/>
      <c s="180" r="AZ917"/>
      <c s="180" r="BA917"/>
      <c s="180" r="BB917"/>
      <c s="180" r="BC917"/>
      <c s="180" r="BD917"/>
      <c s="180" r="BE917"/>
      <c s="268" r="BF917"/>
      <c s="22" r="BG917"/>
    </row>
    <row r="918">
      <c t="str" s="88" r="A918">
        <f>if((left(INDIRECT(("kml!A" &amp; ROW())),5)="&lt;!-- "),mid(INDIRECT(("kml!A" &amp; ROW())),6,(find("-",INDIRECT(("kml!A" &amp; ROW())),5)-7)),if((left(iferror(indirect((indirect(("H" &amp; ROW())) &amp; "!$A$1")),"invalid template"),8)="Template"),"","ERROR: invalid template sheet name"))</f>
        <v>ERROR: invalid template sheet name</v>
      </c>
      <c t="str" s="135" r="B918">
        <f>if((INDIRECT(("H" &amp; ROW()))=""),"",iferror(substitute(indirect((INDIRECT(("H" &amp; ROW()))&amp;"!K86")),"{Template_Name}",substitute(INDIRECT(("H" &amp; ROW()))," ","_")),"&lt;!-- ERROR: invalid template sheet name --&gt;"))</f>
        <v/>
      </c>
      <c s="288" r="C918"/>
      <c s="180" r="D918"/>
      <c s="180" r="E918"/>
      <c s="180" r="F918"/>
      <c s="180" r="G918"/>
      <c s="148" r="H918"/>
      <c s="180" r="I918"/>
      <c s="180" r="J918"/>
      <c s="180" r="K918"/>
      <c s="180" r="L918"/>
      <c s="180" r="M918"/>
      <c s="180" r="N918"/>
      <c s="180" r="O918"/>
      <c s="180" r="P918"/>
      <c s="180" r="Q918"/>
      <c s="180" r="R918"/>
      <c s="180" r="S918"/>
      <c s="180" r="T918"/>
      <c s="180" r="U918"/>
      <c s="180" r="V918"/>
      <c s="180" r="W918"/>
      <c s="180" r="X918"/>
      <c s="180" r="Y918"/>
      <c s="180" r="Z918"/>
      <c s="180" r="AA918"/>
      <c s="180" r="AB918"/>
      <c s="180" r="AC918"/>
      <c s="180" r="AD918"/>
      <c s="180" r="AE918"/>
      <c s="180" r="AF918"/>
      <c s="180" r="AG918"/>
      <c s="180" r="AH918"/>
      <c s="180" r="AI918"/>
      <c s="180" r="AJ918"/>
      <c s="180" r="AK918"/>
      <c s="180" r="AL918"/>
      <c s="180" r="AM918"/>
      <c s="268" r="AN918"/>
      <c s="55" r="AO918"/>
      <c s="288" r="AP918"/>
      <c s="180" r="AQ918"/>
      <c s="180" r="AR918"/>
      <c s="180" r="AS918"/>
      <c s="180" r="AT918"/>
      <c s="268" r="AU918"/>
      <c s="288" r="AV918"/>
      <c s="180" r="AW918"/>
      <c s="79" r="AX918"/>
      <c s="30" r="AY918"/>
      <c s="180" r="AZ918"/>
      <c s="180" r="BA918"/>
      <c s="180" r="BB918"/>
      <c s="180" r="BC918"/>
      <c s="180" r="BD918"/>
      <c s="180" r="BE918"/>
      <c s="268" r="BF918"/>
      <c s="22" r="BG918"/>
    </row>
    <row r="919">
      <c t="str" s="88" r="A919">
        <f>if((left(INDIRECT(("kml!A" &amp; ROW())),5)="&lt;!-- "),mid(INDIRECT(("kml!A" &amp; ROW())),6,(find("-",INDIRECT(("kml!A" &amp; ROW())),5)-7)),if((left(iferror(indirect((indirect(("H" &amp; ROW())) &amp; "!$A$1")),"invalid template"),8)="Template"),"","ERROR: invalid template sheet name"))</f>
        <v>ERROR: invalid template sheet name</v>
      </c>
      <c t="str" s="135" r="B919">
        <f>if((INDIRECT(("H" &amp; ROW()))=""),"",iferror(substitute(indirect((INDIRECT(("H" &amp; ROW()))&amp;"!K86")),"{Template_Name}",substitute(INDIRECT(("H" &amp; ROW()))," ","_")),"&lt;!-- ERROR: invalid template sheet name --&gt;"))</f>
        <v/>
      </c>
      <c s="288" r="C919"/>
      <c s="180" r="D919"/>
      <c s="180" r="E919"/>
      <c s="180" r="F919"/>
      <c s="180" r="G919"/>
      <c s="148" r="H919"/>
      <c s="180" r="I919"/>
      <c s="180" r="J919"/>
      <c s="180" r="K919"/>
      <c s="180" r="L919"/>
      <c s="180" r="M919"/>
      <c s="180" r="N919"/>
      <c s="180" r="O919"/>
      <c s="180" r="P919"/>
      <c s="180" r="Q919"/>
      <c s="180" r="R919"/>
      <c s="180" r="S919"/>
      <c s="180" r="T919"/>
      <c s="180" r="U919"/>
      <c s="180" r="V919"/>
      <c s="180" r="W919"/>
      <c s="180" r="X919"/>
      <c s="180" r="Y919"/>
      <c s="180" r="Z919"/>
      <c s="180" r="AA919"/>
      <c s="180" r="AB919"/>
      <c s="180" r="AC919"/>
      <c s="180" r="AD919"/>
      <c s="180" r="AE919"/>
      <c s="180" r="AF919"/>
      <c s="180" r="AG919"/>
      <c s="180" r="AH919"/>
      <c s="180" r="AI919"/>
      <c s="180" r="AJ919"/>
      <c s="180" r="AK919"/>
      <c s="180" r="AL919"/>
      <c s="180" r="AM919"/>
      <c s="268" r="AN919"/>
      <c s="55" r="AO919"/>
      <c s="288" r="AP919"/>
      <c s="180" r="AQ919"/>
      <c s="180" r="AR919"/>
      <c s="180" r="AS919"/>
      <c s="180" r="AT919"/>
      <c s="268" r="AU919"/>
      <c s="288" r="AV919"/>
      <c s="180" r="AW919"/>
      <c s="79" r="AX919"/>
      <c s="30" r="AY919"/>
      <c s="180" r="AZ919"/>
      <c s="180" r="BA919"/>
      <c s="180" r="BB919"/>
      <c s="180" r="BC919"/>
      <c s="180" r="BD919"/>
      <c s="180" r="BE919"/>
      <c s="268" r="BF919"/>
      <c s="22" r="BG919"/>
    </row>
    <row r="920">
      <c t="str" s="88" r="A920">
        <f>if((left(INDIRECT(("kml!A" &amp; ROW())),5)="&lt;!-- "),mid(INDIRECT(("kml!A" &amp; ROW())),6,(find("-",INDIRECT(("kml!A" &amp; ROW())),5)-7)),if((left(iferror(indirect((indirect(("H" &amp; ROW())) &amp; "!$A$1")),"invalid template"),8)="Template"),"","ERROR: invalid template sheet name"))</f>
        <v>ERROR: invalid template sheet name</v>
      </c>
      <c t="str" s="135" r="B920">
        <f>if((INDIRECT(("H" &amp; ROW()))=""),"",iferror(substitute(indirect((INDIRECT(("H" &amp; ROW()))&amp;"!K86")),"{Template_Name}",substitute(INDIRECT(("H" &amp; ROW()))," ","_")),"&lt;!-- ERROR: invalid template sheet name --&gt;"))</f>
        <v/>
      </c>
      <c s="288" r="C920"/>
      <c s="180" r="D920"/>
      <c s="180" r="E920"/>
      <c s="180" r="F920"/>
      <c s="180" r="G920"/>
      <c s="148" r="H920"/>
      <c s="180" r="I920"/>
      <c s="180" r="J920"/>
      <c s="180" r="K920"/>
      <c s="180" r="L920"/>
      <c s="180" r="M920"/>
      <c s="180" r="N920"/>
      <c s="180" r="O920"/>
      <c s="180" r="P920"/>
      <c s="180" r="Q920"/>
      <c s="180" r="R920"/>
      <c s="180" r="S920"/>
      <c s="180" r="T920"/>
      <c s="180" r="U920"/>
      <c s="180" r="V920"/>
      <c s="180" r="W920"/>
      <c s="180" r="X920"/>
      <c s="180" r="Y920"/>
      <c s="180" r="Z920"/>
      <c s="180" r="AA920"/>
      <c s="180" r="AB920"/>
      <c s="180" r="AC920"/>
      <c s="180" r="AD920"/>
      <c s="180" r="AE920"/>
      <c s="180" r="AF920"/>
      <c s="180" r="AG920"/>
      <c s="180" r="AH920"/>
      <c s="180" r="AI920"/>
      <c s="180" r="AJ920"/>
      <c s="180" r="AK920"/>
      <c s="180" r="AL920"/>
      <c s="180" r="AM920"/>
      <c s="268" r="AN920"/>
      <c s="55" r="AO920"/>
      <c s="288" r="AP920"/>
      <c s="180" r="AQ920"/>
      <c s="180" r="AR920"/>
      <c s="180" r="AS920"/>
      <c s="180" r="AT920"/>
      <c s="268" r="AU920"/>
      <c s="288" r="AV920"/>
      <c s="180" r="AW920"/>
      <c s="79" r="AX920"/>
      <c s="30" r="AY920"/>
      <c s="180" r="AZ920"/>
      <c s="180" r="BA920"/>
      <c s="180" r="BB920"/>
      <c s="180" r="BC920"/>
      <c s="180" r="BD920"/>
      <c s="180" r="BE920"/>
      <c s="268" r="BF920"/>
      <c s="22" r="BG920"/>
    </row>
    <row r="921">
      <c t="str" s="88" r="A921">
        <f>if((left(INDIRECT(("kml!A" &amp; ROW())),5)="&lt;!-- "),mid(INDIRECT(("kml!A" &amp; ROW())),6,(find("-",INDIRECT(("kml!A" &amp; ROW())),5)-7)),if((left(iferror(indirect((indirect(("H" &amp; ROW())) &amp; "!$A$1")),"invalid template"),8)="Template"),"","ERROR: invalid template sheet name"))</f>
        <v>ERROR: invalid template sheet name</v>
      </c>
      <c t="str" s="135" r="B921">
        <f>if((INDIRECT(("H" &amp; ROW()))=""),"",iferror(substitute(indirect((INDIRECT(("H" &amp; ROW()))&amp;"!K86")),"{Template_Name}",substitute(INDIRECT(("H" &amp; ROW()))," ","_")),"&lt;!-- ERROR: invalid template sheet name --&gt;"))</f>
        <v/>
      </c>
      <c s="288" r="C921"/>
      <c s="180" r="D921"/>
      <c s="180" r="E921"/>
      <c s="180" r="F921"/>
      <c s="180" r="G921"/>
      <c s="148" r="H921"/>
      <c s="180" r="I921"/>
      <c s="180" r="J921"/>
      <c s="180" r="K921"/>
      <c s="180" r="L921"/>
      <c s="180" r="M921"/>
      <c s="180" r="N921"/>
      <c s="180" r="O921"/>
      <c s="180" r="P921"/>
      <c s="180" r="Q921"/>
      <c s="180" r="R921"/>
      <c s="180" r="S921"/>
      <c s="180" r="T921"/>
      <c s="180" r="U921"/>
      <c s="180" r="V921"/>
      <c s="180" r="W921"/>
      <c s="180" r="X921"/>
      <c s="180" r="Y921"/>
      <c s="180" r="Z921"/>
      <c s="180" r="AA921"/>
      <c s="180" r="AB921"/>
      <c s="180" r="AC921"/>
      <c s="180" r="AD921"/>
      <c s="180" r="AE921"/>
      <c s="180" r="AF921"/>
      <c s="180" r="AG921"/>
      <c s="180" r="AH921"/>
      <c s="180" r="AI921"/>
      <c s="180" r="AJ921"/>
      <c s="180" r="AK921"/>
      <c s="180" r="AL921"/>
      <c s="180" r="AM921"/>
      <c s="268" r="AN921"/>
      <c s="55" r="AO921"/>
      <c s="288" r="AP921"/>
      <c s="180" r="AQ921"/>
      <c s="180" r="AR921"/>
      <c s="180" r="AS921"/>
      <c s="180" r="AT921"/>
      <c s="268" r="AU921"/>
      <c s="288" r="AV921"/>
      <c s="180" r="AW921"/>
      <c s="79" r="AX921"/>
      <c s="30" r="AY921"/>
      <c s="180" r="AZ921"/>
      <c s="180" r="BA921"/>
      <c s="180" r="BB921"/>
      <c s="180" r="BC921"/>
      <c s="180" r="BD921"/>
      <c s="180" r="BE921"/>
      <c s="268" r="BF921"/>
      <c s="22" r="BG921"/>
    </row>
    <row r="922">
      <c t="str" s="88" r="A922">
        <f>if((left(INDIRECT(("kml!A" &amp; ROW())),5)="&lt;!-- "),mid(INDIRECT(("kml!A" &amp; ROW())),6,(find("-",INDIRECT(("kml!A" &amp; ROW())),5)-7)),if((left(iferror(indirect((indirect(("H" &amp; ROW())) &amp; "!$A$1")),"invalid template"),8)="Template"),"","ERROR: invalid template sheet name"))</f>
        <v>ERROR: invalid template sheet name</v>
      </c>
      <c t="str" s="135" r="B922">
        <f>if((INDIRECT(("H" &amp; ROW()))=""),"",iferror(substitute(indirect((INDIRECT(("H" &amp; ROW()))&amp;"!K86")),"{Template_Name}",substitute(INDIRECT(("H" &amp; ROW()))," ","_")),"&lt;!-- ERROR: invalid template sheet name --&gt;"))</f>
        <v/>
      </c>
      <c s="288" r="C922"/>
      <c s="180" r="D922"/>
      <c s="180" r="E922"/>
      <c s="180" r="F922"/>
      <c s="180" r="G922"/>
      <c s="148" r="H922"/>
      <c s="180" r="I922"/>
      <c s="180" r="J922"/>
      <c s="180" r="K922"/>
      <c s="180" r="L922"/>
      <c s="180" r="M922"/>
      <c s="180" r="N922"/>
      <c s="180" r="O922"/>
      <c s="180" r="P922"/>
      <c s="180" r="Q922"/>
      <c s="180" r="R922"/>
      <c s="180" r="S922"/>
      <c s="180" r="T922"/>
      <c s="180" r="U922"/>
      <c s="180" r="V922"/>
      <c s="180" r="W922"/>
      <c s="180" r="X922"/>
      <c s="180" r="Y922"/>
      <c s="180" r="Z922"/>
      <c s="180" r="AA922"/>
      <c s="180" r="AB922"/>
      <c s="180" r="AC922"/>
      <c s="180" r="AD922"/>
      <c s="180" r="AE922"/>
      <c s="180" r="AF922"/>
      <c s="180" r="AG922"/>
      <c s="180" r="AH922"/>
      <c s="180" r="AI922"/>
      <c s="180" r="AJ922"/>
      <c s="180" r="AK922"/>
      <c s="180" r="AL922"/>
      <c s="180" r="AM922"/>
      <c s="268" r="AN922"/>
      <c s="55" r="AO922"/>
      <c s="288" r="AP922"/>
      <c s="180" r="AQ922"/>
      <c s="180" r="AR922"/>
      <c s="180" r="AS922"/>
      <c s="180" r="AT922"/>
      <c s="268" r="AU922"/>
      <c s="288" r="AV922"/>
      <c s="180" r="AW922"/>
      <c s="79" r="AX922"/>
      <c s="30" r="AY922"/>
      <c s="180" r="AZ922"/>
      <c s="180" r="BA922"/>
      <c s="180" r="BB922"/>
      <c s="180" r="BC922"/>
      <c s="180" r="BD922"/>
      <c s="180" r="BE922"/>
      <c s="268" r="BF922"/>
      <c s="22" r="BG922"/>
    </row>
    <row r="923">
      <c t="str" s="88" r="A923">
        <f>if((left(INDIRECT(("kml!A" &amp; ROW())),5)="&lt;!-- "),mid(INDIRECT(("kml!A" &amp; ROW())),6,(find("-",INDIRECT(("kml!A" &amp; ROW())),5)-7)),if((left(iferror(indirect((indirect(("H" &amp; ROW())) &amp; "!$A$1")),"invalid template"),8)="Template"),"","ERROR: invalid template sheet name"))</f>
        <v>ERROR: invalid template sheet name</v>
      </c>
      <c t="str" s="135" r="B923">
        <f>if((INDIRECT(("H" &amp; ROW()))=""),"",iferror(substitute(indirect((INDIRECT(("H" &amp; ROW()))&amp;"!K86")),"{Template_Name}",substitute(INDIRECT(("H" &amp; ROW()))," ","_")),"&lt;!-- ERROR: invalid template sheet name --&gt;"))</f>
        <v/>
      </c>
      <c s="288" r="C923"/>
      <c s="180" r="D923"/>
      <c s="180" r="E923"/>
      <c s="180" r="F923"/>
      <c s="180" r="G923"/>
      <c s="148" r="H923"/>
      <c s="180" r="I923"/>
      <c s="180" r="J923"/>
      <c s="180" r="K923"/>
      <c s="180" r="L923"/>
      <c s="180" r="M923"/>
      <c s="180" r="N923"/>
      <c s="180" r="O923"/>
      <c s="180" r="P923"/>
      <c s="180" r="Q923"/>
      <c s="180" r="R923"/>
      <c s="180" r="S923"/>
      <c s="180" r="T923"/>
      <c s="180" r="U923"/>
      <c s="180" r="V923"/>
      <c s="180" r="W923"/>
      <c s="180" r="X923"/>
      <c s="180" r="Y923"/>
      <c s="180" r="Z923"/>
      <c s="180" r="AA923"/>
      <c s="180" r="AB923"/>
      <c s="180" r="AC923"/>
      <c s="180" r="AD923"/>
      <c s="180" r="AE923"/>
      <c s="180" r="AF923"/>
      <c s="180" r="AG923"/>
      <c s="180" r="AH923"/>
      <c s="180" r="AI923"/>
      <c s="180" r="AJ923"/>
      <c s="180" r="AK923"/>
      <c s="180" r="AL923"/>
      <c s="180" r="AM923"/>
      <c s="268" r="AN923"/>
      <c s="55" r="AO923"/>
      <c s="288" r="AP923"/>
      <c s="180" r="AQ923"/>
      <c s="180" r="AR923"/>
      <c s="180" r="AS923"/>
      <c s="180" r="AT923"/>
      <c s="268" r="AU923"/>
      <c s="288" r="AV923"/>
      <c s="180" r="AW923"/>
      <c s="79" r="AX923"/>
      <c s="30" r="AY923"/>
      <c s="180" r="AZ923"/>
      <c s="180" r="BA923"/>
      <c s="180" r="BB923"/>
      <c s="180" r="BC923"/>
      <c s="180" r="BD923"/>
      <c s="180" r="BE923"/>
      <c s="268" r="BF923"/>
      <c s="22" r="BG923"/>
    </row>
    <row r="924">
      <c t="str" s="88" r="A924">
        <f>if((left(INDIRECT(("kml!A" &amp; ROW())),5)="&lt;!-- "),mid(INDIRECT(("kml!A" &amp; ROW())),6,(find("-",INDIRECT(("kml!A" &amp; ROW())),5)-7)),if((left(iferror(indirect((indirect(("H" &amp; ROW())) &amp; "!$A$1")),"invalid template"),8)="Template"),"","ERROR: invalid template sheet name"))</f>
        <v>ERROR: invalid template sheet name</v>
      </c>
      <c t="str" s="135" r="B924">
        <f>if((INDIRECT(("H" &amp; ROW()))=""),"",iferror(substitute(indirect((INDIRECT(("H" &amp; ROW()))&amp;"!K86")),"{Template_Name}",substitute(INDIRECT(("H" &amp; ROW()))," ","_")),"&lt;!-- ERROR: invalid template sheet name --&gt;"))</f>
        <v/>
      </c>
      <c s="288" r="C924"/>
      <c s="180" r="D924"/>
      <c s="180" r="E924"/>
      <c s="180" r="F924"/>
      <c s="180" r="G924"/>
      <c s="148" r="H924"/>
      <c s="180" r="I924"/>
      <c s="180" r="J924"/>
      <c s="180" r="K924"/>
      <c s="180" r="L924"/>
      <c s="180" r="M924"/>
      <c s="180" r="N924"/>
      <c s="180" r="O924"/>
      <c s="180" r="P924"/>
      <c s="180" r="Q924"/>
      <c s="180" r="R924"/>
      <c s="180" r="S924"/>
      <c s="180" r="T924"/>
      <c s="180" r="U924"/>
      <c s="180" r="V924"/>
      <c s="180" r="W924"/>
      <c s="180" r="X924"/>
      <c s="180" r="Y924"/>
      <c s="180" r="Z924"/>
      <c s="180" r="AA924"/>
      <c s="180" r="AB924"/>
      <c s="180" r="AC924"/>
      <c s="180" r="AD924"/>
      <c s="180" r="AE924"/>
      <c s="180" r="AF924"/>
      <c s="180" r="AG924"/>
      <c s="180" r="AH924"/>
      <c s="180" r="AI924"/>
      <c s="180" r="AJ924"/>
      <c s="180" r="AK924"/>
      <c s="180" r="AL924"/>
      <c s="180" r="AM924"/>
      <c s="268" r="AN924"/>
      <c s="55" r="AO924"/>
      <c s="288" r="AP924"/>
      <c s="180" r="AQ924"/>
      <c s="180" r="AR924"/>
      <c s="180" r="AS924"/>
      <c s="180" r="AT924"/>
      <c s="268" r="AU924"/>
      <c s="288" r="AV924"/>
      <c s="180" r="AW924"/>
      <c s="79" r="AX924"/>
      <c s="30" r="AY924"/>
      <c s="180" r="AZ924"/>
      <c s="180" r="BA924"/>
      <c s="180" r="BB924"/>
      <c s="180" r="BC924"/>
      <c s="180" r="BD924"/>
      <c s="180" r="BE924"/>
      <c s="268" r="BF924"/>
      <c s="22" r="BG924"/>
    </row>
    <row r="925">
      <c t="str" s="88" r="A925">
        <f>if((left(INDIRECT(("kml!A" &amp; ROW())),5)="&lt;!-- "),mid(INDIRECT(("kml!A" &amp; ROW())),6,(find("-",INDIRECT(("kml!A" &amp; ROW())),5)-7)),if((left(iferror(indirect((indirect(("H" &amp; ROW())) &amp; "!$A$1")),"invalid template"),8)="Template"),"","ERROR: invalid template sheet name"))</f>
        <v>ERROR: invalid template sheet name</v>
      </c>
      <c t="str" s="135" r="B925">
        <f>if((INDIRECT(("H" &amp; ROW()))=""),"",iferror(substitute(indirect((INDIRECT(("H" &amp; ROW()))&amp;"!K86")),"{Template_Name}",substitute(INDIRECT(("H" &amp; ROW()))," ","_")),"&lt;!-- ERROR: invalid template sheet name --&gt;"))</f>
        <v/>
      </c>
      <c s="288" r="C925"/>
      <c s="180" r="D925"/>
      <c s="180" r="E925"/>
      <c s="180" r="F925"/>
      <c s="180" r="G925"/>
      <c s="148" r="H925"/>
      <c s="180" r="I925"/>
      <c s="180" r="J925"/>
      <c s="180" r="K925"/>
      <c s="180" r="L925"/>
      <c s="180" r="M925"/>
      <c s="180" r="N925"/>
      <c s="180" r="O925"/>
      <c s="180" r="P925"/>
      <c s="180" r="Q925"/>
      <c s="180" r="R925"/>
      <c s="180" r="S925"/>
      <c s="180" r="T925"/>
      <c s="180" r="U925"/>
      <c s="180" r="V925"/>
      <c s="180" r="W925"/>
      <c s="180" r="X925"/>
      <c s="180" r="Y925"/>
      <c s="180" r="Z925"/>
      <c s="180" r="AA925"/>
      <c s="180" r="AB925"/>
      <c s="180" r="AC925"/>
      <c s="180" r="AD925"/>
      <c s="180" r="AE925"/>
      <c s="180" r="AF925"/>
      <c s="180" r="AG925"/>
      <c s="180" r="AH925"/>
      <c s="180" r="AI925"/>
      <c s="180" r="AJ925"/>
      <c s="180" r="AK925"/>
      <c s="180" r="AL925"/>
      <c s="180" r="AM925"/>
      <c s="268" r="AN925"/>
      <c s="55" r="AO925"/>
      <c s="288" r="AP925"/>
      <c s="180" r="AQ925"/>
      <c s="180" r="AR925"/>
      <c s="180" r="AS925"/>
      <c s="180" r="AT925"/>
      <c s="268" r="AU925"/>
      <c s="288" r="AV925"/>
      <c s="180" r="AW925"/>
      <c s="79" r="AX925"/>
      <c s="30" r="AY925"/>
      <c s="180" r="AZ925"/>
      <c s="180" r="BA925"/>
      <c s="180" r="BB925"/>
      <c s="180" r="BC925"/>
      <c s="180" r="BD925"/>
      <c s="180" r="BE925"/>
      <c s="268" r="BF925"/>
      <c s="22" r="BG925"/>
    </row>
    <row r="926">
      <c t="str" s="88" r="A926">
        <f>if((left(INDIRECT(("kml!A" &amp; ROW())),5)="&lt;!-- "),mid(INDIRECT(("kml!A" &amp; ROW())),6,(find("-",INDIRECT(("kml!A" &amp; ROW())),5)-7)),if((left(iferror(indirect((indirect(("H" &amp; ROW())) &amp; "!$A$1")),"invalid template"),8)="Template"),"","ERROR: invalid template sheet name"))</f>
        <v>ERROR: invalid template sheet name</v>
      </c>
      <c t="str" s="135" r="B926">
        <f>if((INDIRECT(("H" &amp; ROW()))=""),"",iferror(substitute(indirect((INDIRECT(("H" &amp; ROW()))&amp;"!K86")),"{Template_Name}",substitute(INDIRECT(("H" &amp; ROW()))," ","_")),"&lt;!-- ERROR: invalid template sheet name --&gt;"))</f>
        <v/>
      </c>
      <c s="288" r="C926"/>
      <c s="180" r="D926"/>
      <c s="180" r="E926"/>
      <c s="180" r="F926"/>
      <c s="180" r="G926"/>
      <c s="148" r="H926"/>
      <c s="180" r="I926"/>
      <c s="180" r="J926"/>
      <c s="180" r="K926"/>
      <c s="180" r="L926"/>
      <c s="180" r="M926"/>
      <c s="180" r="N926"/>
      <c s="180" r="O926"/>
      <c s="180" r="P926"/>
      <c s="180" r="Q926"/>
      <c s="180" r="R926"/>
      <c s="180" r="S926"/>
      <c s="180" r="T926"/>
      <c s="180" r="U926"/>
      <c s="180" r="V926"/>
      <c s="180" r="W926"/>
      <c s="180" r="X926"/>
      <c s="180" r="Y926"/>
      <c s="180" r="Z926"/>
      <c s="180" r="AA926"/>
      <c s="180" r="AB926"/>
      <c s="180" r="AC926"/>
      <c s="180" r="AD926"/>
      <c s="180" r="AE926"/>
      <c s="180" r="AF926"/>
      <c s="180" r="AG926"/>
      <c s="180" r="AH926"/>
      <c s="180" r="AI926"/>
      <c s="180" r="AJ926"/>
      <c s="180" r="AK926"/>
      <c s="180" r="AL926"/>
      <c s="180" r="AM926"/>
      <c s="268" r="AN926"/>
      <c s="55" r="AO926"/>
      <c s="288" r="AP926"/>
      <c s="180" r="AQ926"/>
      <c s="180" r="AR926"/>
      <c s="180" r="AS926"/>
      <c s="180" r="AT926"/>
      <c s="268" r="AU926"/>
      <c s="288" r="AV926"/>
      <c s="180" r="AW926"/>
      <c s="79" r="AX926"/>
      <c s="30" r="AY926"/>
      <c s="180" r="AZ926"/>
      <c s="180" r="BA926"/>
      <c s="180" r="BB926"/>
      <c s="180" r="BC926"/>
      <c s="180" r="BD926"/>
      <c s="180" r="BE926"/>
      <c s="268" r="BF926"/>
      <c s="22" r="BG926"/>
    </row>
    <row r="927">
      <c t="str" s="88" r="A927">
        <f>if((left(INDIRECT(("kml!A" &amp; ROW())),5)="&lt;!-- "),mid(INDIRECT(("kml!A" &amp; ROW())),6,(find("-",INDIRECT(("kml!A" &amp; ROW())),5)-7)),if((left(iferror(indirect((indirect(("H" &amp; ROW())) &amp; "!$A$1")),"invalid template"),8)="Template"),"","ERROR: invalid template sheet name"))</f>
        <v>ERROR: invalid template sheet name</v>
      </c>
      <c t="str" s="135" r="B927">
        <f>if((INDIRECT(("H" &amp; ROW()))=""),"",iferror(substitute(indirect((INDIRECT(("H" &amp; ROW()))&amp;"!K86")),"{Template_Name}",substitute(INDIRECT(("H" &amp; ROW()))," ","_")),"&lt;!-- ERROR: invalid template sheet name --&gt;"))</f>
        <v/>
      </c>
      <c s="288" r="C927"/>
      <c s="180" r="D927"/>
      <c s="180" r="E927"/>
      <c s="180" r="F927"/>
      <c s="180" r="G927"/>
      <c s="148" r="H927"/>
      <c s="180" r="I927"/>
      <c s="180" r="J927"/>
      <c s="180" r="K927"/>
      <c s="180" r="L927"/>
      <c s="180" r="M927"/>
      <c s="180" r="N927"/>
      <c s="180" r="O927"/>
      <c s="180" r="P927"/>
      <c s="180" r="Q927"/>
      <c s="180" r="R927"/>
      <c s="180" r="S927"/>
      <c s="180" r="T927"/>
      <c s="180" r="U927"/>
      <c s="180" r="V927"/>
      <c s="180" r="W927"/>
      <c s="180" r="X927"/>
      <c s="180" r="Y927"/>
      <c s="180" r="Z927"/>
      <c s="180" r="AA927"/>
      <c s="180" r="AB927"/>
      <c s="180" r="AC927"/>
      <c s="180" r="AD927"/>
      <c s="180" r="AE927"/>
      <c s="180" r="AF927"/>
      <c s="180" r="AG927"/>
      <c s="180" r="AH927"/>
      <c s="180" r="AI927"/>
      <c s="180" r="AJ927"/>
      <c s="180" r="AK927"/>
      <c s="180" r="AL927"/>
      <c s="180" r="AM927"/>
      <c s="268" r="AN927"/>
      <c s="55" r="AO927"/>
      <c s="288" r="AP927"/>
      <c s="180" r="AQ927"/>
      <c s="180" r="AR927"/>
      <c s="180" r="AS927"/>
      <c s="180" r="AT927"/>
      <c s="268" r="AU927"/>
      <c s="288" r="AV927"/>
      <c s="180" r="AW927"/>
      <c s="79" r="AX927"/>
      <c s="30" r="AY927"/>
      <c s="180" r="AZ927"/>
      <c s="180" r="BA927"/>
      <c s="180" r="BB927"/>
      <c s="180" r="BC927"/>
      <c s="180" r="BD927"/>
      <c s="180" r="BE927"/>
      <c s="268" r="BF927"/>
      <c s="22" r="BG927"/>
    </row>
    <row r="928">
      <c t="str" s="88" r="A928">
        <f>if((left(INDIRECT(("kml!A" &amp; ROW())),5)="&lt;!-- "),mid(INDIRECT(("kml!A" &amp; ROW())),6,(find("-",INDIRECT(("kml!A" &amp; ROW())),5)-7)),if((left(iferror(indirect((indirect(("H" &amp; ROW())) &amp; "!$A$1")),"invalid template"),8)="Template"),"","ERROR: invalid template sheet name"))</f>
        <v>ERROR: invalid template sheet name</v>
      </c>
      <c t="str" s="135" r="B928">
        <f>if((INDIRECT(("H" &amp; ROW()))=""),"",iferror(substitute(indirect((INDIRECT(("H" &amp; ROW()))&amp;"!K86")),"{Template_Name}",substitute(INDIRECT(("H" &amp; ROW()))," ","_")),"&lt;!-- ERROR: invalid template sheet name --&gt;"))</f>
        <v/>
      </c>
      <c s="288" r="C928"/>
      <c s="180" r="D928"/>
      <c s="180" r="E928"/>
      <c s="180" r="F928"/>
      <c s="180" r="G928"/>
      <c s="148" r="H928"/>
      <c s="180" r="I928"/>
      <c s="180" r="J928"/>
      <c s="180" r="K928"/>
      <c s="180" r="L928"/>
      <c s="180" r="M928"/>
      <c s="180" r="N928"/>
      <c s="180" r="O928"/>
      <c s="180" r="P928"/>
      <c s="180" r="Q928"/>
      <c s="180" r="R928"/>
      <c s="180" r="S928"/>
      <c s="180" r="T928"/>
      <c s="180" r="U928"/>
      <c s="180" r="V928"/>
      <c s="180" r="W928"/>
      <c s="180" r="X928"/>
      <c s="180" r="Y928"/>
      <c s="180" r="Z928"/>
      <c s="180" r="AA928"/>
      <c s="180" r="AB928"/>
      <c s="180" r="AC928"/>
      <c s="180" r="AD928"/>
      <c s="180" r="AE928"/>
      <c s="180" r="AF928"/>
      <c s="180" r="AG928"/>
      <c s="180" r="AH928"/>
      <c s="180" r="AI928"/>
      <c s="180" r="AJ928"/>
      <c s="180" r="AK928"/>
      <c s="180" r="AL928"/>
      <c s="180" r="AM928"/>
      <c s="268" r="AN928"/>
      <c s="55" r="AO928"/>
      <c s="288" r="AP928"/>
      <c s="180" r="AQ928"/>
      <c s="180" r="AR928"/>
      <c s="180" r="AS928"/>
      <c s="180" r="AT928"/>
      <c s="268" r="AU928"/>
      <c s="288" r="AV928"/>
      <c s="180" r="AW928"/>
      <c s="79" r="AX928"/>
      <c s="30" r="AY928"/>
      <c s="180" r="AZ928"/>
      <c s="180" r="BA928"/>
      <c s="180" r="BB928"/>
      <c s="180" r="BC928"/>
      <c s="180" r="BD928"/>
      <c s="180" r="BE928"/>
      <c s="268" r="BF928"/>
      <c s="22" r="BG928"/>
    </row>
    <row r="929">
      <c t="str" s="88" r="A929">
        <f>if((left(INDIRECT(("kml!A" &amp; ROW())),5)="&lt;!-- "),mid(INDIRECT(("kml!A" &amp; ROW())),6,(find("-",INDIRECT(("kml!A" &amp; ROW())),5)-7)),if((left(iferror(indirect((indirect(("H" &amp; ROW())) &amp; "!$A$1")),"invalid template"),8)="Template"),"","ERROR: invalid template sheet name"))</f>
        <v>ERROR: invalid template sheet name</v>
      </c>
      <c t="str" s="135" r="B929">
        <f>if((INDIRECT(("H" &amp; ROW()))=""),"",iferror(substitute(indirect((INDIRECT(("H" &amp; ROW()))&amp;"!K86")),"{Template_Name}",substitute(INDIRECT(("H" &amp; ROW()))," ","_")),"&lt;!-- ERROR: invalid template sheet name --&gt;"))</f>
        <v/>
      </c>
      <c s="288" r="C929"/>
      <c s="180" r="D929"/>
      <c s="180" r="E929"/>
      <c s="180" r="F929"/>
      <c s="180" r="G929"/>
      <c s="148" r="H929"/>
      <c s="180" r="I929"/>
      <c s="180" r="J929"/>
      <c s="180" r="K929"/>
      <c s="180" r="L929"/>
      <c s="180" r="M929"/>
      <c s="180" r="N929"/>
      <c s="180" r="O929"/>
      <c s="180" r="P929"/>
      <c s="180" r="Q929"/>
      <c s="180" r="R929"/>
      <c s="180" r="S929"/>
      <c s="180" r="T929"/>
      <c s="180" r="U929"/>
      <c s="180" r="V929"/>
      <c s="180" r="W929"/>
      <c s="180" r="X929"/>
      <c s="180" r="Y929"/>
      <c s="180" r="Z929"/>
      <c s="180" r="AA929"/>
      <c s="180" r="AB929"/>
      <c s="180" r="AC929"/>
      <c s="180" r="AD929"/>
      <c s="180" r="AE929"/>
      <c s="180" r="AF929"/>
      <c s="180" r="AG929"/>
      <c s="180" r="AH929"/>
      <c s="180" r="AI929"/>
      <c s="180" r="AJ929"/>
      <c s="180" r="AK929"/>
      <c s="180" r="AL929"/>
      <c s="180" r="AM929"/>
      <c s="268" r="AN929"/>
      <c s="55" r="AO929"/>
      <c s="288" r="AP929"/>
      <c s="180" r="AQ929"/>
      <c s="180" r="AR929"/>
      <c s="180" r="AS929"/>
      <c s="180" r="AT929"/>
      <c s="268" r="AU929"/>
      <c s="288" r="AV929"/>
      <c s="180" r="AW929"/>
      <c s="79" r="AX929"/>
      <c s="30" r="AY929"/>
      <c s="180" r="AZ929"/>
      <c s="180" r="BA929"/>
      <c s="180" r="BB929"/>
      <c s="180" r="BC929"/>
      <c s="180" r="BD929"/>
      <c s="180" r="BE929"/>
      <c s="268" r="BF929"/>
      <c s="22" r="BG929"/>
    </row>
    <row r="930">
      <c t="str" s="88" r="A930">
        <f>if((left(INDIRECT(("kml!A" &amp; ROW())),5)="&lt;!-- "),mid(INDIRECT(("kml!A" &amp; ROW())),6,(find("-",INDIRECT(("kml!A" &amp; ROW())),5)-7)),if((left(iferror(indirect((indirect(("H" &amp; ROW())) &amp; "!$A$1")),"invalid template"),8)="Template"),"","ERROR: invalid template sheet name"))</f>
        <v>ERROR: invalid template sheet name</v>
      </c>
      <c t="str" s="135" r="B930">
        <f>if((INDIRECT(("H" &amp; ROW()))=""),"",iferror(substitute(indirect((INDIRECT(("H" &amp; ROW()))&amp;"!K86")),"{Template_Name}",substitute(INDIRECT(("H" &amp; ROW()))," ","_")),"&lt;!-- ERROR: invalid template sheet name --&gt;"))</f>
        <v/>
      </c>
      <c s="288" r="C930"/>
      <c s="180" r="D930"/>
      <c s="180" r="E930"/>
      <c s="180" r="F930"/>
      <c s="180" r="G930"/>
      <c s="148" r="H930"/>
      <c s="180" r="I930"/>
      <c s="180" r="J930"/>
      <c s="180" r="K930"/>
      <c s="180" r="L930"/>
      <c s="180" r="M930"/>
      <c s="180" r="N930"/>
      <c s="180" r="O930"/>
      <c s="180" r="P930"/>
      <c s="180" r="Q930"/>
      <c s="180" r="R930"/>
      <c s="180" r="S930"/>
      <c s="180" r="T930"/>
      <c s="180" r="U930"/>
      <c s="180" r="V930"/>
      <c s="180" r="W930"/>
      <c s="180" r="X930"/>
      <c s="180" r="Y930"/>
      <c s="180" r="Z930"/>
      <c s="180" r="AA930"/>
      <c s="180" r="AB930"/>
      <c s="180" r="AC930"/>
      <c s="180" r="AD930"/>
      <c s="180" r="AE930"/>
      <c s="180" r="AF930"/>
      <c s="180" r="AG930"/>
      <c s="180" r="AH930"/>
      <c s="180" r="AI930"/>
      <c s="180" r="AJ930"/>
      <c s="180" r="AK930"/>
      <c s="180" r="AL930"/>
      <c s="180" r="AM930"/>
      <c s="268" r="AN930"/>
      <c s="55" r="AO930"/>
      <c s="288" r="AP930"/>
      <c s="180" r="AQ930"/>
      <c s="180" r="AR930"/>
      <c s="180" r="AS930"/>
      <c s="180" r="AT930"/>
      <c s="268" r="AU930"/>
      <c s="288" r="AV930"/>
      <c s="180" r="AW930"/>
      <c s="79" r="AX930"/>
      <c s="30" r="AY930"/>
      <c s="180" r="AZ930"/>
      <c s="180" r="BA930"/>
      <c s="180" r="BB930"/>
      <c s="180" r="BC930"/>
      <c s="180" r="BD930"/>
      <c s="180" r="BE930"/>
      <c s="268" r="BF930"/>
      <c s="22" r="BG930"/>
    </row>
    <row r="931">
      <c t="str" s="88" r="A931">
        <f>if((left(INDIRECT(("kml!A" &amp; ROW())),5)="&lt;!-- "),mid(INDIRECT(("kml!A" &amp; ROW())),6,(find("-",INDIRECT(("kml!A" &amp; ROW())),5)-7)),if((left(iferror(indirect((indirect(("H" &amp; ROW())) &amp; "!$A$1")),"invalid template"),8)="Template"),"","ERROR: invalid template sheet name"))</f>
        <v>ERROR: invalid template sheet name</v>
      </c>
      <c t="str" s="135" r="B931">
        <f>if((INDIRECT(("H" &amp; ROW()))=""),"",iferror(substitute(indirect((INDIRECT(("H" &amp; ROW()))&amp;"!K86")),"{Template_Name}",substitute(INDIRECT(("H" &amp; ROW()))," ","_")),"&lt;!-- ERROR: invalid template sheet name --&gt;"))</f>
        <v/>
      </c>
      <c s="288" r="C931"/>
      <c s="180" r="D931"/>
      <c s="180" r="E931"/>
      <c s="180" r="F931"/>
      <c s="180" r="G931"/>
      <c s="148" r="H931"/>
      <c s="180" r="I931"/>
      <c s="180" r="J931"/>
      <c s="180" r="K931"/>
      <c s="180" r="L931"/>
      <c s="180" r="M931"/>
      <c s="180" r="N931"/>
      <c s="180" r="O931"/>
      <c s="180" r="P931"/>
      <c s="180" r="Q931"/>
      <c s="180" r="R931"/>
      <c s="180" r="S931"/>
      <c s="180" r="T931"/>
      <c s="180" r="U931"/>
      <c s="180" r="V931"/>
      <c s="180" r="W931"/>
      <c s="180" r="X931"/>
      <c s="180" r="Y931"/>
      <c s="180" r="Z931"/>
      <c s="180" r="AA931"/>
      <c s="180" r="AB931"/>
      <c s="180" r="AC931"/>
      <c s="180" r="AD931"/>
      <c s="180" r="AE931"/>
      <c s="180" r="AF931"/>
      <c s="180" r="AG931"/>
      <c s="180" r="AH931"/>
      <c s="180" r="AI931"/>
      <c s="180" r="AJ931"/>
      <c s="180" r="AK931"/>
      <c s="180" r="AL931"/>
      <c s="180" r="AM931"/>
      <c s="268" r="AN931"/>
      <c s="55" r="AO931"/>
      <c s="288" r="AP931"/>
      <c s="180" r="AQ931"/>
      <c s="180" r="AR931"/>
      <c s="180" r="AS931"/>
      <c s="180" r="AT931"/>
      <c s="268" r="AU931"/>
      <c s="288" r="AV931"/>
      <c s="180" r="AW931"/>
      <c s="79" r="AX931"/>
      <c s="30" r="AY931"/>
      <c s="180" r="AZ931"/>
      <c s="180" r="BA931"/>
      <c s="180" r="BB931"/>
      <c s="180" r="BC931"/>
      <c s="180" r="BD931"/>
      <c s="180" r="BE931"/>
      <c s="268" r="BF931"/>
      <c s="22" r="BG931"/>
    </row>
    <row r="932">
      <c t="str" s="88" r="A932">
        <f>if((left(INDIRECT(("kml!A" &amp; ROW())),5)="&lt;!-- "),mid(INDIRECT(("kml!A" &amp; ROW())),6,(find("-",INDIRECT(("kml!A" &amp; ROW())),5)-7)),if((left(iferror(indirect((indirect(("H" &amp; ROW())) &amp; "!$A$1")),"invalid template"),8)="Template"),"","ERROR: invalid template sheet name"))</f>
        <v>ERROR: invalid template sheet name</v>
      </c>
      <c t="str" s="135" r="B932">
        <f>if((INDIRECT(("H" &amp; ROW()))=""),"",iferror(substitute(indirect((INDIRECT(("H" &amp; ROW()))&amp;"!K86")),"{Template_Name}",substitute(INDIRECT(("H" &amp; ROW()))," ","_")),"&lt;!-- ERROR: invalid template sheet name --&gt;"))</f>
        <v/>
      </c>
      <c s="288" r="C932"/>
      <c s="180" r="D932"/>
      <c s="180" r="E932"/>
      <c s="180" r="F932"/>
      <c s="180" r="G932"/>
      <c s="148" r="H932"/>
      <c s="180" r="I932"/>
      <c s="180" r="J932"/>
      <c s="180" r="K932"/>
      <c s="180" r="L932"/>
      <c s="180" r="M932"/>
      <c s="180" r="N932"/>
      <c s="180" r="O932"/>
      <c s="180" r="P932"/>
      <c s="180" r="Q932"/>
      <c s="180" r="R932"/>
      <c s="180" r="S932"/>
      <c s="180" r="T932"/>
      <c s="180" r="U932"/>
      <c s="180" r="V932"/>
      <c s="180" r="W932"/>
      <c s="180" r="X932"/>
      <c s="180" r="Y932"/>
      <c s="180" r="Z932"/>
      <c s="180" r="AA932"/>
      <c s="180" r="AB932"/>
      <c s="180" r="AC932"/>
      <c s="180" r="AD932"/>
      <c s="180" r="AE932"/>
      <c s="180" r="AF932"/>
      <c s="180" r="AG932"/>
      <c s="180" r="AH932"/>
      <c s="180" r="AI932"/>
      <c s="180" r="AJ932"/>
      <c s="180" r="AK932"/>
      <c s="180" r="AL932"/>
      <c s="180" r="AM932"/>
      <c s="268" r="AN932"/>
      <c s="55" r="AO932"/>
      <c s="288" r="AP932"/>
      <c s="180" r="AQ932"/>
      <c s="180" r="AR932"/>
      <c s="180" r="AS932"/>
      <c s="180" r="AT932"/>
      <c s="268" r="AU932"/>
      <c s="288" r="AV932"/>
      <c s="180" r="AW932"/>
      <c s="79" r="AX932"/>
      <c s="30" r="AY932"/>
      <c s="180" r="AZ932"/>
      <c s="180" r="BA932"/>
      <c s="180" r="BB932"/>
      <c s="180" r="BC932"/>
      <c s="180" r="BD932"/>
      <c s="180" r="BE932"/>
      <c s="268" r="BF932"/>
      <c s="22" r="BG932"/>
    </row>
    <row r="933">
      <c t="str" s="88" r="A933">
        <f>if((left(INDIRECT(("kml!A" &amp; ROW())),5)="&lt;!-- "),mid(INDIRECT(("kml!A" &amp; ROW())),6,(find("-",INDIRECT(("kml!A" &amp; ROW())),5)-7)),if((left(iferror(indirect((indirect(("H" &amp; ROW())) &amp; "!$A$1")),"invalid template"),8)="Template"),"","ERROR: invalid template sheet name"))</f>
        <v>ERROR: invalid template sheet name</v>
      </c>
      <c t="str" s="135" r="B933">
        <f>if((INDIRECT(("H" &amp; ROW()))=""),"",iferror(substitute(indirect((INDIRECT(("H" &amp; ROW()))&amp;"!K86")),"{Template_Name}",substitute(INDIRECT(("H" &amp; ROW()))," ","_")),"&lt;!-- ERROR: invalid template sheet name --&gt;"))</f>
        <v/>
      </c>
      <c s="288" r="C933"/>
      <c s="180" r="D933"/>
      <c s="180" r="E933"/>
      <c s="180" r="F933"/>
      <c s="180" r="G933"/>
      <c s="148" r="H933"/>
      <c s="180" r="I933"/>
      <c s="180" r="J933"/>
      <c s="180" r="K933"/>
      <c s="180" r="L933"/>
      <c s="180" r="M933"/>
      <c s="180" r="N933"/>
      <c s="180" r="O933"/>
      <c s="180" r="P933"/>
      <c s="180" r="Q933"/>
      <c s="180" r="R933"/>
      <c s="180" r="S933"/>
      <c s="180" r="T933"/>
      <c s="180" r="U933"/>
      <c s="180" r="V933"/>
      <c s="180" r="W933"/>
      <c s="180" r="X933"/>
      <c s="180" r="Y933"/>
      <c s="180" r="Z933"/>
      <c s="180" r="AA933"/>
      <c s="180" r="AB933"/>
      <c s="180" r="AC933"/>
      <c s="180" r="AD933"/>
      <c s="180" r="AE933"/>
      <c s="180" r="AF933"/>
      <c s="180" r="AG933"/>
      <c s="180" r="AH933"/>
      <c s="180" r="AI933"/>
      <c s="180" r="AJ933"/>
      <c s="180" r="AK933"/>
      <c s="180" r="AL933"/>
      <c s="180" r="AM933"/>
      <c s="268" r="AN933"/>
      <c s="55" r="AO933"/>
      <c s="288" r="AP933"/>
      <c s="180" r="AQ933"/>
      <c s="180" r="AR933"/>
      <c s="180" r="AS933"/>
      <c s="180" r="AT933"/>
      <c s="268" r="AU933"/>
      <c s="288" r="AV933"/>
      <c s="180" r="AW933"/>
      <c s="79" r="AX933"/>
      <c s="30" r="AY933"/>
      <c s="180" r="AZ933"/>
      <c s="180" r="BA933"/>
      <c s="180" r="BB933"/>
      <c s="180" r="BC933"/>
      <c s="180" r="BD933"/>
      <c s="180" r="BE933"/>
      <c s="268" r="BF933"/>
      <c s="22" r="BG933"/>
    </row>
    <row r="934">
      <c t="str" s="88" r="A934">
        <f>if((left(INDIRECT(("kml!A" &amp; ROW())),5)="&lt;!-- "),mid(INDIRECT(("kml!A" &amp; ROW())),6,(find("-",INDIRECT(("kml!A" &amp; ROW())),5)-7)),if((left(iferror(indirect((indirect(("H" &amp; ROW())) &amp; "!$A$1")),"invalid template"),8)="Template"),"","ERROR: invalid template sheet name"))</f>
        <v>ERROR: invalid template sheet name</v>
      </c>
      <c t="str" s="135" r="B934">
        <f>if((INDIRECT(("H" &amp; ROW()))=""),"",iferror(substitute(indirect((INDIRECT(("H" &amp; ROW()))&amp;"!K86")),"{Template_Name}",substitute(INDIRECT(("H" &amp; ROW()))," ","_")),"&lt;!-- ERROR: invalid template sheet name --&gt;"))</f>
        <v/>
      </c>
      <c s="288" r="C934"/>
      <c s="180" r="D934"/>
      <c s="180" r="E934"/>
      <c s="180" r="F934"/>
      <c s="180" r="G934"/>
      <c s="148" r="H934"/>
      <c s="180" r="I934"/>
      <c s="180" r="J934"/>
      <c s="180" r="K934"/>
      <c s="180" r="L934"/>
      <c s="180" r="M934"/>
      <c s="180" r="N934"/>
      <c s="180" r="O934"/>
      <c s="180" r="P934"/>
      <c s="180" r="Q934"/>
      <c s="180" r="R934"/>
      <c s="180" r="S934"/>
      <c s="180" r="T934"/>
      <c s="180" r="U934"/>
      <c s="180" r="V934"/>
      <c s="180" r="W934"/>
      <c s="180" r="X934"/>
      <c s="180" r="Y934"/>
      <c s="180" r="Z934"/>
      <c s="180" r="AA934"/>
      <c s="180" r="AB934"/>
      <c s="180" r="AC934"/>
      <c s="180" r="AD934"/>
      <c s="180" r="AE934"/>
      <c s="180" r="AF934"/>
      <c s="180" r="AG934"/>
      <c s="180" r="AH934"/>
      <c s="180" r="AI934"/>
      <c s="180" r="AJ934"/>
      <c s="180" r="AK934"/>
      <c s="180" r="AL934"/>
      <c s="180" r="AM934"/>
      <c s="268" r="AN934"/>
      <c s="55" r="AO934"/>
      <c s="288" r="AP934"/>
      <c s="180" r="AQ934"/>
      <c s="180" r="AR934"/>
      <c s="180" r="AS934"/>
      <c s="180" r="AT934"/>
      <c s="268" r="AU934"/>
      <c s="288" r="AV934"/>
      <c s="180" r="AW934"/>
      <c s="79" r="AX934"/>
      <c s="30" r="AY934"/>
      <c s="180" r="AZ934"/>
      <c s="180" r="BA934"/>
      <c s="180" r="BB934"/>
      <c s="180" r="BC934"/>
      <c s="180" r="BD934"/>
      <c s="180" r="BE934"/>
      <c s="268" r="BF934"/>
      <c s="22" r="BG934"/>
    </row>
    <row r="935">
      <c t="str" s="88" r="A935">
        <f>if((left(INDIRECT(("kml!A" &amp; ROW())),5)="&lt;!-- "),mid(INDIRECT(("kml!A" &amp; ROW())),6,(find("-",INDIRECT(("kml!A" &amp; ROW())),5)-7)),if((left(iferror(indirect((indirect(("H" &amp; ROW())) &amp; "!$A$1")),"invalid template"),8)="Template"),"","ERROR: invalid template sheet name"))</f>
        <v>ERROR: invalid template sheet name</v>
      </c>
      <c t="str" s="135" r="B935">
        <f>if((INDIRECT(("H" &amp; ROW()))=""),"",iferror(substitute(indirect((INDIRECT(("H" &amp; ROW()))&amp;"!K86")),"{Template_Name}",substitute(INDIRECT(("H" &amp; ROW()))," ","_")),"&lt;!-- ERROR: invalid template sheet name --&gt;"))</f>
        <v/>
      </c>
      <c s="288" r="C935"/>
      <c s="180" r="D935"/>
      <c s="180" r="E935"/>
      <c s="180" r="F935"/>
      <c s="180" r="G935"/>
      <c s="148" r="H935"/>
      <c s="180" r="I935"/>
      <c s="180" r="J935"/>
      <c s="180" r="K935"/>
      <c s="180" r="L935"/>
      <c s="180" r="M935"/>
      <c s="180" r="N935"/>
      <c s="180" r="O935"/>
      <c s="180" r="P935"/>
      <c s="180" r="Q935"/>
      <c s="180" r="R935"/>
      <c s="180" r="S935"/>
      <c s="180" r="T935"/>
      <c s="180" r="U935"/>
      <c s="180" r="V935"/>
      <c s="180" r="W935"/>
      <c s="180" r="X935"/>
      <c s="180" r="Y935"/>
      <c s="180" r="Z935"/>
      <c s="180" r="AA935"/>
      <c s="180" r="AB935"/>
      <c s="180" r="AC935"/>
      <c s="180" r="AD935"/>
      <c s="180" r="AE935"/>
      <c s="180" r="AF935"/>
      <c s="180" r="AG935"/>
      <c s="180" r="AH935"/>
      <c s="180" r="AI935"/>
      <c s="180" r="AJ935"/>
      <c s="180" r="AK935"/>
      <c s="180" r="AL935"/>
      <c s="180" r="AM935"/>
      <c s="268" r="AN935"/>
      <c s="55" r="AO935"/>
      <c s="288" r="AP935"/>
      <c s="180" r="AQ935"/>
      <c s="180" r="AR935"/>
      <c s="180" r="AS935"/>
      <c s="180" r="AT935"/>
      <c s="268" r="AU935"/>
      <c s="288" r="AV935"/>
      <c s="180" r="AW935"/>
      <c s="79" r="AX935"/>
      <c s="30" r="AY935"/>
      <c s="180" r="AZ935"/>
      <c s="180" r="BA935"/>
      <c s="180" r="BB935"/>
      <c s="180" r="BC935"/>
      <c s="180" r="BD935"/>
      <c s="180" r="BE935"/>
      <c s="268" r="BF935"/>
      <c s="22" r="BG935"/>
    </row>
    <row r="936">
      <c t="str" s="88" r="A936">
        <f>if((left(INDIRECT(("kml!A" &amp; ROW())),5)="&lt;!-- "),mid(INDIRECT(("kml!A" &amp; ROW())),6,(find("-",INDIRECT(("kml!A" &amp; ROW())),5)-7)),if((left(iferror(indirect((indirect(("H" &amp; ROW())) &amp; "!$A$1")),"invalid template"),8)="Template"),"","ERROR: invalid template sheet name"))</f>
        <v>ERROR: invalid template sheet name</v>
      </c>
      <c t="str" s="135" r="B936">
        <f>if((INDIRECT(("H" &amp; ROW()))=""),"",iferror(substitute(indirect((INDIRECT(("H" &amp; ROW()))&amp;"!K86")),"{Template_Name}",substitute(INDIRECT(("H" &amp; ROW()))," ","_")),"&lt;!-- ERROR: invalid template sheet name --&gt;"))</f>
        <v/>
      </c>
      <c s="288" r="C936"/>
      <c s="180" r="D936"/>
      <c s="180" r="E936"/>
      <c s="180" r="F936"/>
      <c s="180" r="G936"/>
      <c s="148" r="H936"/>
      <c s="180" r="I936"/>
      <c s="180" r="J936"/>
      <c s="180" r="K936"/>
      <c s="180" r="L936"/>
      <c s="180" r="M936"/>
      <c s="180" r="N936"/>
      <c s="180" r="O936"/>
      <c s="180" r="P936"/>
      <c s="180" r="Q936"/>
      <c s="180" r="R936"/>
      <c s="180" r="S936"/>
      <c s="180" r="T936"/>
      <c s="180" r="U936"/>
      <c s="180" r="V936"/>
      <c s="180" r="W936"/>
      <c s="180" r="X936"/>
      <c s="180" r="Y936"/>
      <c s="180" r="Z936"/>
      <c s="180" r="AA936"/>
      <c s="180" r="AB936"/>
      <c s="180" r="AC936"/>
      <c s="180" r="AD936"/>
      <c s="180" r="AE936"/>
      <c s="180" r="AF936"/>
      <c s="180" r="AG936"/>
      <c s="180" r="AH936"/>
      <c s="180" r="AI936"/>
      <c s="180" r="AJ936"/>
      <c s="180" r="AK936"/>
      <c s="180" r="AL936"/>
      <c s="180" r="AM936"/>
      <c s="268" r="AN936"/>
      <c s="55" r="AO936"/>
      <c s="288" r="AP936"/>
      <c s="180" r="AQ936"/>
      <c s="180" r="AR936"/>
      <c s="180" r="AS936"/>
      <c s="180" r="AT936"/>
      <c s="268" r="AU936"/>
      <c s="288" r="AV936"/>
      <c s="180" r="AW936"/>
      <c s="79" r="AX936"/>
      <c s="30" r="AY936"/>
      <c s="180" r="AZ936"/>
      <c s="180" r="BA936"/>
      <c s="180" r="BB936"/>
      <c s="180" r="BC936"/>
      <c s="180" r="BD936"/>
      <c s="180" r="BE936"/>
      <c s="268" r="BF936"/>
      <c s="22" r="BG936"/>
    </row>
    <row r="937">
      <c t="str" s="88" r="A937">
        <f>if((left(INDIRECT(("kml!A" &amp; ROW())),5)="&lt;!-- "),mid(INDIRECT(("kml!A" &amp; ROW())),6,(find("-",INDIRECT(("kml!A" &amp; ROW())),5)-7)),if((left(iferror(indirect((indirect(("H" &amp; ROW())) &amp; "!$A$1")),"invalid template"),8)="Template"),"","ERROR: invalid template sheet name"))</f>
        <v>ERROR: invalid template sheet name</v>
      </c>
      <c t="str" s="135" r="B937">
        <f>if((INDIRECT(("H" &amp; ROW()))=""),"",iferror(substitute(indirect((INDIRECT(("H" &amp; ROW()))&amp;"!K86")),"{Template_Name}",substitute(INDIRECT(("H" &amp; ROW()))," ","_")),"&lt;!-- ERROR: invalid template sheet name --&gt;"))</f>
        <v/>
      </c>
      <c s="288" r="C937"/>
      <c s="180" r="D937"/>
      <c s="180" r="E937"/>
      <c s="180" r="F937"/>
      <c s="180" r="G937"/>
      <c s="148" r="H937"/>
      <c s="180" r="I937"/>
      <c s="180" r="J937"/>
      <c s="180" r="K937"/>
      <c s="180" r="L937"/>
      <c s="180" r="M937"/>
      <c s="180" r="N937"/>
      <c s="180" r="O937"/>
      <c s="180" r="P937"/>
      <c s="180" r="Q937"/>
      <c s="180" r="R937"/>
      <c s="180" r="S937"/>
      <c s="180" r="T937"/>
      <c s="180" r="U937"/>
      <c s="180" r="V937"/>
      <c s="180" r="W937"/>
      <c s="180" r="X937"/>
      <c s="180" r="Y937"/>
      <c s="180" r="Z937"/>
      <c s="180" r="AA937"/>
      <c s="180" r="AB937"/>
      <c s="180" r="AC937"/>
      <c s="180" r="AD937"/>
      <c s="180" r="AE937"/>
      <c s="180" r="AF937"/>
      <c s="180" r="AG937"/>
      <c s="180" r="AH937"/>
      <c s="180" r="AI937"/>
      <c s="180" r="AJ937"/>
      <c s="180" r="AK937"/>
      <c s="180" r="AL937"/>
      <c s="180" r="AM937"/>
      <c s="268" r="AN937"/>
      <c s="55" r="AO937"/>
      <c s="288" r="AP937"/>
      <c s="180" r="AQ937"/>
      <c s="180" r="AR937"/>
      <c s="180" r="AS937"/>
      <c s="180" r="AT937"/>
      <c s="268" r="AU937"/>
      <c s="288" r="AV937"/>
      <c s="180" r="AW937"/>
      <c s="79" r="AX937"/>
      <c s="30" r="AY937"/>
      <c s="180" r="AZ937"/>
      <c s="180" r="BA937"/>
      <c s="180" r="BB937"/>
      <c s="180" r="BC937"/>
      <c s="180" r="BD937"/>
      <c s="180" r="BE937"/>
      <c s="268" r="BF937"/>
      <c s="22" r="BG937"/>
    </row>
    <row r="938">
      <c t="str" s="88" r="A938">
        <f>if((left(INDIRECT(("kml!A" &amp; ROW())),5)="&lt;!-- "),mid(INDIRECT(("kml!A" &amp; ROW())),6,(find("-",INDIRECT(("kml!A" &amp; ROW())),5)-7)),if((left(iferror(indirect((indirect(("H" &amp; ROW())) &amp; "!$A$1")),"invalid template"),8)="Template"),"","ERROR: invalid template sheet name"))</f>
        <v>ERROR: invalid template sheet name</v>
      </c>
      <c t="str" s="135" r="B938">
        <f>if((INDIRECT(("H" &amp; ROW()))=""),"",iferror(substitute(indirect((INDIRECT(("H" &amp; ROW()))&amp;"!K86")),"{Template_Name}",substitute(INDIRECT(("H" &amp; ROW()))," ","_")),"&lt;!-- ERROR: invalid template sheet name --&gt;"))</f>
        <v/>
      </c>
      <c s="288" r="C938"/>
      <c s="180" r="D938"/>
      <c s="180" r="E938"/>
      <c s="180" r="F938"/>
      <c s="180" r="G938"/>
      <c s="148" r="H938"/>
      <c s="180" r="I938"/>
      <c s="180" r="J938"/>
      <c s="180" r="K938"/>
      <c s="180" r="L938"/>
      <c s="180" r="M938"/>
      <c s="180" r="N938"/>
      <c s="180" r="O938"/>
      <c s="180" r="P938"/>
      <c s="180" r="Q938"/>
      <c s="180" r="R938"/>
      <c s="180" r="S938"/>
      <c s="180" r="T938"/>
      <c s="180" r="U938"/>
      <c s="180" r="V938"/>
      <c s="180" r="W938"/>
      <c s="180" r="X938"/>
      <c s="180" r="Y938"/>
      <c s="180" r="Z938"/>
      <c s="180" r="AA938"/>
      <c s="180" r="AB938"/>
      <c s="180" r="AC938"/>
      <c s="180" r="AD938"/>
      <c s="180" r="AE938"/>
      <c s="180" r="AF938"/>
      <c s="180" r="AG938"/>
      <c s="180" r="AH938"/>
      <c s="180" r="AI938"/>
      <c s="180" r="AJ938"/>
      <c s="180" r="AK938"/>
      <c s="180" r="AL938"/>
      <c s="180" r="AM938"/>
      <c s="268" r="AN938"/>
      <c s="55" r="AO938"/>
      <c s="288" r="AP938"/>
      <c s="180" r="AQ938"/>
      <c s="180" r="AR938"/>
      <c s="180" r="AS938"/>
      <c s="180" r="AT938"/>
      <c s="268" r="AU938"/>
      <c s="288" r="AV938"/>
      <c s="180" r="AW938"/>
      <c s="79" r="AX938"/>
      <c s="30" r="AY938"/>
      <c s="180" r="AZ938"/>
      <c s="180" r="BA938"/>
      <c s="180" r="BB938"/>
      <c s="180" r="BC938"/>
      <c s="180" r="BD938"/>
      <c s="180" r="BE938"/>
      <c s="268" r="BF938"/>
      <c s="22" r="BG938"/>
    </row>
    <row r="939">
      <c t="str" s="88" r="A939">
        <f>if((left(INDIRECT(("kml!A" &amp; ROW())),5)="&lt;!-- "),mid(INDIRECT(("kml!A" &amp; ROW())),6,(find("-",INDIRECT(("kml!A" &amp; ROW())),5)-7)),if((left(iferror(indirect((indirect(("H" &amp; ROW())) &amp; "!$A$1")),"invalid template"),8)="Template"),"","ERROR: invalid template sheet name"))</f>
        <v>ERROR: invalid template sheet name</v>
      </c>
      <c t="str" s="135" r="B939">
        <f>if((INDIRECT(("H" &amp; ROW()))=""),"",iferror(substitute(indirect((INDIRECT(("H" &amp; ROW()))&amp;"!K86")),"{Template_Name}",substitute(INDIRECT(("H" &amp; ROW()))," ","_")),"&lt;!-- ERROR: invalid template sheet name --&gt;"))</f>
        <v/>
      </c>
      <c s="288" r="C939"/>
      <c s="180" r="D939"/>
      <c s="180" r="E939"/>
      <c s="180" r="F939"/>
      <c s="180" r="G939"/>
      <c s="148" r="H939"/>
      <c s="180" r="I939"/>
      <c s="180" r="J939"/>
      <c s="180" r="K939"/>
      <c s="180" r="L939"/>
      <c s="180" r="M939"/>
      <c s="180" r="N939"/>
      <c s="180" r="O939"/>
      <c s="180" r="P939"/>
      <c s="180" r="Q939"/>
      <c s="180" r="R939"/>
      <c s="180" r="S939"/>
      <c s="180" r="T939"/>
      <c s="180" r="U939"/>
      <c s="180" r="V939"/>
      <c s="180" r="W939"/>
      <c s="180" r="X939"/>
      <c s="180" r="Y939"/>
      <c s="180" r="Z939"/>
      <c s="180" r="AA939"/>
      <c s="180" r="AB939"/>
      <c s="180" r="AC939"/>
      <c s="180" r="AD939"/>
      <c s="180" r="AE939"/>
      <c s="180" r="AF939"/>
      <c s="180" r="AG939"/>
      <c s="180" r="AH939"/>
      <c s="180" r="AI939"/>
      <c s="180" r="AJ939"/>
      <c s="180" r="AK939"/>
      <c s="180" r="AL939"/>
      <c s="180" r="AM939"/>
      <c s="268" r="AN939"/>
      <c s="55" r="AO939"/>
      <c s="288" r="AP939"/>
      <c s="180" r="AQ939"/>
      <c s="180" r="AR939"/>
      <c s="180" r="AS939"/>
      <c s="180" r="AT939"/>
      <c s="268" r="AU939"/>
      <c s="288" r="AV939"/>
      <c s="180" r="AW939"/>
      <c s="79" r="AX939"/>
      <c s="30" r="AY939"/>
      <c s="180" r="AZ939"/>
      <c s="180" r="BA939"/>
      <c s="180" r="BB939"/>
      <c s="180" r="BC939"/>
      <c s="180" r="BD939"/>
      <c s="180" r="BE939"/>
      <c s="268" r="BF939"/>
      <c s="22" r="BG939"/>
    </row>
    <row r="940">
      <c t="str" s="88" r="A940">
        <f>if((left(INDIRECT(("kml!A" &amp; ROW())),5)="&lt;!-- "),mid(INDIRECT(("kml!A" &amp; ROW())),6,(find("-",INDIRECT(("kml!A" &amp; ROW())),5)-7)),if((left(iferror(indirect((indirect(("H" &amp; ROW())) &amp; "!$A$1")),"invalid template"),8)="Template"),"","ERROR: invalid template sheet name"))</f>
        <v>ERROR: invalid template sheet name</v>
      </c>
      <c t="str" s="135" r="B940">
        <f>if((INDIRECT(("H" &amp; ROW()))=""),"",iferror(substitute(indirect((INDIRECT(("H" &amp; ROW()))&amp;"!K86")),"{Template_Name}",substitute(INDIRECT(("H" &amp; ROW()))," ","_")),"&lt;!-- ERROR: invalid template sheet name --&gt;"))</f>
        <v/>
      </c>
      <c s="288" r="C940"/>
      <c s="180" r="D940"/>
      <c s="180" r="E940"/>
      <c s="180" r="F940"/>
      <c s="180" r="G940"/>
      <c s="148" r="H940"/>
      <c s="180" r="I940"/>
      <c s="180" r="J940"/>
      <c s="180" r="K940"/>
      <c s="180" r="L940"/>
      <c s="180" r="M940"/>
      <c s="180" r="N940"/>
      <c s="180" r="O940"/>
      <c s="180" r="P940"/>
      <c s="180" r="Q940"/>
      <c s="180" r="R940"/>
      <c s="180" r="S940"/>
      <c s="180" r="T940"/>
      <c s="180" r="U940"/>
      <c s="180" r="V940"/>
      <c s="180" r="W940"/>
      <c s="180" r="X940"/>
      <c s="180" r="Y940"/>
      <c s="180" r="Z940"/>
      <c s="180" r="AA940"/>
      <c s="180" r="AB940"/>
      <c s="180" r="AC940"/>
      <c s="180" r="AD940"/>
      <c s="180" r="AE940"/>
      <c s="180" r="AF940"/>
      <c s="180" r="AG940"/>
      <c s="180" r="AH940"/>
      <c s="180" r="AI940"/>
      <c s="180" r="AJ940"/>
      <c s="180" r="AK940"/>
      <c s="180" r="AL940"/>
      <c s="180" r="AM940"/>
      <c s="268" r="AN940"/>
      <c s="55" r="AO940"/>
      <c s="288" r="AP940"/>
      <c s="180" r="AQ940"/>
      <c s="180" r="AR940"/>
      <c s="180" r="AS940"/>
      <c s="180" r="AT940"/>
      <c s="268" r="AU940"/>
      <c s="288" r="AV940"/>
      <c s="180" r="AW940"/>
      <c s="79" r="AX940"/>
      <c s="30" r="AY940"/>
      <c s="180" r="AZ940"/>
      <c s="180" r="BA940"/>
      <c s="180" r="BB940"/>
      <c s="180" r="BC940"/>
      <c s="180" r="BD940"/>
      <c s="180" r="BE940"/>
      <c s="268" r="BF940"/>
      <c s="22" r="BG940"/>
    </row>
    <row r="941">
      <c t="str" s="88" r="A941">
        <f>if((left(INDIRECT(("kml!A" &amp; ROW())),5)="&lt;!-- "),mid(INDIRECT(("kml!A" &amp; ROW())),6,(find("-",INDIRECT(("kml!A" &amp; ROW())),5)-7)),if((left(iferror(indirect((indirect(("H" &amp; ROW())) &amp; "!$A$1")),"invalid template"),8)="Template"),"","ERROR: invalid template sheet name"))</f>
        <v>ERROR: invalid template sheet name</v>
      </c>
      <c t="str" s="135" r="B941">
        <f>if((INDIRECT(("H" &amp; ROW()))=""),"",iferror(substitute(indirect((INDIRECT(("H" &amp; ROW()))&amp;"!K86")),"{Template_Name}",substitute(INDIRECT(("H" &amp; ROW()))," ","_")),"&lt;!-- ERROR: invalid template sheet name --&gt;"))</f>
        <v/>
      </c>
      <c s="288" r="C941"/>
      <c s="180" r="D941"/>
      <c s="180" r="E941"/>
      <c s="180" r="F941"/>
      <c s="180" r="G941"/>
      <c s="148" r="H941"/>
      <c s="180" r="I941"/>
      <c s="180" r="J941"/>
      <c s="180" r="K941"/>
      <c s="180" r="L941"/>
      <c s="180" r="M941"/>
      <c s="180" r="N941"/>
      <c s="180" r="O941"/>
      <c s="180" r="P941"/>
      <c s="180" r="Q941"/>
      <c s="180" r="R941"/>
      <c s="180" r="S941"/>
      <c s="180" r="T941"/>
      <c s="180" r="U941"/>
      <c s="180" r="V941"/>
      <c s="180" r="W941"/>
      <c s="180" r="X941"/>
      <c s="180" r="Y941"/>
      <c s="180" r="Z941"/>
      <c s="180" r="AA941"/>
      <c s="180" r="AB941"/>
      <c s="180" r="AC941"/>
      <c s="180" r="AD941"/>
      <c s="180" r="AE941"/>
      <c s="180" r="AF941"/>
      <c s="180" r="AG941"/>
      <c s="180" r="AH941"/>
      <c s="180" r="AI941"/>
      <c s="180" r="AJ941"/>
      <c s="180" r="AK941"/>
      <c s="180" r="AL941"/>
      <c s="180" r="AM941"/>
      <c s="268" r="AN941"/>
      <c s="55" r="AO941"/>
      <c s="288" r="AP941"/>
      <c s="180" r="AQ941"/>
      <c s="180" r="AR941"/>
      <c s="180" r="AS941"/>
      <c s="180" r="AT941"/>
      <c s="268" r="AU941"/>
      <c s="288" r="AV941"/>
      <c s="180" r="AW941"/>
      <c s="79" r="AX941"/>
      <c s="30" r="AY941"/>
      <c s="180" r="AZ941"/>
      <c s="180" r="BA941"/>
      <c s="180" r="BB941"/>
      <c s="180" r="BC941"/>
      <c s="180" r="BD941"/>
      <c s="180" r="BE941"/>
      <c s="268" r="BF941"/>
      <c s="22" r="BG941"/>
    </row>
    <row r="942">
      <c t="str" s="88" r="A942">
        <f>if((left(INDIRECT(("kml!A" &amp; ROW())),5)="&lt;!-- "),mid(INDIRECT(("kml!A" &amp; ROW())),6,(find("-",INDIRECT(("kml!A" &amp; ROW())),5)-7)),if((left(iferror(indirect((indirect(("H" &amp; ROW())) &amp; "!$A$1")),"invalid template"),8)="Template"),"","ERROR: invalid template sheet name"))</f>
        <v>ERROR: invalid template sheet name</v>
      </c>
      <c t="str" s="135" r="B942">
        <f>if((INDIRECT(("H" &amp; ROW()))=""),"",iferror(substitute(indirect((INDIRECT(("H" &amp; ROW()))&amp;"!K86")),"{Template_Name}",substitute(INDIRECT(("H" &amp; ROW()))," ","_")),"&lt;!-- ERROR: invalid template sheet name --&gt;"))</f>
        <v/>
      </c>
      <c s="288" r="C942"/>
      <c s="180" r="D942"/>
      <c s="180" r="E942"/>
      <c s="180" r="F942"/>
      <c s="180" r="G942"/>
      <c s="148" r="H942"/>
      <c s="180" r="I942"/>
      <c s="180" r="J942"/>
      <c s="180" r="K942"/>
      <c s="180" r="L942"/>
      <c s="180" r="M942"/>
      <c s="180" r="N942"/>
      <c s="180" r="O942"/>
      <c s="180" r="P942"/>
      <c s="180" r="Q942"/>
      <c s="180" r="R942"/>
      <c s="180" r="S942"/>
      <c s="180" r="T942"/>
      <c s="180" r="U942"/>
      <c s="180" r="V942"/>
      <c s="180" r="W942"/>
      <c s="180" r="X942"/>
      <c s="180" r="Y942"/>
      <c s="180" r="Z942"/>
      <c s="180" r="AA942"/>
      <c s="180" r="AB942"/>
      <c s="180" r="AC942"/>
      <c s="180" r="AD942"/>
      <c s="180" r="AE942"/>
      <c s="180" r="AF942"/>
      <c s="180" r="AG942"/>
      <c s="180" r="AH942"/>
      <c s="180" r="AI942"/>
      <c s="180" r="AJ942"/>
      <c s="180" r="AK942"/>
      <c s="180" r="AL942"/>
      <c s="180" r="AM942"/>
      <c s="268" r="AN942"/>
      <c s="55" r="AO942"/>
      <c s="288" r="AP942"/>
      <c s="180" r="AQ942"/>
      <c s="180" r="AR942"/>
      <c s="180" r="AS942"/>
      <c s="180" r="AT942"/>
      <c s="268" r="AU942"/>
      <c s="288" r="AV942"/>
      <c s="180" r="AW942"/>
      <c s="79" r="AX942"/>
      <c s="30" r="AY942"/>
      <c s="180" r="AZ942"/>
      <c s="180" r="BA942"/>
      <c s="180" r="BB942"/>
      <c s="180" r="BC942"/>
      <c s="180" r="BD942"/>
      <c s="180" r="BE942"/>
      <c s="268" r="BF942"/>
      <c s="22" r="BG942"/>
    </row>
    <row r="943">
      <c t="str" s="88" r="A943">
        <f>if((left(INDIRECT(("kml!A" &amp; ROW())),5)="&lt;!-- "),mid(INDIRECT(("kml!A" &amp; ROW())),6,(find("-",INDIRECT(("kml!A" &amp; ROW())),5)-7)),if((left(iferror(indirect((indirect(("H" &amp; ROW())) &amp; "!$A$1")),"invalid template"),8)="Template"),"","ERROR: invalid template sheet name"))</f>
        <v>ERROR: invalid template sheet name</v>
      </c>
      <c t="str" s="135" r="B943">
        <f>if((INDIRECT(("H" &amp; ROW()))=""),"",iferror(substitute(indirect((INDIRECT(("H" &amp; ROW()))&amp;"!K86")),"{Template_Name}",substitute(INDIRECT(("H" &amp; ROW()))," ","_")),"&lt;!-- ERROR: invalid template sheet name --&gt;"))</f>
        <v/>
      </c>
      <c s="288" r="C943"/>
      <c s="180" r="D943"/>
      <c s="180" r="E943"/>
      <c s="180" r="F943"/>
      <c s="180" r="G943"/>
      <c s="148" r="H943"/>
      <c s="180" r="I943"/>
      <c s="180" r="J943"/>
      <c s="180" r="K943"/>
      <c s="180" r="L943"/>
      <c s="180" r="M943"/>
      <c s="180" r="N943"/>
      <c s="180" r="O943"/>
      <c s="180" r="P943"/>
      <c s="180" r="Q943"/>
      <c s="180" r="R943"/>
      <c s="180" r="S943"/>
      <c s="180" r="T943"/>
      <c s="180" r="U943"/>
      <c s="180" r="V943"/>
      <c s="180" r="W943"/>
      <c s="180" r="X943"/>
      <c s="180" r="Y943"/>
      <c s="180" r="Z943"/>
      <c s="180" r="AA943"/>
      <c s="180" r="AB943"/>
      <c s="180" r="AC943"/>
      <c s="180" r="AD943"/>
      <c s="180" r="AE943"/>
      <c s="180" r="AF943"/>
      <c s="180" r="AG943"/>
      <c s="180" r="AH943"/>
      <c s="180" r="AI943"/>
      <c s="180" r="AJ943"/>
      <c s="180" r="AK943"/>
      <c s="180" r="AL943"/>
      <c s="180" r="AM943"/>
      <c s="268" r="AN943"/>
      <c s="55" r="AO943"/>
      <c s="288" r="AP943"/>
      <c s="180" r="AQ943"/>
      <c s="180" r="AR943"/>
      <c s="180" r="AS943"/>
      <c s="180" r="AT943"/>
      <c s="268" r="AU943"/>
      <c s="288" r="AV943"/>
      <c s="180" r="AW943"/>
      <c s="79" r="AX943"/>
      <c s="30" r="AY943"/>
      <c s="180" r="AZ943"/>
      <c s="180" r="BA943"/>
      <c s="180" r="BB943"/>
      <c s="180" r="BC943"/>
      <c s="180" r="BD943"/>
      <c s="180" r="BE943"/>
      <c s="268" r="BF943"/>
      <c s="22" r="BG943"/>
    </row>
    <row r="944">
      <c t="str" s="88" r="A944">
        <f>if((left(INDIRECT(("kml!A" &amp; ROW())),5)="&lt;!-- "),mid(INDIRECT(("kml!A" &amp; ROW())),6,(find("-",INDIRECT(("kml!A" &amp; ROW())),5)-7)),if((left(iferror(indirect((indirect(("H" &amp; ROW())) &amp; "!$A$1")),"invalid template"),8)="Template"),"","ERROR: invalid template sheet name"))</f>
        <v>ERROR: invalid template sheet name</v>
      </c>
      <c t="str" s="135" r="B944">
        <f>if((INDIRECT(("H" &amp; ROW()))=""),"",iferror(substitute(indirect((INDIRECT(("H" &amp; ROW()))&amp;"!K86")),"{Template_Name}",substitute(INDIRECT(("H" &amp; ROW()))," ","_")),"&lt;!-- ERROR: invalid template sheet name --&gt;"))</f>
        <v/>
      </c>
      <c s="288" r="C944"/>
      <c s="180" r="D944"/>
      <c s="180" r="E944"/>
      <c s="180" r="F944"/>
      <c s="180" r="G944"/>
      <c s="148" r="H944"/>
      <c s="180" r="I944"/>
      <c s="180" r="J944"/>
      <c s="180" r="K944"/>
      <c s="180" r="L944"/>
      <c s="180" r="M944"/>
      <c s="180" r="N944"/>
      <c s="180" r="O944"/>
      <c s="180" r="P944"/>
      <c s="180" r="Q944"/>
      <c s="180" r="R944"/>
      <c s="180" r="S944"/>
      <c s="180" r="T944"/>
      <c s="180" r="U944"/>
      <c s="180" r="V944"/>
      <c s="180" r="W944"/>
      <c s="180" r="X944"/>
      <c s="180" r="Y944"/>
      <c s="180" r="Z944"/>
      <c s="180" r="AA944"/>
      <c s="180" r="AB944"/>
      <c s="180" r="AC944"/>
      <c s="180" r="AD944"/>
      <c s="180" r="AE944"/>
      <c s="180" r="AF944"/>
      <c s="180" r="AG944"/>
      <c s="180" r="AH944"/>
      <c s="180" r="AI944"/>
      <c s="180" r="AJ944"/>
      <c s="180" r="AK944"/>
      <c s="180" r="AL944"/>
      <c s="180" r="AM944"/>
      <c s="268" r="AN944"/>
      <c s="55" r="AO944"/>
      <c s="288" r="AP944"/>
      <c s="180" r="AQ944"/>
      <c s="180" r="AR944"/>
      <c s="180" r="AS944"/>
      <c s="180" r="AT944"/>
      <c s="268" r="AU944"/>
      <c s="288" r="AV944"/>
      <c s="180" r="AW944"/>
      <c s="79" r="AX944"/>
      <c s="30" r="AY944"/>
      <c s="180" r="AZ944"/>
      <c s="180" r="BA944"/>
      <c s="180" r="BB944"/>
      <c s="180" r="BC944"/>
      <c s="180" r="BD944"/>
      <c s="180" r="BE944"/>
      <c s="268" r="BF944"/>
      <c s="22" r="BG944"/>
    </row>
    <row r="945">
      <c t="str" s="88" r="A945">
        <f>if((left(INDIRECT(("kml!A" &amp; ROW())),5)="&lt;!-- "),mid(INDIRECT(("kml!A" &amp; ROW())),6,(find("-",INDIRECT(("kml!A" &amp; ROW())),5)-7)),if((left(iferror(indirect((indirect(("H" &amp; ROW())) &amp; "!$A$1")),"invalid template"),8)="Template"),"","ERROR: invalid template sheet name"))</f>
        <v>ERROR: invalid template sheet name</v>
      </c>
      <c t="str" s="135" r="B945">
        <f>if((INDIRECT(("H" &amp; ROW()))=""),"",iferror(substitute(indirect((INDIRECT(("H" &amp; ROW()))&amp;"!K86")),"{Template_Name}",substitute(INDIRECT(("H" &amp; ROW()))," ","_")),"&lt;!-- ERROR: invalid template sheet name --&gt;"))</f>
        <v/>
      </c>
      <c s="288" r="C945"/>
      <c s="180" r="D945"/>
      <c s="180" r="E945"/>
      <c s="180" r="F945"/>
      <c s="180" r="G945"/>
      <c s="148" r="H945"/>
      <c s="180" r="I945"/>
      <c s="180" r="J945"/>
      <c s="180" r="K945"/>
      <c s="180" r="L945"/>
      <c s="180" r="M945"/>
      <c s="180" r="N945"/>
      <c s="180" r="O945"/>
      <c s="180" r="P945"/>
      <c s="180" r="Q945"/>
      <c s="180" r="R945"/>
      <c s="180" r="S945"/>
      <c s="180" r="T945"/>
      <c s="180" r="U945"/>
      <c s="180" r="V945"/>
      <c s="180" r="W945"/>
      <c s="180" r="X945"/>
      <c s="180" r="Y945"/>
      <c s="180" r="Z945"/>
      <c s="180" r="AA945"/>
      <c s="180" r="AB945"/>
      <c s="180" r="AC945"/>
      <c s="180" r="AD945"/>
      <c s="180" r="AE945"/>
      <c s="180" r="AF945"/>
      <c s="180" r="AG945"/>
      <c s="180" r="AH945"/>
      <c s="180" r="AI945"/>
      <c s="180" r="AJ945"/>
      <c s="180" r="AK945"/>
      <c s="180" r="AL945"/>
      <c s="180" r="AM945"/>
      <c s="268" r="AN945"/>
      <c s="55" r="AO945"/>
      <c s="288" r="AP945"/>
      <c s="180" r="AQ945"/>
      <c s="180" r="AR945"/>
      <c s="180" r="AS945"/>
      <c s="180" r="AT945"/>
      <c s="268" r="AU945"/>
      <c s="288" r="AV945"/>
      <c s="180" r="AW945"/>
      <c s="79" r="AX945"/>
      <c s="30" r="AY945"/>
      <c s="180" r="AZ945"/>
      <c s="180" r="BA945"/>
      <c s="180" r="BB945"/>
      <c s="180" r="BC945"/>
      <c s="180" r="BD945"/>
      <c s="180" r="BE945"/>
      <c s="268" r="BF945"/>
      <c s="22" r="BG945"/>
    </row>
    <row r="946">
      <c t="str" s="88" r="A946">
        <f>if((left(INDIRECT(("kml!A" &amp; ROW())),5)="&lt;!-- "),mid(INDIRECT(("kml!A" &amp; ROW())),6,(find("-",INDIRECT(("kml!A" &amp; ROW())),5)-7)),if((left(iferror(indirect((indirect(("H" &amp; ROW())) &amp; "!$A$1")),"invalid template"),8)="Template"),"","ERROR: invalid template sheet name"))</f>
        <v>ERROR: invalid template sheet name</v>
      </c>
      <c t="str" s="135" r="B946">
        <f>if((INDIRECT(("H" &amp; ROW()))=""),"",iferror(substitute(indirect((INDIRECT(("H" &amp; ROW()))&amp;"!K86")),"{Template_Name}",substitute(INDIRECT(("H" &amp; ROW()))," ","_")),"&lt;!-- ERROR: invalid template sheet name --&gt;"))</f>
        <v/>
      </c>
      <c s="288" r="C946"/>
      <c s="180" r="D946"/>
      <c s="180" r="E946"/>
      <c s="180" r="F946"/>
      <c s="180" r="G946"/>
      <c s="148" r="H946"/>
      <c s="180" r="I946"/>
      <c s="180" r="J946"/>
      <c s="180" r="K946"/>
      <c s="180" r="L946"/>
      <c s="180" r="M946"/>
      <c s="180" r="N946"/>
      <c s="180" r="O946"/>
      <c s="180" r="P946"/>
      <c s="180" r="Q946"/>
      <c s="180" r="R946"/>
      <c s="180" r="S946"/>
      <c s="180" r="T946"/>
      <c s="180" r="U946"/>
      <c s="180" r="V946"/>
      <c s="180" r="W946"/>
      <c s="180" r="X946"/>
      <c s="180" r="Y946"/>
      <c s="180" r="Z946"/>
      <c s="180" r="AA946"/>
      <c s="180" r="AB946"/>
      <c s="180" r="AC946"/>
      <c s="180" r="AD946"/>
      <c s="180" r="AE946"/>
      <c s="180" r="AF946"/>
      <c s="180" r="AG946"/>
      <c s="180" r="AH946"/>
      <c s="180" r="AI946"/>
      <c s="180" r="AJ946"/>
      <c s="180" r="AK946"/>
      <c s="180" r="AL946"/>
      <c s="180" r="AM946"/>
      <c s="268" r="AN946"/>
      <c s="55" r="AO946"/>
      <c s="288" r="AP946"/>
      <c s="180" r="AQ946"/>
      <c s="180" r="AR946"/>
      <c s="180" r="AS946"/>
      <c s="180" r="AT946"/>
      <c s="268" r="AU946"/>
      <c s="288" r="AV946"/>
      <c s="180" r="AW946"/>
      <c s="79" r="AX946"/>
      <c s="30" r="AY946"/>
      <c s="180" r="AZ946"/>
      <c s="180" r="BA946"/>
      <c s="180" r="BB946"/>
      <c s="180" r="BC946"/>
      <c s="180" r="BD946"/>
      <c s="180" r="BE946"/>
      <c s="268" r="BF946"/>
      <c s="22" r="BG946"/>
    </row>
    <row r="947">
      <c t="str" s="88" r="A947">
        <f>if((left(INDIRECT(("kml!A" &amp; ROW())),5)="&lt;!-- "),mid(INDIRECT(("kml!A" &amp; ROW())),6,(find("-",INDIRECT(("kml!A" &amp; ROW())),5)-7)),if((left(iferror(indirect((indirect(("H" &amp; ROW())) &amp; "!$A$1")),"invalid template"),8)="Template"),"","ERROR: invalid template sheet name"))</f>
        <v>ERROR: invalid template sheet name</v>
      </c>
      <c t="str" s="135" r="B947">
        <f>if((INDIRECT(("H" &amp; ROW()))=""),"",iferror(substitute(indirect((INDIRECT(("H" &amp; ROW()))&amp;"!K86")),"{Template_Name}",substitute(INDIRECT(("H" &amp; ROW()))," ","_")),"&lt;!-- ERROR: invalid template sheet name --&gt;"))</f>
        <v/>
      </c>
      <c s="288" r="C947"/>
      <c s="180" r="D947"/>
      <c s="180" r="E947"/>
      <c s="180" r="F947"/>
      <c s="180" r="G947"/>
      <c s="148" r="H947"/>
      <c s="180" r="I947"/>
      <c s="180" r="J947"/>
      <c s="180" r="K947"/>
      <c s="180" r="L947"/>
      <c s="180" r="M947"/>
      <c s="180" r="N947"/>
      <c s="180" r="O947"/>
      <c s="180" r="P947"/>
      <c s="180" r="Q947"/>
      <c s="180" r="R947"/>
      <c s="180" r="S947"/>
      <c s="180" r="T947"/>
      <c s="180" r="U947"/>
      <c s="180" r="V947"/>
      <c s="180" r="W947"/>
      <c s="180" r="X947"/>
      <c s="180" r="Y947"/>
      <c s="180" r="Z947"/>
      <c s="180" r="AA947"/>
      <c s="180" r="AB947"/>
      <c s="180" r="AC947"/>
      <c s="180" r="AD947"/>
      <c s="180" r="AE947"/>
      <c s="180" r="AF947"/>
      <c s="180" r="AG947"/>
      <c s="180" r="AH947"/>
      <c s="180" r="AI947"/>
      <c s="180" r="AJ947"/>
      <c s="180" r="AK947"/>
      <c s="180" r="AL947"/>
      <c s="180" r="AM947"/>
      <c s="268" r="AN947"/>
      <c s="55" r="AO947"/>
      <c s="288" r="AP947"/>
      <c s="180" r="AQ947"/>
      <c s="180" r="AR947"/>
      <c s="180" r="AS947"/>
      <c s="180" r="AT947"/>
      <c s="268" r="AU947"/>
      <c s="288" r="AV947"/>
      <c s="180" r="AW947"/>
      <c s="79" r="AX947"/>
      <c s="30" r="AY947"/>
      <c s="180" r="AZ947"/>
      <c s="180" r="BA947"/>
      <c s="180" r="BB947"/>
      <c s="180" r="BC947"/>
      <c s="180" r="BD947"/>
      <c s="180" r="BE947"/>
      <c s="268" r="BF947"/>
      <c s="22" r="BG947"/>
    </row>
    <row r="948">
      <c t="str" s="88" r="A948">
        <f>if((left(INDIRECT(("kml!A" &amp; ROW())),5)="&lt;!-- "),mid(INDIRECT(("kml!A" &amp; ROW())),6,(find("-",INDIRECT(("kml!A" &amp; ROW())),5)-7)),if((left(iferror(indirect((indirect(("H" &amp; ROW())) &amp; "!$A$1")),"invalid template"),8)="Template"),"","ERROR: invalid template sheet name"))</f>
        <v>ERROR: invalid template sheet name</v>
      </c>
      <c t="str" s="135" r="B948">
        <f>if((INDIRECT(("H" &amp; ROW()))=""),"",iferror(substitute(indirect((INDIRECT(("H" &amp; ROW()))&amp;"!K86")),"{Template_Name}",substitute(INDIRECT(("H" &amp; ROW()))," ","_")),"&lt;!-- ERROR: invalid template sheet name --&gt;"))</f>
        <v/>
      </c>
      <c s="288" r="C948"/>
      <c s="180" r="D948"/>
      <c s="180" r="E948"/>
      <c s="180" r="F948"/>
      <c s="180" r="G948"/>
      <c s="148" r="H948"/>
      <c s="180" r="I948"/>
      <c s="180" r="J948"/>
      <c s="180" r="K948"/>
      <c s="180" r="L948"/>
      <c s="180" r="M948"/>
      <c s="180" r="N948"/>
      <c s="180" r="O948"/>
      <c s="180" r="P948"/>
      <c s="180" r="Q948"/>
      <c s="180" r="R948"/>
      <c s="180" r="S948"/>
      <c s="180" r="T948"/>
      <c s="180" r="U948"/>
      <c s="180" r="V948"/>
      <c s="180" r="W948"/>
      <c s="180" r="X948"/>
      <c s="180" r="Y948"/>
      <c s="180" r="Z948"/>
      <c s="180" r="AA948"/>
      <c s="180" r="AB948"/>
      <c s="180" r="AC948"/>
      <c s="180" r="AD948"/>
      <c s="180" r="AE948"/>
      <c s="180" r="AF948"/>
      <c s="180" r="AG948"/>
      <c s="180" r="AH948"/>
      <c s="180" r="AI948"/>
      <c s="180" r="AJ948"/>
      <c s="180" r="AK948"/>
      <c s="180" r="AL948"/>
      <c s="180" r="AM948"/>
      <c s="268" r="AN948"/>
      <c s="55" r="AO948"/>
      <c s="288" r="AP948"/>
      <c s="180" r="AQ948"/>
      <c s="180" r="AR948"/>
      <c s="180" r="AS948"/>
      <c s="180" r="AT948"/>
      <c s="268" r="AU948"/>
      <c s="288" r="AV948"/>
      <c s="180" r="AW948"/>
      <c s="79" r="AX948"/>
      <c s="30" r="AY948"/>
      <c s="180" r="AZ948"/>
      <c s="180" r="BA948"/>
      <c s="180" r="BB948"/>
      <c s="180" r="BC948"/>
      <c s="180" r="BD948"/>
      <c s="180" r="BE948"/>
      <c s="268" r="BF948"/>
      <c s="22" r="BG948"/>
    </row>
    <row r="949">
      <c t="str" s="88" r="A949">
        <f>if((left(INDIRECT(("kml!A" &amp; ROW())),5)="&lt;!-- "),mid(INDIRECT(("kml!A" &amp; ROW())),6,(find("-",INDIRECT(("kml!A" &amp; ROW())),5)-7)),if((left(iferror(indirect((indirect(("H" &amp; ROW())) &amp; "!$A$1")),"invalid template"),8)="Template"),"","ERROR: invalid template sheet name"))</f>
        <v>ERROR: invalid template sheet name</v>
      </c>
      <c t="str" s="135" r="B949">
        <f>if((INDIRECT(("H" &amp; ROW()))=""),"",iferror(substitute(indirect((INDIRECT(("H" &amp; ROW()))&amp;"!K86")),"{Template_Name}",substitute(INDIRECT(("H" &amp; ROW()))," ","_")),"&lt;!-- ERROR: invalid template sheet name --&gt;"))</f>
        <v/>
      </c>
      <c s="288" r="C949"/>
      <c s="180" r="D949"/>
      <c s="180" r="E949"/>
      <c s="180" r="F949"/>
      <c s="180" r="G949"/>
      <c s="148" r="H949"/>
      <c s="180" r="I949"/>
      <c s="180" r="J949"/>
      <c s="180" r="K949"/>
      <c s="180" r="L949"/>
      <c s="180" r="M949"/>
      <c s="180" r="N949"/>
      <c s="180" r="O949"/>
      <c s="180" r="P949"/>
      <c s="180" r="Q949"/>
      <c s="180" r="R949"/>
      <c s="180" r="S949"/>
      <c s="180" r="T949"/>
      <c s="180" r="U949"/>
      <c s="180" r="V949"/>
      <c s="180" r="W949"/>
      <c s="180" r="X949"/>
      <c s="180" r="Y949"/>
      <c s="180" r="Z949"/>
      <c s="180" r="AA949"/>
      <c s="180" r="AB949"/>
      <c s="180" r="AC949"/>
      <c s="180" r="AD949"/>
      <c s="180" r="AE949"/>
      <c s="180" r="AF949"/>
      <c s="180" r="AG949"/>
      <c s="180" r="AH949"/>
      <c s="180" r="AI949"/>
      <c s="180" r="AJ949"/>
      <c s="180" r="AK949"/>
      <c s="180" r="AL949"/>
      <c s="180" r="AM949"/>
      <c s="268" r="AN949"/>
      <c s="55" r="AO949"/>
      <c s="288" r="AP949"/>
      <c s="180" r="AQ949"/>
      <c s="180" r="AR949"/>
      <c s="180" r="AS949"/>
      <c s="180" r="AT949"/>
      <c s="268" r="AU949"/>
      <c s="288" r="AV949"/>
      <c s="180" r="AW949"/>
      <c s="79" r="AX949"/>
      <c s="30" r="AY949"/>
      <c s="180" r="AZ949"/>
      <c s="180" r="BA949"/>
      <c s="180" r="BB949"/>
      <c s="180" r="BC949"/>
      <c s="180" r="BD949"/>
      <c s="180" r="BE949"/>
      <c s="268" r="BF949"/>
      <c s="22" r="BG949"/>
    </row>
    <row r="950">
      <c t="str" s="88" r="A950">
        <f>if((left(INDIRECT(("kml!A" &amp; ROW())),5)="&lt;!-- "),mid(INDIRECT(("kml!A" &amp; ROW())),6,(find("-",INDIRECT(("kml!A" &amp; ROW())),5)-7)),if((left(iferror(indirect((indirect(("H" &amp; ROW())) &amp; "!$A$1")),"invalid template"),8)="Template"),"","ERROR: invalid template sheet name"))</f>
        <v>ERROR: invalid template sheet name</v>
      </c>
      <c t="str" s="135" r="B950">
        <f>if((INDIRECT(("H" &amp; ROW()))=""),"",iferror(substitute(indirect((INDIRECT(("H" &amp; ROW()))&amp;"!K86")),"{Template_Name}",substitute(INDIRECT(("H" &amp; ROW()))," ","_")),"&lt;!-- ERROR: invalid template sheet name --&gt;"))</f>
        <v/>
      </c>
      <c s="288" r="C950"/>
      <c s="180" r="D950"/>
      <c s="180" r="E950"/>
      <c s="180" r="F950"/>
      <c s="180" r="G950"/>
      <c s="148" r="H950"/>
      <c s="180" r="I950"/>
      <c s="180" r="J950"/>
      <c s="180" r="K950"/>
      <c s="180" r="L950"/>
      <c s="180" r="M950"/>
      <c s="180" r="N950"/>
      <c s="180" r="O950"/>
      <c s="180" r="P950"/>
      <c s="180" r="Q950"/>
      <c s="180" r="R950"/>
      <c s="180" r="S950"/>
      <c s="180" r="T950"/>
      <c s="180" r="U950"/>
      <c s="180" r="V950"/>
      <c s="180" r="W950"/>
      <c s="180" r="X950"/>
      <c s="180" r="Y950"/>
      <c s="180" r="Z950"/>
      <c s="180" r="AA950"/>
      <c s="180" r="AB950"/>
      <c s="180" r="AC950"/>
      <c s="180" r="AD950"/>
      <c s="180" r="AE950"/>
      <c s="180" r="AF950"/>
      <c s="180" r="AG950"/>
      <c s="180" r="AH950"/>
      <c s="180" r="AI950"/>
      <c s="180" r="AJ950"/>
      <c s="180" r="AK950"/>
      <c s="180" r="AL950"/>
      <c s="180" r="AM950"/>
      <c s="268" r="AN950"/>
      <c s="55" r="AO950"/>
      <c s="288" r="AP950"/>
      <c s="180" r="AQ950"/>
      <c s="180" r="AR950"/>
      <c s="180" r="AS950"/>
      <c s="180" r="AT950"/>
      <c s="268" r="AU950"/>
      <c s="288" r="AV950"/>
      <c s="180" r="AW950"/>
      <c s="79" r="AX950"/>
      <c s="30" r="AY950"/>
      <c s="180" r="AZ950"/>
      <c s="180" r="BA950"/>
      <c s="180" r="BB950"/>
      <c s="180" r="BC950"/>
      <c s="180" r="BD950"/>
      <c s="180" r="BE950"/>
      <c s="268" r="BF950"/>
      <c s="22" r="BG950"/>
    </row>
    <row r="951">
      <c t="str" s="88" r="A951">
        <f>if((left(INDIRECT(("kml!A" &amp; ROW())),5)="&lt;!-- "),mid(INDIRECT(("kml!A" &amp; ROW())),6,(find("-",INDIRECT(("kml!A" &amp; ROW())),5)-7)),if((left(iferror(indirect((indirect(("H" &amp; ROW())) &amp; "!$A$1")),"invalid template"),8)="Template"),"","ERROR: invalid template sheet name"))</f>
        <v>ERROR: invalid template sheet name</v>
      </c>
      <c t="str" s="135" r="B951">
        <f>if((INDIRECT(("H" &amp; ROW()))=""),"",iferror(substitute(indirect((INDIRECT(("H" &amp; ROW()))&amp;"!K86")),"{Template_Name}",substitute(INDIRECT(("H" &amp; ROW()))," ","_")),"&lt;!-- ERROR: invalid template sheet name --&gt;"))</f>
        <v/>
      </c>
      <c s="288" r="C951"/>
      <c s="180" r="D951"/>
      <c s="180" r="E951"/>
      <c s="180" r="F951"/>
      <c s="180" r="G951"/>
      <c s="148" r="H951"/>
      <c s="180" r="I951"/>
      <c s="180" r="J951"/>
      <c s="180" r="K951"/>
      <c s="180" r="L951"/>
      <c s="180" r="M951"/>
      <c s="180" r="N951"/>
      <c s="180" r="O951"/>
      <c s="180" r="P951"/>
      <c s="180" r="Q951"/>
      <c s="180" r="R951"/>
      <c s="180" r="S951"/>
      <c s="180" r="T951"/>
      <c s="180" r="U951"/>
      <c s="180" r="V951"/>
      <c s="180" r="W951"/>
      <c s="180" r="X951"/>
      <c s="180" r="Y951"/>
      <c s="180" r="Z951"/>
      <c s="180" r="AA951"/>
      <c s="180" r="AB951"/>
      <c s="180" r="AC951"/>
      <c s="180" r="AD951"/>
      <c s="180" r="AE951"/>
      <c s="180" r="AF951"/>
      <c s="180" r="AG951"/>
      <c s="180" r="AH951"/>
      <c s="180" r="AI951"/>
      <c s="180" r="AJ951"/>
      <c s="180" r="AK951"/>
      <c s="180" r="AL951"/>
      <c s="180" r="AM951"/>
      <c s="268" r="AN951"/>
      <c s="55" r="AO951"/>
      <c s="288" r="AP951"/>
      <c s="180" r="AQ951"/>
      <c s="180" r="AR951"/>
      <c s="180" r="AS951"/>
      <c s="180" r="AT951"/>
      <c s="268" r="AU951"/>
      <c s="288" r="AV951"/>
      <c s="180" r="AW951"/>
      <c s="79" r="AX951"/>
      <c s="30" r="AY951"/>
      <c s="180" r="AZ951"/>
      <c s="180" r="BA951"/>
      <c s="180" r="BB951"/>
      <c s="180" r="BC951"/>
      <c s="180" r="BD951"/>
      <c s="180" r="BE951"/>
      <c s="268" r="BF951"/>
      <c s="22" r="BG951"/>
    </row>
    <row r="952">
      <c t="str" s="88" r="A952">
        <f>if((left(INDIRECT(("kml!A" &amp; ROW())),5)="&lt;!-- "),mid(INDIRECT(("kml!A" &amp; ROW())),6,(find("-",INDIRECT(("kml!A" &amp; ROW())),5)-7)),if((left(iferror(indirect((indirect(("H" &amp; ROW())) &amp; "!$A$1")),"invalid template"),8)="Template"),"","ERROR: invalid template sheet name"))</f>
        <v>ERROR: invalid template sheet name</v>
      </c>
      <c t="str" s="135" r="B952">
        <f>if((INDIRECT(("H" &amp; ROW()))=""),"",iferror(substitute(indirect((INDIRECT(("H" &amp; ROW()))&amp;"!K86")),"{Template_Name}",substitute(INDIRECT(("H" &amp; ROW()))," ","_")),"&lt;!-- ERROR: invalid template sheet name --&gt;"))</f>
        <v/>
      </c>
      <c s="288" r="C952"/>
      <c s="180" r="D952"/>
      <c s="180" r="E952"/>
      <c s="180" r="F952"/>
      <c s="180" r="G952"/>
      <c s="148" r="H952"/>
      <c s="180" r="I952"/>
      <c s="180" r="J952"/>
      <c s="180" r="K952"/>
      <c s="180" r="L952"/>
      <c s="180" r="M952"/>
      <c s="180" r="N952"/>
      <c s="180" r="O952"/>
      <c s="180" r="P952"/>
      <c s="180" r="Q952"/>
      <c s="180" r="R952"/>
      <c s="180" r="S952"/>
      <c s="180" r="T952"/>
      <c s="180" r="U952"/>
      <c s="180" r="V952"/>
      <c s="180" r="W952"/>
      <c s="180" r="X952"/>
      <c s="180" r="Y952"/>
      <c s="180" r="Z952"/>
      <c s="180" r="AA952"/>
      <c s="180" r="AB952"/>
      <c s="180" r="AC952"/>
      <c s="180" r="AD952"/>
      <c s="180" r="AE952"/>
      <c s="180" r="AF952"/>
      <c s="180" r="AG952"/>
      <c s="180" r="AH952"/>
      <c s="180" r="AI952"/>
      <c s="180" r="AJ952"/>
      <c s="180" r="AK952"/>
      <c s="180" r="AL952"/>
      <c s="180" r="AM952"/>
      <c s="268" r="AN952"/>
      <c s="55" r="AO952"/>
      <c s="288" r="AP952"/>
      <c s="180" r="AQ952"/>
      <c s="180" r="AR952"/>
      <c s="180" r="AS952"/>
      <c s="180" r="AT952"/>
      <c s="268" r="AU952"/>
      <c s="288" r="AV952"/>
      <c s="180" r="AW952"/>
      <c s="79" r="AX952"/>
      <c s="30" r="AY952"/>
      <c s="180" r="AZ952"/>
      <c s="180" r="BA952"/>
      <c s="180" r="BB952"/>
      <c s="180" r="BC952"/>
      <c s="180" r="BD952"/>
      <c s="180" r="BE952"/>
      <c s="268" r="BF952"/>
      <c s="22" r="BG952"/>
    </row>
    <row r="953">
      <c t="str" s="88" r="A953">
        <f>if((left(INDIRECT(("kml!A" &amp; ROW())),5)="&lt;!-- "),mid(INDIRECT(("kml!A" &amp; ROW())),6,(find("-",INDIRECT(("kml!A" &amp; ROW())),5)-7)),if((left(iferror(indirect((indirect(("H" &amp; ROW())) &amp; "!$A$1")),"invalid template"),8)="Template"),"","ERROR: invalid template sheet name"))</f>
        <v>ERROR: invalid template sheet name</v>
      </c>
      <c t="str" s="135" r="B953">
        <f>if((INDIRECT(("H" &amp; ROW()))=""),"",iferror(substitute(indirect((INDIRECT(("H" &amp; ROW()))&amp;"!K86")),"{Template_Name}",substitute(INDIRECT(("H" &amp; ROW()))," ","_")),"&lt;!-- ERROR: invalid template sheet name --&gt;"))</f>
        <v/>
      </c>
      <c s="288" r="C953"/>
      <c s="180" r="D953"/>
      <c s="180" r="E953"/>
      <c s="180" r="F953"/>
      <c s="180" r="G953"/>
      <c s="148" r="H953"/>
      <c s="180" r="I953"/>
      <c s="180" r="J953"/>
      <c s="180" r="K953"/>
      <c s="180" r="L953"/>
      <c s="180" r="M953"/>
      <c s="180" r="N953"/>
      <c s="180" r="O953"/>
      <c s="180" r="P953"/>
      <c s="180" r="Q953"/>
      <c s="180" r="R953"/>
      <c s="180" r="S953"/>
      <c s="180" r="T953"/>
      <c s="180" r="U953"/>
      <c s="180" r="V953"/>
      <c s="180" r="W953"/>
      <c s="180" r="X953"/>
      <c s="180" r="Y953"/>
      <c s="180" r="Z953"/>
      <c s="180" r="AA953"/>
      <c s="180" r="AB953"/>
      <c s="180" r="AC953"/>
      <c s="180" r="AD953"/>
      <c s="180" r="AE953"/>
      <c s="180" r="AF953"/>
      <c s="180" r="AG953"/>
      <c s="180" r="AH953"/>
      <c s="180" r="AI953"/>
      <c s="180" r="AJ953"/>
      <c s="180" r="AK953"/>
      <c s="180" r="AL953"/>
      <c s="180" r="AM953"/>
      <c s="268" r="AN953"/>
      <c s="55" r="AO953"/>
      <c s="288" r="AP953"/>
      <c s="180" r="AQ953"/>
      <c s="180" r="AR953"/>
      <c s="180" r="AS953"/>
      <c s="180" r="AT953"/>
      <c s="268" r="AU953"/>
      <c s="288" r="AV953"/>
      <c s="180" r="AW953"/>
      <c s="79" r="AX953"/>
      <c s="30" r="AY953"/>
      <c s="180" r="AZ953"/>
      <c s="180" r="BA953"/>
      <c s="180" r="BB953"/>
      <c s="180" r="BC953"/>
      <c s="180" r="BD953"/>
      <c s="180" r="BE953"/>
      <c s="268" r="BF953"/>
      <c s="22" r="BG953"/>
    </row>
    <row r="954">
      <c t="str" s="88" r="A954">
        <f>if((left(INDIRECT(("kml!A" &amp; ROW())),5)="&lt;!-- "),mid(INDIRECT(("kml!A" &amp; ROW())),6,(find("-",INDIRECT(("kml!A" &amp; ROW())),5)-7)),if((left(iferror(indirect((indirect(("H" &amp; ROW())) &amp; "!$A$1")),"invalid template"),8)="Template"),"","ERROR: invalid template sheet name"))</f>
        <v>ERROR: invalid template sheet name</v>
      </c>
      <c t="str" s="135" r="B954">
        <f>if((INDIRECT(("H" &amp; ROW()))=""),"",iferror(substitute(indirect((INDIRECT(("H" &amp; ROW()))&amp;"!K86")),"{Template_Name}",substitute(INDIRECT(("H" &amp; ROW()))," ","_")),"&lt;!-- ERROR: invalid template sheet name --&gt;"))</f>
        <v/>
      </c>
      <c s="288" r="C954"/>
      <c s="180" r="D954"/>
      <c s="180" r="E954"/>
      <c s="180" r="F954"/>
      <c s="180" r="G954"/>
      <c s="148" r="H954"/>
      <c s="180" r="I954"/>
      <c s="180" r="J954"/>
      <c s="180" r="K954"/>
      <c s="180" r="L954"/>
      <c s="180" r="M954"/>
      <c s="180" r="N954"/>
      <c s="180" r="O954"/>
      <c s="180" r="P954"/>
      <c s="180" r="Q954"/>
      <c s="180" r="R954"/>
      <c s="180" r="S954"/>
      <c s="180" r="T954"/>
      <c s="180" r="U954"/>
      <c s="180" r="V954"/>
      <c s="180" r="W954"/>
      <c s="180" r="X954"/>
      <c s="180" r="Y954"/>
      <c s="180" r="Z954"/>
      <c s="180" r="AA954"/>
      <c s="180" r="AB954"/>
      <c s="180" r="AC954"/>
      <c s="180" r="AD954"/>
      <c s="180" r="AE954"/>
      <c s="180" r="AF954"/>
      <c s="180" r="AG954"/>
      <c s="180" r="AH954"/>
      <c s="180" r="AI954"/>
      <c s="180" r="AJ954"/>
      <c s="180" r="AK954"/>
      <c s="180" r="AL954"/>
      <c s="180" r="AM954"/>
      <c s="268" r="AN954"/>
      <c s="55" r="AO954"/>
      <c s="288" r="AP954"/>
      <c s="180" r="AQ954"/>
      <c s="180" r="AR954"/>
      <c s="180" r="AS954"/>
      <c s="180" r="AT954"/>
      <c s="268" r="AU954"/>
      <c s="288" r="AV954"/>
      <c s="180" r="AW954"/>
      <c s="79" r="AX954"/>
      <c s="30" r="AY954"/>
      <c s="180" r="AZ954"/>
      <c s="180" r="BA954"/>
      <c s="180" r="BB954"/>
      <c s="180" r="BC954"/>
      <c s="180" r="BD954"/>
      <c s="180" r="BE954"/>
      <c s="268" r="BF954"/>
      <c s="22" r="BG954"/>
    </row>
    <row r="955">
      <c t="str" s="88" r="A955">
        <f>if((left(INDIRECT(("kml!A" &amp; ROW())),5)="&lt;!-- "),mid(INDIRECT(("kml!A" &amp; ROW())),6,(find("-",INDIRECT(("kml!A" &amp; ROW())),5)-7)),if((left(iferror(indirect((indirect(("H" &amp; ROW())) &amp; "!$A$1")),"invalid template"),8)="Template"),"","ERROR: invalid template sheet name"))</f>
        <v>ERROR: invalid template sheet name</v>
      </c>
      <c t="str" s="135" r="B955">
        <f>if((INDIRECT(("H" &amp; ROW()))=""),"",iferror(substitute(indirect((INDIRECT(("H" &amp; ROW()))&amp;"!K86")),"{Template_Name}",substitute(INDIRECT(("H" &amp; ROW()))," ","_")),"&lt;!-- ERROR: invalid template sheet name --&gt;"))</f>
        <v/>
      </c>
      <c s="288" r="C955"/>
      <c s="180" r="D955"/>
      <c s="180" r="E955"/>
      <c s="180" r="F955"/>
      <c s="180" r="G955"/>
      <c s="148" r="H955"/>
      <c s="180" r="I955"/>
      <c s="180" r="J955"/>
      <c s="180" r="K955"/>
      <c s="180" r="L955"/>
      <c s="180" r="M955"/>
      <c s="180" r="N955"/>
      <c s="180" r="O955"/>
      <c s="180" r="P955"/>
      <c s="180" r="Q955"/>
      <c s="180" r="R955"/>
      <c s="180" r="S955"/>
      <c s="180" r="T955"/>
      <c s="180" r="U955"/>
      <c s="180" r="V955"/>
      <c s="180" r="W955"/>
      <c s="180" r="X955"/>
      <c s="180" r="Y955"/>
      <c s="180" r="Z955"/>
      <c s="180" r="AA955"/>
      <c s="180" r="AB955"/>
      <c s="180" r="AC955"/>
      <c s="180" r="AD955"/>
      <c s="180" r="AE955"/>
      <c s="180" r="AF955"/>
      <c s="180" r="AG955"/>
      <c s="180" r="AH955"/>
      <c s="180" r="AI955"/>
      <c s="180" r="AJ955"/>
      <c s="180" r="AK955"/>
      <c s="180" r="AL955"/>
      <c s="180" r="AM955"/>
      <c s="268" r="AN955"/>
      <c s="55" r="AO955"/>
      <c s="288" r="AP955"/>
      <c s="180" r="AQ955"/>
      <c s="180" r="AR955"/>
      <c s="180" r="AS955"/>
      <c s="180" r="AT955"/>
      <c s="268" r="AU955"/>
      <c s="288" r="AV955"/>
      <c s="180" r="AW955"/>
      <c s="79" r="AX955"/>
      <c s="30" r="AY955"/>
      <c s="180" r="AZ955"/>
      <c s="180" r="BA955"/>
      <c s="180" r="BB955"/>
      <c s="180" r="BC955"/>
      <c s="180" r="BD955"/>
      <c s="180" r="BE955"/>
      <c s="268" r="BF955"/>
      <c s="22" r="BG955"/>
    </row>
    <row r="956">
      <c t="str" s="88" r="A956">
        <f>if((left(INDIRECT(("kml!A" &amp; ROW())),5)="&lt;!-- "),mid(INDIRECT(("kml!A" &amp; ROW())),6,(find("-",INDIRECT(("kml!A" &amp; ROW())),5)-7)),if((left(iferror(indirect((indirect(("H" &amp; ROW())) &amp; "!$A$1")),"invalid template"),8)="Template"),"","ERROR: invalid template sheet name"))</f>
        <v>ERROR: invalid template sheet name</v>
      </c>
      <c t="str" s="135" r="B956">
        <f>if((INDIRECT(("H" &amp; ROW()))=""),"",iferror(substitute(indirect((INDIRECT(("H" &amp; ROW()))&amp;"!K86")),"{Template_Name}",substitute(INDIRECT(("H" &amp; ROW()))," ","_")),"&lt;!-- ERROR: invalid template sheet name --&gt;"))</f>
        <v/>
      </c>
      <c s="288" r="C956"/>
      <c s="180" r="D956"/>
      <c s="180" r="E956"/>
      <c s="180" r="F956"/>
      <c s="180" r="G956"/>
      <c s="148" r="H956"/>
      <c s="180" r="I956"/>
      <c s="180" r="J956"/>
      <c s="180" r="K956"/>
      <c s="180" r="L956"/>
      <c s="180" r="M956"/>
      <c s="180" r="N956"/>
      <c s="180" r="O956"/>
      <c s="180" r="P956"/>
      <c s="180" r="Q956"/>
      <c s="180" r="R956"/>
      <c s="180" r="S956"/>
      <c s="180" r="T956"/>
      <c s="180" r="U956"/>
      <c s="180" r="V956"/>
      <c s="180" r="W956"/>
      <c s="180" r="X956"/>
      <c s="180" r="Y956"/>
      <c s="180" r="Z956"/>
      <c s="180" r="AA956"/>
      <c s="180" r="AB956"/>
      <c s="180" r="AC956"/>
      <c s="180" r="AD956"/>
      <c s="180" r="AE956"/>
      <c s="180" r="AF956"/>
      <c s="180" r="AG956"/>
      <c s="180" r="AH956"/>
      <c s="180" r="AI956"/>
      <c s="180" r="AJ956"/>
      <c s="180" r="AK956"/>
      <c s="180" r="AL956"/>
      <c s="180" r="AM956"/>
      <c s="268" r="AN956"/>
      <c s="55" r="AO956"/>
      <c s="288" r="AP956"/>
      <c s="180" r="AQ956"/>
      <c s="180" r="AR956"/>
      <c s="180" r="AS956"/>
      <c s="180" r="AT956"/>
      <c s="268" r="AU956"/>
      <c s="288" r="AV956"/>
      <c s="180" r="AW956"/>
      <c s="79" r="AX956"/>
      <c s="30" r="AY956"/>
      <c s="180" r="AZ956"/>
      <c s="180" r="BA956"/>
      <c s="180" r="BB956"/>
      <c s="180" r="BC956"/>
      <c s="180" r="BD956"/>
      <c s="180" r="BE956"/>
      <c s="268" r="BF956"/>
      <c s="22" r="BG956"/>
    </row>
    <row r="957">
      <c t="str" s="88" r="A957">
        <f>if((left(INDIRECT(("kml!A" &amp; ROW())),5)="&lt;!-- "),mid(INDIRECT(("kml!A" &amp; ROW())),6,(find("-",INDIRECT(("kml!A" &amp; ROW())),5)-7)),if((left(iferror(indirect((indirect(("H" &amp; ROW())) &amp; "!$A$1")),"invalid template"),8)="Template"),"","ERROR: invalid template sheet name"))</f>
        <v>ERROR: invalid template sheet name</v>
      </c>
      <c t="str" s="135" r="B957">
        <f>if((INDIRECT(("H" &amp; ROW()))=""),"",iferror(substitute(indirect((INDIRECT(("H" &amp; ROW()))&amp;"!K86")),"{Template_Name}",substitute(INDIRECT(("H" &amp; ROW()))," ","_")),"&lt;!-- ERROR: invalid template sheet name --&gt;"))</f>
        <v/>
      </c>
      <c s="288" r="C957"/>
      <c s="180" r="D957"/>
      <c s="180" r="E957"/>
      <c s="180" r="F957"/>
      <c s="180" r="G957"/>
      <c s="148" r="H957"/>
      <c s="180" r="I957"/>
      <c s="180" r="J957"/>
      <c s="180" r="K957"/>
      <c s="180" r="L957"/>
      <c s="180" r="M957"/>
      <c s="180" r="N957"/>
      <c s="180" r="O957"/>
      <c s="180" r="P957"/>
      <c s="180" r="Q957"/>
      <c s="180" r="R957"/>
      <c s="180" r="S957"/>
      <c s="180" r="T957"/>
      <c s="180" r="U957"/>
      <c s="180" r="V957"/>
      <c s="180" r="W957"/>
      <c s="180" r="X957"/>
      <c s="180" r="Y957"/>
      <c s="180" r="Z957"/>
      <c s="180" r="AA957"/>
      <c s="180" r="AB957"/>
      <c s="180" r="AC957"/>
      <c s="180" r="AD957"/>
      <c s="180" r="AE957"/>
      <c s="180" r="AF957"/>
      <c s="180" r="AG957"/>
      <c s="180" r="AH957"/>
      <c s="180" r="AI957"/>
      <c s="180" r="AJ957"/>
      <c s="180" r="AK957"/>
      <c s="180" r="AL957"/>
      <c s="180" r="AM957"/>
      <c s="268" r="AN957"/>
      <c s="55" r="AO957"/>
      <c s="288" r="AP957"/>
      <c s="180" r="AQ957"/>
      <c s="180" r="AR957"/>
      <c s="180" r="AS957"/>
      <c s="180" r="AT957"/>
      <c s="268" r="AU957"/>
      <c s="288" r="AV957"/>
      <c s="180" r="AW957"/>
      <c s="79" r="AX957"/>
      <c s="30" r="AY957"/>
      <c s="180" r="AZ957"/>
      <c s="180" r="BA957"/>
      <c s="180" r="BB957"/>
      <c s="180" r="BC957"/>
      <c s="180" r="BD957"/>
      <c s="180" r="BE957"/>
      <c s="268" r="BF957"/>
      <c s="22" r="BG957"/>
    </row>
    <row r="958">
      <c t="str" s="88" r="A958">
        <f>if((left(INDIRECT(("kml!A" &amp; ROW())),5)="&lt;!-- "),mid(INDIRECT(("kml!A" &amp; ROW())),6,(find("-",INDIRECT(("kml!A" &amp; ROW())),5)-7)),if((left(iferror(indirect((indirect(("H" &amp; ROW())) &amp; "!$A$1")),"invalid template"),8)="Template"),"","ERROR: invalid template sheet name"))</f>
        <v>ERROR: invalid template sheet name</v>
      </c>
      <c t="str" s="135" r="B958">
        <f>if((INDIRECT(("H" &amp; ROW()))=""),"",iferror(substitute(indirect((INDIRECT(("H" &amp; ROW()))&amp;"!K86")),"{Template_Name}",substitute(INDIRECT(("H" &amp; ROW()))," ","_")),"&lt;!-- ERROR: invalid template sheet name --&gt;"))</f>
        <v/>
      </c>
      <c s="288" r="C958"/>
      <c s="180" r="D958"/>
      <c s="180" r="E958"/>
      <c s="180" r="F958"/>
      <c s="180" r="G958"/>
      <c s="148" r="H958"/>
      <c s="180" r="I958"/>
      <c s="180" r="J958"/>
      <c s="180" r="K958"/>
      <c s="180" r="L958"/>
      <c s="180" r="M958"/>
      <c s="180" r="N958"/>
      <c s="180" r="O958"/>
      <c s="180" r="P958"/>
      <c s="180" r="Q958"/>
      <c s="180" r="R958"/>
      <c s="180" r="S958"/>
      <c s="180" r="T958"/>
      <c s="180" r="U958"/>
      <c s="180" r="V958"/>
      <c s="180" r="W958"/>
      <c s="180" r="X958"/>
      <c s="180" r="Y958"/>
      <c s="180" r="Z958"/>
      <c s="180" r="AA958"/>
      <c s="180" r="AB958"/>
      <c s="180" r="AC958"/>
      <c s="180" r="AD958"/>
      <c s="180" r="AE958"/>
      <c s="180" r="AF958"/>
      <c s="180" r="AG958"/>
      <c s="180" r="AH958"/>
      <c s="180" r="AI958"/>
      <c s="180" r="AJ958"/>
      <c s="180" r="AK958"/>
      <c s="180" r="AL958"/>
      <c s="180" r="AM958"/>
      <c s="268" r="AN958"/>
      <c s="55" r="AO958"/>
      <c s="288" r="AP958"/>
      <c s="180" r="AQ958"/>
      <c s="180" r="AR958"/>
      <c s="180" r="AS958"/>
      <c s="180" r="AT958"/>
      <c s="268" r="AU958"/>
      <c s="288" r="AV958"/>
      <c s="180" r="AW958"/>
      <c s="79" r="AX958"/>
      <c s="30" r="AY958"/>
      <c s="180" r="AZ958"/>
      <c s="180" r="BA958"/>
      <c s="180" r="BB958"/>
      <c s="180" r="BC958"/>
      <c s="180" r="BD958"/>
      <c s="180" r="BE958"/>
      <c s="268" r="BF958"/>
      <c s="22" r="BG958"/>
    </row>
    <row r="959">
      <c t="str" s="88" r="A959">
        <f>if((left(INDIRECT(("kml!A" &amp; ROW())),5)="&lt;!-- "),mid(INDIRECT(("kml!A" &amp; ROW())),6,(find("-",INDIRECT(("kml!A" &amp; ROW())),5)-7)),if((left(iferror(indirect((indirect(("H" &amp; ROW())) &amp; "!$A$1")),"invalid template"),8)="Template"),"","ERROR: invalid template sheet name"))</f>
        <v>ERROR: invalid template sheet name</v>
      </c>
      <c t="str" s="135" r="B959">
        <f>if((INDIRECT(("H" &amp; ROW()))=""),"",iferror(substitute(indirect((INDIRECT(("H" &amp; ROW()))&amp;"!K86")),"{Template_Name}",substitute(INDIRECT(("H" &amp; ROW()))," ","_")),"&lt;!-- ERROR: invalid template sheet name --&gt;"))</f>
        <v/>
      </c>
      <c s="288" r="C959"/>
      <c s="180" r="D959"/>
      <c s="180" r="E959"/>
      <c s="180" r="F959"/>
      <c s="180" r="G959"/>
      <c s="148" r="H959"/>
      <c s="180" r="I959"/>
      <c s="180" r="J959"/>
      <c s="180" r="K959"/>
      <c s="180" r="L959"/>
      <c s="180" r="M959"/>
      <c s="180" r="N959"/>
      <c s="180" r="O959"/>
      <c s="180" r="P959"/>
      <c s="180" r="Q959"/>
      <c s="180" r="R959"/>
      <c s="180" r="S959"/>
      <c s="180" r="T959"/>
      <c s="180" r="U959"/>
      <c s="180" r="V959"/>
      <c s="180" r="W959"/>
      <c s="180" r="X959"/>
      <c s="180" r="Y959"/>
      <c s="180" r="Z959"/>
      <c s="180" r="AA959"/>
      <c s="180" r="AB959"/>
      <c s="180" r="AC959"/>
      <c s="180" r="AD959"/>
      <c s="180" r="AE959"/>
      <c s="180" r="AF959"/>
      <c s="180" r="AG959"/>
      <c s="180" r="AH959"/>
      <c s="180" r="AI959"/>
      <c s="180" r="AJ959"/>
      <c s="180" r="AK959"/>
      <c s="180" r="AL959"/>
      <c s="180" r="AM959"/>
      <c s="268" r="AN959"/>
      <c s="55" r="AO959"/>
      <c s="288" r="AP959"/>
      <c s="180" r="AQ959"/>
      <c s="180" r="AR959"/>
      <c s="180" r="AS959"/>
      <c s="180" r="AT959"/>
      <c s="268" r="AU959"/>
      <c s="288" r="AV959"/>
      <c s="180" r="AW959"/>
      <c s="79" r="AX959"/>
      <c s="30" r="AY959"/>
      <c s="180" r="AZ959"/>
      <c s="180" r="BA959"/>
      <c s="180" r="BB959"/>
      <c s="180" r="BC959"/>
      <c s="180" r="BD959"/>
      <c s="180" r="BE959"/>
      <c s="268" r="BF959"/>
      <c s="22" r="BG959"/>
    </row>
    <row r="960">
      <c t="str" s="88" r="A960">
        <f>if((left(INDIRECT(("kml!A" &amp; ROW())),5)="&lt;!-- "),mid(INDIRECT(("kml!A" &amp; ROW())),6,(find("-",INDIRECT(("kml!A" &amp; ROW())),5)-7)),if((left(iferror(indirect((indirect(("H" &amp; ROW())) &amp; "!$A$1")),"invalid template"),8)="Template"),"","ERROR: invalid template sheet name"))</f>
        <v>ERROR: invalid template sheet name</v>
      </c>
      <c t="str" s="135" r="B960">
        <f>if((INDIRECT(("H" &amp; ROW()))=""),"",iferror(substitute(indirect((INDIRECT(("H" &amp; ROW()))&amp;"!K86")),"{Template_Name}",substitute(INDIRECT(("H" &amp; ROW()))," ","_")),"&lt;!-- ERROR: invalid template sheet name --&gt;"))</f>
        <v/>
      </c>
      <c s="288" r="C960"/>
      <c s="180" r="D960"/>
      <c s="180" r="E960"/>
      <c s="180" r="F960"/>
      <c s="180" r="G960"/>
      <c s="148" r="H960"/>
      <c s="180" r="I960"/>
      <c s="180" r="J960"/>
      <c s="180" r="K960"/>
      <c s="180" r="L960"/>
      <c s="180" r="M960"/>
      <c s="180" r="N960"/>
      <c s="180" r="O960"/>
      <c s="180" r="P960"/>
      <c s="180" r="Q960"/>
      <c s="180" r="R960"/>
      <c s="180" r="S960"/>
      <c s="180" r="T960"/>
      <c s="180" r="U960"/>
      <c s="180" r="V960"/>
      <c s="180" r="W960"/>
      <c s="180" r="X960"/>
      <c s="180" r="Y960"/>
      <c s="180" r="Z960"/>
      <c s="180" r="AA960"/>
      <c s="180" r="AB960"/>
      <c s="180" r="AC960"/>
      <c s="180" r="AD960"/>
      <c s="180" r="AE960"/>
      <c s="180" r="AF960"/>
      <c s="180" r="AG960"/>
      <c s="180" r="AH960"/>
      <c s="180" r="AI960"/>
      <c s="180" r="AJ960"/>
      <c s="180" r="AK960"/>
      <c s="180" r="AL960"/>
      <c s="180" r="AM960"/>
      <c s="268" r="AN960"/>
      <c s="55" r="AO960"/>
      <c s="288" r="AP960"/>
      <c s="180" r="AQ960"/>
      <c s="180" r="AR960"/>
      <c s="180" r="AS960"/>
      <c s="180" r="AT960"/>
      <c s="268" r="AU960"/>
      <c s="288" r="AV960"/>
      <c s="180" r="AW960"/>
      <c s="79" r="AX960"/>
      <c s="30" r="AY960"/>
      <c s="180" r="AZ960"/>
      <c s="180" r="BA960"/>
      <c s="180" r="BB960"/>
      <c s="180" r="BC960"/>
      <c s="180" r="BD960"/>
      <c s="180" r="BE960"/>
      <c s="268" r="BF960"/>
      <c s="22" r="BG960"/>
    </row>
    <row r="961">
      <c t="str" s="88" r="A961">
        <f>if((left(INDIRECT(("kml!A" &amp; ROW())),5)="&lt;!-- "),mid(INDIRECT(("kml!A" &amp; ROW())),6,(find("-",INDIRECT(("kml!A" &amp; ROW())),5)-7)),if((left(iferror(indirect((indirect(("H" &amp; ROW())) &amp; "!$A$1")),"invalid template"),8)="Template"),"","ERROR: invalid template sheet name"))</f>
        <v>ERROR: invalid template sheet name</v>
      </c>
      <c t="str" s="135" r="B961">
        <f>if((INDIRECT(("H" &amp; ROW()))=""),"",iferror(substitute(indirect((INDIRECT(("H" &amp; ROW()))&amp;"!K86")),"{Template_Name}",substitute(INDIRECT(("H" &amp; ROW()))," ","_")),"&lt;!-- ERROR: invalid template sheet name --&gt;"))</f>
        <v/>
      </c>
      <c s="288" r="C961"/>
      <c s="180" r="D961"/>
      <c s="180" r="E961"/>
      <c s="180" r="F961"/>
      <c s="180" r="G961"/>
      <c s="148" r="H961"/>
      <c s="180" r="I961"/>
      <c s="180" r="J961"/>
      <c s="180" r="K961"/>
      <c s="180" r="L961"/>
      <c s="180" r="M961"/>
      <c s="180" r="N961"/>
      <c s="180" r="O961"/>
      <c s="180" r="P961"/>
      <c s="180" r="Q961"/>
      <c s="180" r="R961"/>
      <c s="180" r="S961"/>
      <c s="180" r="T961"/>
      <c s="180" r="U961"/>
      <c s="180" r="V961"/>
      <c s="180" r="W961"/>
      <c s="180" r="X961"/>
      <c s="180" r="Y961"/>
      <c s="180" r="Z961"/>
      <c s="180" r="AA961"/>
      <c s="180" r="AB961"/>
      <c s="180" r="AC961"/>
      <c s="180" r="AD961"/>
      <c s="180" r="AE961"/>
      <c s="180" r="AF961"/>
      <c s="180" r="AG961"/>
      <c s="180" r="AH961"/>
      <c s="180" r="AI961"/>
      <c s="180" r="AJ961"/>
      <c s="180" r="AK961"/>
      <c s="180" r="AL961"/>
      <c s="180" r="AM961"/>
      <c s="268" r="AN961"/>
      <c s="55" r="AO961"/>
      <c s="288" r="AP961"/>
      <c s="180" r="AQ961"/>
      <c s="180" r="AR961"/>
      <c s="180" r="AS961"/>
      <c s="180" r="AT961"/>
      <c s="268" r="AU961"/>
      <c s="288" r="AV961"/>
      <c s="180" r="AW961"/>
      <c s="79" r="AX961"/>
      <c s="30" r="AY961"/>
      <c s="180" r="AZ961"/>
      <c s="180" r="BA961"/>
      <c s="180" r="BB961"/>
      <c s="180" r="BC961"/>
      <c s="180" r="BD961"/>
      <c s="180" r="BE961"/>
      <c s="268" r="BF961"/>
      <c s="22" r="BG961"/>
    </row>
    <row r="962">
      <c t="str" s="88" r="A962">
        <f>if((left(INDIRECT(("kml!A" &amp; ROW())),5)="&lt;!-- "),mid(INDIRECT(("kml!A" &amp; ROW())),6,(find("-",INDIRECT(("kml!A" &amp; ROW())),5)-7)),if((left(iferror(indirect((indirect(("H" &amp; ROW())) &amp; "!$A$1")),"invalid template"),8)="Template"),"","ERROR: invalid template sheet name"))</f>
        <v>ERROR: invalid template sheet name</v>
      </c>
      <c t="str" s="135" r="B962">
        <f>if((INDIRECT(("H" &amp; ROW()))=""),"",iferror(substitute(indirect((INDIRECT(("H" &amp; ROW()))&amp;"!K86")),"{Template_Name}",substitute(INDIRECT(("H" &amp; ROW()))," ","_")),"&lt;!-- ERROR: invalid template sheet name --&gt;"))</f>
        <v/>
      </c>
      <c s="288" r="C962"/>
      <c s="180" r="D962"/>
      <c s="180" r="E962"/>
      <c s="180" r="F962"/>
      <c s="180" r="G962"/>
      <c s="148" r="H962"/>
      <c s="180" r="I962"/>
      <c s="180" r="J962"/>
      <c s="180" r="K962"/>
      <c s="180" r="L962"/>
      <c s="180" r="M962"/>
      <c s="180" r="N962"/>
      <c s="180" r="O962"/>
      <c s="180" r="P962"/>
      <c s="180" r="Q962"/>
      <c s="180" r="R962"/>
      <c s="180" r="S962"/>
      <c s="180" r="T962"/>
      <c s="180" r="U962"/>
      <c s="180" r="V962"/>
      <c s="180" r="W962"/>
      <c s="180" r="X962"/>
      <c s="180" r="Y962"/>
      <c s="180" r="Z962"/>
      <c s="180" r="AA962"/>
      <c s="180" r="AB962"/>
      <c s="180" r="AC962"/>
      <c s="180" r="AD962"/>
      <c s="180" r="AE962"/>
      <c s="180" r="AF962"/>
      <c s="180" r="AG962"/>
      <c s="180" r="AH962"/>
      <c s="180" r="AI962"/>
      <c s="180" r="AJ962"/>
      <c s="180" r="AK962"/>
      <c s="180" r="AL962"/>
      <c s="180" r="AM962"/>
      <c s="268" r="AN962"/>
      <c s="55" r="AO962"/>
      <c s="288" r="AP962"/>
      <c s="180" r="AQ962"/>
      <c s="180" r="AR962"/>
      <c s="180" r="AS962"/>
      <c s="180" r="AT962"/>
      <c s="268" r="AU962"/>
      <c s="288" r="AV962"/>
      <c s="180" r="AW962"/>
      <c s="79" r="AX962"/>
      <c s="30" r="AY962"/>
      <c s="180" r="AZ962"/>
      <c s="180" r="BA962"/>
      <c s="180" r="BB962"/>
      <c s="180" r="BC962"/>
      <c s="180" r="BD962"/>
      <c s="180" r="BE962"/>
      <c s="268" r="BF962"/>
      <c s="22" r="BG962"/>
    </row>
    <row r="963">
      <c t="str" s="88" r="A963">
        <f>if((left(INDIRECT(("kml!A" &amp; ROW())),5)="&lt;!-- "),mid(INDIRECT(("kml!A" &amp; ROW())),6,(find("-",INDIRECT(("kml!A" &amp; ROW())),5)-7)),if((left(iferror(indirect((indirect(("H" &amp; ROW())) &amp; "!$A$1")),"invalid template"),8)="Template"),"","ERROR: invalid template sheet name"))</f>
        <v>ERROR: invalid template sheet name</v>
      </c>
      <c t="str" s="135" r="B963">
        <f>if((INDIRECT(("H" &amp; ROW()))=""),"",iferror(substitute(indirect((INDIRECT(("H" &amp; ROW()))&amp;"!K86")),"{Template_Name}",substitute(INDIRECT(("H" &amp; ROW()))," ","_")),"&lt;!-- ERROR: invalid template sheet name --&gt;"))</f>
        <v/>
      </c>
      <c s="288" r="C963"/>
      <c s="180" r="D963"/>
      <c s="180" r="E963"/>
      <c s="180" r="F963"/>
      <c s="180" r="G963"/>
      <c s="148" r="H963"/>
      <c s="180" r="I963"/>
      <c s="180" r="J963"/>
      <c s="180" r="K963"/>
      <c s="180" r="L963"/>
      <c s="180" r="M963"/>
      <c s="180" r="N963"/>
      <c s="180" r="O963"/>
      <c s="180" r="P963"/>
      <c s="180" r="Q963"/>
      <c s="180" r="R963"/>
      <c s="180" r="S963"/>
      <c s="180" r="T963"/>
      <c s="180" r="U963"/>
      <c s="180" r="V963"/>
      <c s="180" r="W963"/>
      <c s="180" r="X963"/>
      <c s="180" r="Y963"/>
      <c s="180" r="Z963"/>
      <c s="180" r="AA963"/>
      <c s="180" r="AB963"/>
      <c s="180" r="AC963"/>
      <c s="180" r="AD963"/>
      <c s="180" r="AE963"/>
      <c s="180" r="AF963"/>
      <c s="180" r="AG963"/>
      <c s="180" r="AH963"/>
      <c s="180" r="AI963"/>
      <c s="180" r="AJ963"/>
      <c s="180" r="AK963"/>
      <c s="180" r="AL963"/>
      <c s="180" r="AM963"/>
      <c s="268" r="AN963"/>
      <c s="55" r="AO963"/>
      <c s="288" r="AP963"/>
      <c s="180" r="AQ963"/>
      <c s="180" r="AR963"/>
      <c s="180" r="AS963"/>
      <c s="180" r="AT963"/>
      <c s="268" r="AU963"/>
      <c s="288" r="AV963"/>
      <c s="180" r="AW963"/>
      <c s="79" r="AX963"/>
      <c s="30" r="AY963"/>
      <c s="180" r="AZ963"/>
      <c s="180" r="BA963"/>
      <c s="180" r="BB963"/>
      <c s="180" r="BC963"/>
      <c s="180" r="BD963"/>
      <c s="180" r="BE963"/>
      <c s="268" r="BF963"/>
      <c s="22" r="BG963"/>
    </row>
    <row r="964">
      <c t="str" s="88" r="A964">
        <f>if((left(INDIRECT(("kml!A" &amp; ROW())),5)="&lt;!-- "),mid(INDIRECT(("kml!A" &amp; ROW())),6,(find("-",INDIRECT(("kml!A" &amp; ROW())),5)-7)),if((left(iferror(indirect((indirect(("H" &amp; ROW())) &amp; "!$A$1")),"invalid template"),8)="Template"),"","ERROR: invalid template sheet name"))</f>
        <v>ERROR: invalid template sheet name</v>
      </c>
      <c t="str" s="135" r="B964">
        <f>if((INDIRECT(("H" &amp; ROW()))=""),"",iferror(substitute(indirect((INDIRECT(("H" &amp; ROW()))&amp;"!K86")),"{Template_Name}",substitute(INDIRECT(("H" &amp; ROW()))," ","_")),"&lt;!-- ERROR: invalid template sheet name --&gt;"))</f>
        <v/>
      </c>
      <c s="288" r="C964"/>
      <c s="180" r="D964"/>
      <c s="180" r="E964"/>
      <c s="180" r="F964"/>
      <c s="180" r="G964"/>
      <c s="148" r="H964"/>
      <c s="180" r="I964"/>
      <c s="180" r="J964"/>
      <c s="180" r="K964"/>
      <c s="180" r="L964"/>
      <c s="180" r="M964"/>
      <c s="180" r="N964"/>
      <c s="180" r="O964"/>
      <c s="180" r="P964"/>
      <c s="180" r="Q964"/>
      <c s="180" r="R964"/>
      <c s="180" r="S964"/>
      <c s="180" r="T964"/>
      <c s="180" r="U964"/>
      <c s="180" r="V964"/>
      <c s="180" r="W964"/>
      <c s="180" r="X964"/>
      <c s="180" r="Y964"/>
      <c s="180" r="Z964"/>
      <c s="180" r="AA964"/>
      <c s="180" r="AB964"/>
      <c s="180" r="AC964"/>
      <c s="180" r="AD964"/>
      <c s="180" r="AE964"/>
      <c s="180" r="AF964"/>
      <c s="180" r="AG964"/>
      <c s="180" r="AH964"/>
      <c s="180" r="AI964"/>
      <c s="180" r="AJ964"/>
      <c s="180" r="AK964"/>
      <c s="180" r="AL964"/>
      <c s="180" r="AM964"/>
      <c s="268" r="AN964"/>
      <c s="55" r="AO964"/>
      <c s="288" r="AP964"/>
      <c s="180" r="AQ964"/>
      <c s="180" r="AR964"/>
      <c s="180" r="AS964"/>
      <c s="180" r="AT964"/>
      <c s="268" r="AU964"/>
      <c s="288" r="AV964"/>
      <c s="180" r="AW964"/>
      <c s="79" r="AX964"/>
      <c s="30" r="AY964"/>
      <c s="180" r="AZ964"/>
      <c s="180" r="BA964"/>
      <c s="180" r="BB964"/>
      <c s="180" r="BC964"/>
      <c s="180" r="BD964"/>
      <c s="180" r="BE964"/>
      <c s="268" r="BF964"/>
      <c s="22" r="BG964"/>
    </row>
    <row r="965">
      <c t="str" s="88" r="A965">
        <f>if((left(INDIRECT(("kml!A" &amp; ROW())),5)="&lt;!-- "),mid(INDIRECT(("kml!A" &amp; ROW())),6,(find("-",INDIRECT(("kml!A" &amp; ROW())),5)-7)),if((left(iferror(indirect((indirect(("H" &amp; ROW())) &amp; "!$A$1")),"invalid template"),8)="Template"),"","ERROR: invalid template sheet name"))</f>
        <v>ERROR: invalid template sheet name</v>
      </c>
      <c t="str" s="135" r="B965">
        <f>if((INDIRECT(("H" &amp; ROW()))=""),"",iferror(substitute(indirect((INDIRECT(("H" &amp; ROW()))&amp;"!K86")),"{Template_Name}",substitute(INDIRECT(("H" &amp; ROW()))," ","_")),"&lt;!-- ERROR: invalid template sheet name --&gt;"))</f>
        <v/>
      </c>
      <c s="288" r="C965"/>
      <c s="180" r="D965"/>
      <c s="180" r="E965"/>
      <c s="180" r="F965"/>
      <c s="180" r="G965"/>
      <c s="148" r="H965"/>
      <c s="180" r="I965"/>
      <c s="180" r="J965"/>
      <c s="180" r="K965"/>
      <c s="180" r="L965"/>
      <c s="180" r="M965"/>
      <c s="180" r="N965"/>
      <c s="180" r="O965"/>
      <c s="180" r="P965"/>
      <c s="180" r="Q965"/>
      <c s="180" r="R965"/>
      <c s="180" r="S965"/>
      <c s="180" r="T965"/>
      <c s="180" r="U965"/>
      <c s="180" r="V965"/>
      <c s="180" r="W965"/>
      <c s="180" r="X965"/>
      <c s="180" r="Y965"/>
      <c s="180" r="Z965"/>
      <c s="180" r="AA965"/>
      <c s="180" r="AB965"/>
      <c s="180" r="AC965"/>
      <c s="180" r="AD965"/>
      <c s="180" r="AE965"/>
      <c s="180" r="AF965"/>
      <c s="180" r="AG965"/>
      <c s="180" r="AH965"/>
      <c s="180" r="AI965"/>
      <c s="180" r="AJ965"/>
      <c s="180" r="AK965"/>
      <c s="180" r="AL965"/>
      <c s="180" r="AM965"/>
      <c s="268" r="AN965"/>
      <c s="55" r="AO965"/>
      <c s="288" r="AP965"/>
      <c s="180" r="AQ965"/>
      <c s="180" r="AR965"/>
      <c s="180" r="AS965"/>
      <c s="180" r="AT965"/>
      <c s="268" r="AU965"/>
      <c s="288" r="AV965"/>
      <c s="180" r="AW965"/>
      <c s="79" r="AX965"/>
      <c s="30" r="AY965"/>
      <c s="180" r="AZ965"/>
      <c s="180" r="BA965"/>
      <c s="180" r="BB965"/>
      <c s="180" r="BC965"/>
      <c s="180" r="BD965"/>
      <c s="180" r="BE965"/>
      <c s="268" r="BF965"/>
      <c s="22" r="BG965"/>
    </row>
    <row r="966">
      <c t="str" s="88" r="A966">
        <f>if((left(INDIRECT(("kml!A" &amp; ROW())),5)="&lt;!-- "),mid(INDIRECT(("kml!A" &amp; ROW())),6,(find("-",INDIRECT(("kml!A" &amp; ROW())),5)-7)),if((left(iferror(indirect((indirect(("H" &amp; ROW())) &amp; "!$A$1")),"invalid template"),8)="Template"),"","ERROR: invalid template sheet name"))</f>
        <v>ERROR: invalid template sheet name</v>
      </c>
      <c t="str" s="135" r="B966">
        <f>if((INDIRECT(("H" &amp; ROW()))=""),"",iferror(substitute(indirect((INDIRECT(("H" &amp; ROW()))&amp;"!K86")),"{Template_Name}",substitute(INDIRECT(("H" &amp; ROW()))," ","_")),"&lt;!-- ERROR: invalid template sheet name --&gt;"))</f>
        <v/>
      </c>
      <c s="288" r="C966"/>
      <c s="180" r="D966"/>
      <c s="180" r="E966"/>
      <c s="180" r="F966"/>
      <c s="180" r="G966"/>
      <c s="148" r="H966"/>
      <c s="180" r="I966"/>
      <c s="180" r="J966"/>
      <c s="180" r="K966"/>
      <c s="180" r="L966"/>
      <c s="180" r="M966"/>
      <c s="180" r="N966"/>
      <c s="180" r="O966"/>
      <c s="180" r="P966"/>
      <c s="180" r="Q966"/>
      <c s="180" r="R966"/>
      <c s="180" r="S966"/>
      <c s="180" r="T966"/>
      <c s="180" r="U966"/>
      <c s="180" r="V966"/>
      <c s="180" r="W966"/>
      <c s="180" r="X966"/>
      <c s="180" r="Y966"/>
      <c s="180" r="Z966"/>
      <c s="180" r="AA966"/>
      <c s="180" r="AB966"/>
      <c s="180" r="AC966"/>
      <c s="180" r="AD966"/>
      <c s="180" r="AE966"/>
      <c s="180" r="AF966"/>
      <c s="180" r="AG966"/>
      <c s="180" r="AH966"/>
      <c s="180" r="AI966"/>
      <c s="180" r="AJ966"/>
      <c s="180" r="AK966"/>
      <c s="180" r="AL966"/>
      <c s="180" r="AM966"/>
      <c s="268" r="AN966"/>
      <c s="55" r="AO966"/>
      <c s="288" r="AP966"/>
      <c s="180" r="AQ966"/>
      <c s="180" r="AR966"/>
      <c s="180" r="AS966"/>
      <c s="180" r="AT966"/>
      <c s="268" r="AU966"/>
      <c s="288" r="AV966"/>
      <c s="180" r="AW966"/>
      <c s="79" r="AX966"/>
      <c s="30" r="AY966"/>
      <c s="180" r="AZ966"/>
      <c s="180" r="BA966"/>
      <c s="180" r="BB966"/>
      <c s="180" r="BC966"/>
      <c s="180" r="BD966"/>
      <c s="180" r="BE966"/>
      <c s="268" r="BF966"/>
      <c s="22" r="BG966"/>
    </row>
    <row r="967">
      <c t="str" s="88" r="A967">
        <f>if((left(INDIRECT(("kml!A" &amp; ROW())),5)="&lt;!-- "),mid(INDIRECT(("kml!A" &amp; ROW())),6,(find("-",INDIRECT(("kml!A" &amp; ROW())),5)-7)),if((left(iferror(indirect((indirect(("H" &amp; ROW())) &amp; "!$A$1")),"invalid template"),8)="Template"),"","ERROR: invalid template sheet name"))</f>
        <v>ERROR: invalid template sheet name</v>
      </c>
      <c t="str" s="135" r="B967">
        <f>if((INDIRECT(("H" &amp; ROW()))=""),"",iferror(substitute(indirect((INDIRECT(("H" &amp; ROW()))&amp;"!K86")),"{Template_Name}",substitute(INDIRECT(("H" &amp; ROW()))," ","_")),"&lt;!-- ERROR: invalid template sheet name --&gt;"))</f>
        <v/>
      </c>
      <c s="288" r="C967"/>
      <c s="180" r="D967"/>
      <c s="180" r="E967"/>
      <c s="180" r="F967"/>
      <c s="180" r="G967"/>
      <c s="148" r="H967"/>
      <c s="180" r="I967"/>
      <c s="180" r="J967"/>
      <c s="180" r="K967"/>
      <c s="180" r="L967"/>
      <c s="180" r="M967"/>
      <c s="180" r="N967"/>
      <c s="180" r="O967"/>
      <c s="180" r="P967"/>
      <c s="180" r="Q967"/>
      <c s="180" r="R967"/>
      <c s="180" r="S967"/>
      <c s="180" r="T967"/>
      <c s="180" r="U967"/>
      <c s="180" r="V967"/>
      <c s="180" r="W967"/>
      <c s="180" r="X967"/>
      <c s="180" r="Y967"/>
      <c s="180" r="Z967"/>
      <c s="180" r="AA967"/>
      <c s="180" r="AB967"/>
      <c s="180" r="AC967"/>
      <c s="180" r="AD967"/>
      <c s="180" r="AE967"/>
      <c s="180" r="AF967"/>
      <c s="180" r="AG967"/>
      <c s="180" r="AH967"/>
      <c s="180" r="AI967"/>
      <c s="180" r="AJ967"/>
      <c s="180" r="AK967"/>
      <c s="180" r="AL967"/>
      <c s="180" r="AM967"/>
      <c s="268" r="AN967"/>
      <c s="55" r="AO967"/>
      <c s="288" r="AP967"/>
      <c s="180" r="AQ967"/>
      <c s="180" r="AR967"/>
      <c s="180" r="AS967"/>
      <c s="180" r="AT967"/>
      <c s="268" r="AU967"/>
      <c s="288" r="AV967"/>
      <c s="180" r="AW967"/>
      <c s="79" r="AX967"/>
      <c s="30" r="AY967"/>
      <c s="180" r="AZ967"/>
      <c s="180" r="BA967"/>
      <c s="180" r="BB967"/>
      <c s="180" r="BC967"/>
      <c s="180" r="BD967"/>
      <c s="180" r="BE967"/>
      <c s="268" r="BF967"/>
      <c s="22" r="BG967"/>
    </row>
    <row r="968">
      <c t="str" s="88" r="A968">
        <f>if((left(INDIRECT(("kml!A" &amp; ROW())),5)="&lt;!-- "),mid(INDIRECT(("kml!A" &amp; ROW())),6,(find("-",INDIRECT(("kml!A" &amp; ROW())),5)-7)),if((left(iferror(indirect((indirect(("H" &amp; ROW())) &amp; "!$A$1")),"invalid template"),8)="Template"),"","ERROR: invalid template sheet name"))</f>
        <v>ERROR: invalid template sheet name</v>
      </c>
      <c t="str" s="135" r="B968">
        <f>if((INDIRECT(("H" &amp; ROW()))=""),"",iferror(substitute(indirect((INDIRECT(("H" &amp; ROW()))&amp;"!K86")),"{Template_Name}",substitute(INDIRECT(("H" &amp; ROW()))," ","_")),"&lt;!-- ERROR: invalid template sheet name --&gt;"))</f>
        <v/>
      </c>
      <c s="288" r="C968"/>
      <c s="180" r="D968"/>
      <c s="180" r="E968"/>
      <c s="180" r="F968"/>
      <c s="180" r="G968"/>
      <c s="148" r="H968"/>
      <c s="180" r="I968"/>
      <c s="180" r="J968"/>
      <c s="180" r="K968"/>
      <c s="180" r="L968"/>
      <c s="180" r="M968"/>
      <c s="180" r="N968"/>
      <c s="180" r="O968"/>
      <c s="180" r="P968"/>
      <c s="180" r="Q968"/>
      <c s="180" r="R968"/>
      <c s="180" r="S968"/>
      <c s="180" r="T968"/>
      <c s="180" r="U968"/>
      <c s="180" r="V968"/>
      <c s="180" r="W968"/>
      <c s="180" r="X968"/>
      <c s="180" r="Y968"/>
      <c s="180" r="Z968"/>
      <c s="180" r="AA968"/>
      <c s="180" r="AB968"/>
      <c s="180" r="AC968"/>
      <c s="180" r="AD968"/>
      <c s="180" r="AE968"/>
      <c s="180" r="AF968"/>
      <c s="180" r="AG968"/>
      <c s="180" r="AH968"/>
      <c s="180" r="AI968"/>
      <c s="180" r="AJ968"/>
      <c s="180" r="AK968"/>
      <c s="180" r="AL968"/>
      <c s="180" r="AM968"/>
      <c s="268" r="AN968"/>
      <c s="55" r="AO968"/>
      <c s="288" r="AP968"/>
      <c s="180" r="AQ968"/>
      <c s="180" r="AR968"/>
      <c s="180" r="AS968"/>
      <c s="180" r="AT968"/>
      <c s="268" r="AU968"/>
      <c s="288" r="AV968"/>
      <c s="180" r="AW968"/>
      <c s="79" r="AX968"/>
      <c s="30" r="AY968"/>
      <c s="180" r="AZ968"/>
      <c s="180" r="BA968"/>
      <c s="180" r="BB968"/>
      <c s="180" r="BC968"/>
      <c s="180" r="BD968"/>
      <c s="180" r="BE968"/>
      <c s="268" r="BF968"/>
      <c s="22" r="BG968"/>
    </row>
    <row r="969">
      <c t="str" s="88" r="A969">
        <f>if((left(INDIRECT(("kml!A" &amp; ROW())),5)="&lt;!-- "),mid(INDIRECT(("kml!A" &amp; ROW())),6,(find("-",INDIRECT(("kml!A" &amp; ROW())),5)-7)),if((left(iferror(indirect((indirect(("H" &amp; ROW())) &amp; "!$A$1")),"invalid template"),8)="Template"),"","ERROR: invalid template sheet name"))</f>
        <v>ERROR: invalid template sheet name</v>
      </c>
      <c t="str" s="135" r="B969">
        <f>if((INDIRECT(("H" &amp; ROW()))=""),"",iferror(substitute(indirect((INDIRECT(("H" &amp; ROW()))&amp;"!K86")),"{Template_Name}",substitute(INDIRECT(("H" &amp; ROW()))," ","_")),"&lt;!-- ERROR: invalid template sheet name --&gt;"))</f>
        <v/>
      </c>
      <c s="288" r="C969"/>
      <c s="180" r="D969"/>
      <c s="180" r="E969"/>
      <c s="180" r="F969"/>
      <c s="180" r="G969"/>
      <c s="148" r="H969"/>
      <c s="180" r="I969"/>
      <c s="180" r="J969"/>
      <c s="180" r="K969"/>
      <c s="180" r="L969"/>
      <c s="180" r="M969"/>
      <c s="180" r="N969"/>
      <c s="180" r="O969"/>
      <c s="180" r="P969"/>
      <c s="180" r="Q969"/>
      <c s="180" r="R969"/>
      <c s="180" r="S969"/>
      <c s="180" r="T969"/>
      <c s="180" r="U969"/>
      <c s="180" r="V969"/>
      <c s="180" r="W969"/>
      <c s="180" r="X969"/>
      <c s="180" r="Y969"/>
      <c s="180" r="Z969"/>
      <c s="180" r="AA969"/>
      <c s="180" r="AB969"/>
      <c s="180" r="AC969"/>
      <c s="180" r="AD969"/>
      <c s="180" r="AE969"/>
      <c s="180" r="AF969"/>
      <c s="180" r="AG969"/>
      <c s="180" r="AH969"/>
      <c s="180" r="AI969"/>
      <c s="180" r="AJ969"/>
      <c s="180" r="AK969"/>
      <c s="180" r="AL969"/>
      <c s="180" r="AM969"/>
      <c s="268" r="AN969"/>
      <c s="55" r="AO969"/>
      <c s="288" r="AP969"/>
      <c s="180" r="AQ969"/>
      <c s="180" r="AR969"/>
      <c s="180" r="AS969"/>
      <c s="180" r="AT969"/>
      <c s="268" r="AU969"/>
      <c s="288" r="AV969"/>
      <c s="180" r="AW969"/>
      <c s="79" r="AX969"/>
      <c s="30" r="AY969"/>
      <c s="180" r="AZ969"/>
      <c s="180" r="BA969"/>
      <c s="180" r="BB969"/>
      <c s="180" r="BC969"/>
      <c s="180" r="BD969"/>
      <c s="180" r="BE969"/>
      <c s="268" r="BF969"/>
      <c s="22" r="BG969"/>
    </row>
    <row r="970">
      <c t="str" s="88" r="A970">
        <f>if((left(INDIRECT(("kml!A" &amp; ROW())),5)="&lt;!-- "),mid(INDIRECT(("kml!A" &amp; ROW())),6,(find("-",INDIRECT(("kml!A" &amp; ROW())),5)-7)),if((left(iferror(indirect((indirect(("H" &amp; ROW())) &amp; "!$A$1")),"invalid template"),8)="Template"),"","ERROR: invalid template sheet name"))</f>
        <v>ERROR: invalid template sheet name</v>
      </c>
      <c t="str" s="135" r="B970">
        <f>if((INDIRECT(("H" &amp; ROW()))=""),"",iferror(substitute(indirect((INDIRECT(("H" &amp; ROW()))&amp;"!K86")),"{Template_Name}",substitute(INDIRECT(("H" &amp; ROW()))," ","_")),"&lt;!-- ERROR: invalid template sheet name --&gt;"))</f>
        <v/>
      </c>
      <c s="288" r="C970"/>
      <c s="180" r="D970"/>
      <c s="180" r="E970"/>
      <c s="180" r="F970"/>
      <c s="180" r="G970"/>
      <c s="148" r="H970"/>
      <c s="180" r="I970"/>
      <c s="180" r="J970"/>
      <c s="180" r="K970"/>
      <c s="180" r="L970"/>
      <c s="180" r="M970"/>
      <c s="180" r="N970"/>
      <c s="180" r="O970"/>
      <c s="180" r="P970"/>
      <c s="180" r="Q970"/>
      <c s="180" r="R970"/>
      <c s="180" r="S970"/>
      <c s="180" r="T970"/>
      <c s="180" r="U970"/>
      <c s="180" r="V970"/>
      <c s="180" r="W970"/>
      <c s="180" r="X970"/>
      <c s="180" r="Y970"/>
      <c s="180" r="Z970"/>
      <c s="180" r="AA970"/>
      <c s="180" r="AB970"/>
      <c s="180" r="AC970"/>
      <c s="180" r="AD970"/>
      <c s="180" r="AE970"/>
      <c s="180" r="AF970"/>
      <c s="180" r="AG970"/>
      <c s="180" r="AH970"/>
      <c s="180" r="AI970"/>
      <c s="180" r="AJ970"/>
      <c s="180" r="AK970"/>
      <c s="180" r="AL970"/>
      <c s="180" r="AM970"/>
      <c s="268" r="AN970"/>
      <c s="55" r="AO970"/>
      <c s="288" r="AP970"/>
      <c s="180" r="AQ970"/>
      <c s="180" r="AR970"/>
      <c s="180" r="AS970"/>
      <c s="180" r="AT970"/>
      <c s="268" r="AU970"/>
      <c s="288" r="AV970"/>
      <c s="180" r="AW970"/>
      <c s="79" r="AX970"/>
      <c s="30" r="AY970"/>
      <c s="180" r="AZ970"/>
      <c s="180" r="BA970"/>
      <c s="180" r="BB970"/>
      <c s="180" r="BC970"/>
      <c s="180" r="BD970"/>
      <c s="180" r="BE970"/>
      <c s="268" r="BF970"/>
      <c s="22" r="BG970"/>
    </row>
    <row r="971">
      <c t="str" s="88" r="A971">
        <f>if((left(INDIRECT(("kml!A" &amp; ROW())),5)="&lt;!-- "),mid(INDIRECT(("kml!A" &amp; ROW())),6,(find("-",INDIRECT(("kml!A" &amp; ROW())),5)-7)),if((left(iferror(indirect((indirect(("H" &amp; ROW())) &amp; "!$A$1")),"invalid template"),8)="Template"),"","ERROR: invalid template sheet name"))</f>
        <v>ERROR: invalid template sheet name</v>
      </c>
      <c t="str" s="135" r="B971">
        <f>if((INDIRECT(("H" &amp; ROW()))=""),"",iferror(substitute(indirect((INDIRECT(("H" &amp; ROW()))&amp;"!K86")),"{Template_Name}",substitute(INDIRECT(("H" &amp; ROW()))," ","_")),"&lt;!-- ERROR: invalid template sheet name --&gt;"))</f>
        <v/>
      </c>
      <c s="288" r="C971"/>
      <c s="180" r="D971"/>
      <c s="180" r="E971"/>
      <c s="180" r="F971"/>
      <c s="180" r="G971"/>
      <c s="148" r="H971"/>
      <c s="180" r="I971"/>
      <c s="180" r="J971"/>
      <c s="180" r="K971"/>
      <c s="180" r="L971"/>
      <c s="180" r="M971"/>
      <c s="180" r="N971"/>
      <c s="180" r="O971"/>
      <c s="180" r="P971"/>
      <c s="180" r="Q971"/>
      <c s="180" r="R971"/>
      <c s="180" r="S971"/>
      <c s="180" r="T971"/>
      <c s="180" r="U971"/>
      <c s="180" r="V971"/>
      <c s="180" r="W971"/>
      <c s="180" r="X971"/>
      <c s="180" r="Y971"/>
      <c s="180" r="Z971"/>
      <c s="180" r="AA971"/>
      <c s="180" r="AB971"/>
      <c s="180" r="AC971"/>
      <c s="180" r="AD971"/>
      <c s="180" r="AE971"/>
      <c s="180" r="AF971"/>
      <c s="180" r="AG971"/>
      <c s="180" r="AH971"/>
      <c s="180" r="AI971"/>
      <c s="180" r="AJ971"/>
      <c s="180" r="AK971"/>
      <c s="180" r="AL971"/>
      <c s="180" r="AM971"/>
      <c s="268" r="AN971"/>
      <c s="55" r="AO971"/>
      <c s="288" r="AP971"/>
      <c s="180" r="AQ971"/>
      <c s="180" r="AR971"/>
      <c s="180" r="AS971"/>
      <c s="180" r="AT971"/>
      <c s="268" r="AU971"/>
      <c s="288" r="AV971"/>
      <c s="180" r="AW971"/>
      <c s="79" r="AX971"/>
      <c s="30" r="AY971"/>
      <c s="180" r="AZ971"/>
      <c s="180" r="BA971"/>
      <c s="180" r="BB971"/>
      <c s="180" r="BC971"/>
      <c s="180" r="BD971"/>
      <c s="180" r="BE971"/>
      <c s="268" r="BF971"/>
      <c s="22" r="BG971"/>
    </row>
    <row r="972">
      <c t="str" s="88" r="A972">
        <f>if((left(INDIRECT(("kml!A" &amp; ROW())),5)="&lt;!-- "),mid(INDIRECT(("kml!A" &amp; ROW())),6,(find("-",INDIRECT(("kml!A" &amp; ROW())),5)-7)),if((left(iferror(indirect((indirect(("H" &amp; ROW())) &amp; "!$A$1")),"invalid template"),8)="Template"),"","ERROR: invalid template sheet name"))</f>
        <v>ERROR: invalid template sheet name</v>
      </c>
      <c t="str" s="135" r="B972">
        <f>if((INDIRECT(("H" &amp; ROW()))=""),"",iferror(substitute(indirect((INDIRECT(("H" &amp; ROW()))&amp;"!K86")),"{Template_Name}",substitute(INDIRECT(("H" &amp; ROW()))," ","_")),"&lt;!-- ERROR: invalid template sheet name --&gt;"))</f>
        <v/>
      </c>
      <c s="288" r="C972"/>
      <c s="180" r="D972"/>
      <c s="180" r="E972"/>
      <c s="180" r="F972"/>
      <c s="180" r="G972"/>
      <c s="148" r="H972"/>
      <c s="180" r="I972"/>
      <c s="180" r="J972"/>
      <c s="180" r="K972"/>
      <c s="180" r="L972"/>
      <c s="180" r="M972"/>
      <c s="180" r="N972"/>
      <c s="180" r="O972"/>
      <c s="180" r="P972"/>
      <c s="180" r="Q972"/>
      <c s="180" r="R972"/>
      <c s="180" r="S972"/>
      <c s="180" r="T972"/>
      <c s="180" r="U972"/>
      <c s="180" r="V972"/>
      <c s="180" r="W972"/>
      <c s="180" r="X972"/>
      <c s="180" r="Y972"/>
      <c s="180" r="Z972"/>
      <c s="180" r="AA972"/>
      <c s="180" r="AB972"/>
      <c s="180" r="AC972"/>
      <c s="180" r="AD972"/>
      <c s="180" r="AE972"/>
      <c s="180" r="AF972"/>
      <c s="180" r="AG972"/>
      <c s="180" r="AH972"/>
      <c s="180" r="AI972"/>
      <c s="180" r="AJ972"/>
      <c s="180" r="AK972"/>
      <c s="180" r="AL972"/>
      <c s="180" r="AM972"/>
      <c s="268" r="AN972"/>
      <c s="55" r="AO972"/>
      <c s="288" r="AP972"/>
      <c s="180" r="AQ972"/>
      <c s="180" r="AR972"/>
      <c s="180" r="AS972"/>
      <c s="180" r="AT972"/>
      <c s="268" r="AU972"/>
      <c s="288" r="AV972"/>
      <c s="180" r="AW972"/>
      <c s="79" r="AX972"/>
      <c s="30" r="AY972"/>
      <c s="180" r="AZ972"/>
      <c s="180" r="BA972"/>
      <c s="180" r="BB972"/>
      <c s="180" r="BC972"/>
      <c s="180" r="BD972"/>
      <c s="180" r="BE972"/>
      <c s="268" r="BF972"/>
      <c s="22" r="BG972"/>
    </row>
    <row r="973">
      <c t="str" s="88" r="A973">
        <f>if((left(INDIRECT(("kml!A" &amp; ROW())),5)="&lt;!-- "),mid(INDIRECT(("kml!A" &amp; ROW())),6,(find("-",INDIRECT(("kml!A" &amp; ROW())),5)-7)),if((left(iferror(indirect((indirect(("H" &amp; ROW())) &amp; "!$A$1")),"invalid template"),8)="Template"),"","ERROR: invalid template sheet name"))</f>
        <v>ERROR: invalid template sheet name</v>
      </c>
      <c t="str" s="135" r="B973">
        <f>if((INDIRECT(("H" &amp; ROW()))=""),"",iferror(substitute(indirect((INDIRECT(("H" &amp; ROW()))&amp;"!K86")),"{Template_Name}",substitute(INDIRECT(("H" &amp; ROW()))," ","_")),"&lt;!-- ERROR: invalid template sheet name --&gt;"))</f>
        <v/>
      </c>
      <c s="288" r="C973"/>
      <c s="180" r="D973"/>
      <c s="180" r="E973"/>
      <c s="180" r="F973"/>
      <c s="180" r="G973"/>
      <c s="148" r="H973"/>
      <c s="180" r="I973"/>
      <c s="180" r="J973"/>
      <c s="180" r="K973"/>
      <c s="180" r="L973"/>
      <c s="180" r="M973"/>
      <c s="180" r="N973"/>
      <c s="180" r="O973"/>
      <c s="180" r="P973"/>
      <c s="180" r="Q973"/>
      <c s="180" r="R973"/>
      <c s="180" r="S973"/>
      <c s="180" r="T973"/>
      <c s="180" r="U973"/>
      <c s="180" r="V973"/>
      <c s="180" r="W973"/>
      <c s="180" r="X973"/>
      <c s="180" r="Y973"/>
      <c s="180" r="Z973"/>
      <c s="180" r="AA973"/>
      <c s="180" r="AB973"/>
      <c s="180" r="AC973"/>
      <c s="180" r="AD973"/>
      <c s="180" r="AE973"/>
      <c s="180" r="AF973"/>
      <c s="180" r="AG973"/>
      <c s="180" r="AH973"/>
      <c s="180" r="AI973"/>
      <c s="180" r="AJ973"/>
      <c s="180" r="AK973"/>
      <c s="180" r="AL973"/>
      <c s="180" r="AM973"/>
      <c s="268" r="AN973"/>
      <c s="55" r="AO973"/>
      <c s="288" r="AP973"/>
      <c s="180" r="AQ973"/>
      <c s="180" r="AR973"/>
      <c s="180" r="AS973"/>
      <c s="180" r="AT973"/>
      <c s="268" r="AU973"/>
      <c s="288" r="AV973"/>
      <c s="180" r="AW973"/>
      <c s="79" r="AX973"/>
      <c s="30" r="AY973"/>
      <c s="180" r="AZ973"/>
      <c s="180" r="BA973"/>
      <c s="180" r="BB973"/>
      <c s="180" r="BC973"/>
      <c s="180" r="BD973"/>
      <c s="180" r="BE973"/>
      <c s="268" r="BF973"/>
      <c s="22" r="BG973"/>
    </row>
    <row r="974">
      <c t="str" s="88" r="A974">
        <f>if((left(INDIRECT(("kml!A" &amp; ROW())),5)="&lt;!-- "),mid(INDIRECT(("kml!A" &amp; ROW())),6,(find("-",INDIRECT(("kml!A" &amp; ROW())),5)-7)),if((left(iferror(indirect((indirect(("H" &amp; ROW())) &amp; "!$A$1")),"invalid template"),8)="Template"),"","ERROR: invalid template sheet name"))</f>
        <v>ERROR: invalid template sheet name</v>
      </c>
      <c t="str" s="135" r="B974">
        <f>if((INDIRECT(("H" &amp; ROW()))=""),"",iferror(substitute(indirect((INDIRECT(("H" &amp; ROW()))&amp;"!K86")),"{Template_Name}",substitute(INDIRECT(("H" &amp; ROW()))," ","_")),"&lt;!-- ERROR: invalid template sheet name --&gt;"))</f>
        <v/>
      </c>
      <c s="288" r="C974"/>
      <c s="180" r="D974"/>
      <c s="180" r="E974"/>
      <c s="180" r="F974"/>
      <c s="180" r="G974"/>
      <c s="148" r="H974"/>
      <c s="180" r="I974"/>
      <c s="180" r="J974"/>
      <c s="180" r="K974"/>
      <c s="180" r="L974"/>
      <c s="180" r="M974"/>
      <c s="180" r="N974"/>
      <c s="180" r="O974"/>
      <c s="180" r="P974"/>
      <c s="180" r="Q974"/>
      <c s="180" r="R974"/>
      <c s="180" r="S974"/>
      <c s="180" r="T974"/>
      <c s="180" r="U974"/>
      <c s="180" r="V974"/>
      <c s="180" r="W974"/>
      <c s="180" r="X974"/>
      <c s="180" r="Y974"/>
      <c s="180" r="Z974"/>
      <c s="180" r="AA974"/>
      <c s="180" r="AB974"/>
      <c s="180" r="AC974"/>
      <c s="180" r="AD974"/>
      <c s="180" r="AE974"/>
      <c s="180" r="AF974"/>
      <c s="180" r="AG974"/>
      <c s="180" r="AH974"/>
      <c s="180" r="AI974"/>
      <c s="180" r="AJ974"/>
      <c s="180" r="AK974"/>
      <c s="180" r="AL974"/>
      <c s="180" r="AM974"/>
      <c s="268" r="AN974"/>
      <c s="55" r="AO974"/>
      <c s="288" r="AP974"/>
      <c s="180" r="AQ974"/>
      <c s="180" r="AR974"/>
      <c s="180" r="AS974"/>
      <c s="180" r="AT974"/>
      <c s="268" r="AU974"/>
      <c s="288" r="AV974"/>
      <c s="180" r="AW974"/>
      <c s="79" r="AX974"/>
      <c s="30" r="AY974"/>
      <c s="180" r="AZ974"/>
      <c s="180" r="BA974"/>
      <c s="180" r="BB974"/>
      <c s="180" r="BC974"/>
      <c s="180" r="BD974"/>
      <c s="180" r="BE974"/>
      <c s="268" r="BF974"/>
      <c s="22" r="BG974"/>
    </row>
    <row r="975">
      <c t="str" s="88" r="A975">
        <f>if((left(INDIRECT(("kml!A" &amp; ROW())),5)="&lt;!-- "),mid(INDIRECT(("kml!A" &amp; ROW())),6,(find("-",INDIRECT(("kml!A" &amp; ROW())),5)-7)),if((left(iferror(indirect((indirect(("H" &amp; ROW())) &amp; "!$A$1")),"invalid template"),8)="Template"),"","ERROR: invalid template sheet name"))</f>
        <v>ERROR: invalid template sheet name</v>
      </c>
      <c t="str" s="135" r="B975">
        <f>if((INDIRECT(("H" &amp; ROW()))=""),"",iferror(substitute(indirect((INDIRECT(("H" &amp; ROW()))&amp;"!K86")),"{Template_Name}",substitute(INDIRECT(("H" &amp; ROW()))," ","_")),"&lt;!-- ERROR: invalid template sheet name --&gt;"))</f>
        <v/>
      </c>
      <c s="288" r="C975"/>
      <c s="180" r="D975"/>
      <c s="180" r="E975"/>
      <c s="180" r="F975"/>
      <c s="180" r="G975"/>
      <c s="148" r="H975"/>
      <c s="180" r="I975"/>
      <c s="180" r="J975"/>
      <c s="180" r="K975"/>
      <c s="180" r="L975"/>
      <c s="180" r="M975"/>
      <c s="180" r="N975"/>
      <c s="180" r="O975"/>
      <c s="180" r="P975"/>
      <c s="180" r="Q975"/>
      <c s="180" r="R975"/>
      <c s="180" r="S975"/>
      <c s="180" r="T975"/>
      <c s="180" r="U975"/>
      <c s="180" r="V975"/>
      <c s="180" r="W975"/>
      <c s="180" r="X975"/>
      <c s="180" r="Y975"/>
      <c s="180" r="Z975"/>
      <c s="180" r="AA975"/>
      <c s="180" r="AB975"/>
      <c s="180" r="AC975"/>
      <c s="180" r="AD975"/>
      <c s="180" r="AE975"/>
      <c s="180" r="AF975"/>
      <c s="180" r="AG975"/>
      <c s="180" r="AH975"/>
      <c s="180" r="AI975"/>
      <c s="180" r="AJ975"/>
      <c s="180" r="AK975"/>
      <c s="180" r="AL975"/>
      <c s="180" r="AM975"/>
      <c s="268" r="AN975"/>
      <c s="55" r="AO975"/>
      <c s="288" r="AP975"/>
      <c s="180" r="AQ975"/>
      <c s="180" r="AR975"/>
      <c s="180" r="AS975"/>
      <c s="180" r="AT975"/>
      <c s="268" r="AU975"/>
      <c s="288" r="AV975"/>
      <c s="180" r="AW975"/>
      <c s="79" r="AX975"/>
      <c s="30" r="AY975"/>
      <c s="180" r="AZ975"/>
      <c s="180" r="BA975"/>
      <c s="180" r="BB975"/>
      <c s="180" r="BC975"/>
      <c s="180" r="BD975"/>
      <c s="180" r="BE975"/>
      <c s="268" r="BF975"/>
      <c s="22" r="BG975"/>
    </row>
    <row r="976">
      <c t="str" s="88" r="A976">
        <f>if((left(INDIRECT(("kml!A" &amp; ROW())),5)="&lt;!-- "),mid(INDIRECT(("kml!A" &amp; ROW())),6,(find("-",INDIRECT(("kml!A" &amp; ROW())),5)-7)),if((left(iferror(indirect((indirect(("H" &amp; ROW())) &amp; "!$A$1")),"invalid template"),8)="Template"),"","ERROR: invalid template sheet name"))</f>
        <v>ERROR: invalid template sheet name</v>
      </c>
      <c t="str" s="135" r="B976">
        <f>if((INDIRECT(("H" &amp; ROW()))=""),"",iferror(substitute(indirect((INDIRECT(("H" &amp; ROW()))&amp;"!K86")),"{Template_Name}",substitute(INDIRECT(("H" &amp; ROW()))," ","_")),"&lt;!-- ERROR: invalid template sheet name --&gt;"))</f>
        <v/>
      </c>
      <c s="288" r="C976"/>
      <c s="180" r="D976"/>
      <c s="180" r="E976"/>
      <c s="180" r="F976"/>
      <c s="180" r="G976"/>
      <c s="148" r="H976"/>
      <c s="180" r="I976"/>
      <c s="180" r="J976"/>
      <c s="180" r="K976"/>
      <c s="180" r="L976"/>
      <c s="180" r="M976"/>
      <c s="180" r="N976"/>
      <c s="180" r="O976"/>
      <c s="180" r="P976"/>
      <c s="180" r="Q976"/>
      <c s="180" r="R976"/>
      <c s="180" r="S976"/>
      <c s="180" r="T976"/>
      <c s="180" r="U976"/>
      <c s="180" r="V976"/>
      <c s="180" r="W976"/>
      <c s="180" r="X976"/>
      <c s="180" r="Y976"/>
      <c s="180" r="Z976"/>
      <c s="180" r="AA976"/>
      <c s="180" r="AB976"/>
      <c s="180" r="AC976"/>
      <c s="180" r="AD976"/>
      <c s="180" r="AE976"/>
      <c s="180" r="AF976"/>
      <c s="180" r="AG976"/>
      <c s="180" r="AH976"/>
      <c s="180" r="AI976"/>
      <c s="180" r="AJ976"/>
      <c s="180" r="AK976"/>
      <c s="180" r="AL976"/>
      <c s="180" r="AM976"/>
      <c s="268" r="AN976"/>
      <c s="55" r="AO976"/>
      <c s="288" r="AP976"/>
      <c s="180" r="AQ976"/>
      <c s="180" r="AR976"/>
      <c s="180" r="AS976"/>
      <c s="180" r="AT976"/>
      <c s="268" r="AU976"/>
      <c s="288" r="AV976"/>
      <c s="180" r="AW976"/>
      <c s="79" r="AX976"/>
      <c s="30" r="AY976"/>
      <c s="180" r="AZ976"/>
      <c s="180" r="BA976"/>
      <c s="180" r="BB976"/>
      <c s="180" r="BC976"/>
      <c s="180" r="BD976"/>
      <c s="180" r="BE976"/>
      <c s="268" r="BF976"/>
      <c s="22" r="BG976"/>
    </row>
    <row r="977">
      <c t="str" s="88" r="A977">
        <f>if((left(INDIRECT(("kml!A" &amp; ROW())),5)="&lt;!-- "),mid(INDIRECT(("kml!A" &amp; ROW())),6,(find("-",INDIRECT(("kml!A" &amp; ROW())),5)-7)),if((left(iferror(indirect((indirect(("H" &amp; ROW())) &amp; "!$A$1")),"invalid template"),8)="Template"),"","ERROR: invalid template sheet name"))</f>
        <v>ERROR: invalid template sheet name</v>
      </c>
      <c t="str" s="135" r="B977">
        <f>if((INDIRECT(("H" &amp; ROW()))=""),"",iferror(substitute(indirect((INDIRECT(("H" &amp; ROW()))&amp;"!K86")),"{Template_Name}",substitute(INDIRECT(("H" &amp; ROW()))," ","_")),"&lt;!-- ERROR: invalid template sheet name --&gt;"))</f>
        <v/>
      </c>
      <c s="288" r="C977"/>
      <c s="180" r="D977"/>
      <c s="180" r="E977"/>
      <c s="180" r="F977"/>
      <c s="180" r="G977"/>
      <c s="148" r="H977"/>
      <c s="180" r="I977"/>
      <c s="180" r="J977"/>
      <c s="180" r="K977"/>
      <c s="180" r="L977"/>
      <c s="180" r="M977"/>
      <c s="180" r="N977"/>
      <c s="180" r="O977"/>
      <c s="180" r="P977"/>
      <c s="180" r="Q977"/>
      <c s="180" r="R977"/>
      <c s="180" r="S977"/>
      <c s="180" r="T977"/>
      <c s="180" r="U977"/>
      <c s="180" r="V977"/>
      <c s="180" r="W977"/>
      <c s="180" r="X977"/>
      <c s="180" r="Y977"/>
      <c s="180" r="Z977"/>
      <c s="180" r="AA977"/>
      <c s="180" r="AB977"/>
      <c s="180" r="AC977"/>
      <c s="180" r="AD977"/>
      <c s="180" r="AE977"/>
      <c s="180" r="AF977"/>
      <c s="180" r="AG977"/>
      <c s="180" r="AH977"/>
      <c s="180" r="AI977"/>
      <c s="180" r="AJ977"/>
      <c s="180" r="AK977"/>
      <c s="180" r="AL977"/>
      <c s="180" r="AM977"/>
      <c s="268" r="AN977"/>
      <c s="55" r="AO977"/>
      <c s="288" r="AP977"/>
      <c s="180" r="AQ977"/>
      <c s="180" r="AR977"/>
      <c s="180" r="AS977"/>
      <c s="180" r="AT977"/>
      <c s="268" r="AU977"/>
      <c s="288" r="AV977"/>
      <c s="180" r="AW977"/>
      <c s="79" r="AX977"/>
      <c s="30" r="AY977"/>
      <c s="180" r="AZ977"/>
      <c s="180" r="BA977"/>
      <c s="180" r="BB977"/>
      <c s="180" r="BC977"/>
      <c s="180" r="BD977"/>
      <c s="180" r="BE977"/>
      <c s="268" r="BF977"/>
      <c s="22" r="BG977"/>
    </row>
    <row r="978">
      <c t="str" s="88" r="A978">
        <f>if((left(INDIRECT(("kml!A" &amp; ROW())),5)="&lt;!-- "),mid(INDIRECT(("kml!A" &amp; ROW())),6,(find("-",INDIRECT(("kml!A" &amp; ROW())),5)-7)),if((left(iferror(indirect((indirect(("H" &amp; ROW())) &amp; "!$A$1")),"invalid template"),8)="Template"),"","ERROR: invalid template sheet name"))</f>
        <v>ERROR: invalid template sheet name</v>
      </c>
      <c t="str" s="135" r="B978">
        <f>if((INDIRECT(("H" &amp; ROW()))=""),"",iferror(substitute(indirect((INDIRECT(("H" &amp; ROW()))&amp;"!K86")),"{Template_Name}",substitute(INDIRECT(("H" &amp; ROW()))," ","_")),"&lt;!-- ERROR: invalid template sheet name --&gt;"))</f>
        <v/>
      </c>
      <c s="288" r="C978"/>
      <c s="180" r="D978"/>
      <c s="180" r="E978"/>
      <c s="180" r="F978"/>
      <c s="180" r="G978"/>
      <c s="148" r="H978"/>
      <c s="180" r="I978"/>
      <c s="180" r="J978"/>
      <c s="180" r="K978"/>
      <c s="180" r="L978"/>
      <c s="180" r="M978"/>
      <c s="180" r="N978"/>
      <c s="180" r="O978"/>
      <c s="180" r="P978"/>
      <c s="180" r="Q978"/>
      <c s="180" r="R978"/>
      <c s="180" r="S978"/>
      <c s="180" r="T978"/>
      <c s="180" r="U978"/>
      <c s="180" r="V978"/>
      <c s="180" r="W978"/>
      <c s="180" r="X978"/>
      <c s="180" r="Y978"/>
      <c s="180" r="Z978"/>
      <c s="180" r="AA978"/>
      <c s="180" r="AB978"/>
      <c s="180" r="AC978"/>
      <c s="180" r="AD978"/>
      <c s="180" r="AE978"/>
      <c s="180" r="AF978"/>
      <c s="180" r="AG978"/>
      <c s="180" r="AH978"/>
      <c s="180" r="AI978"/>
      <c s="180" r="AJ978"/>
      <c s="180" r="AK978"/>
      <c s="180" r="AL978"/>
      <c s="180" r="AM978"/>
      <c s="268" r="AN978"/>
      <c s="55" r="AO978"/>
      <c s="288" r="AP978"/>
      <c s="180" r="AQ978"/>
      <c s="180" r="AR978"/>
      <c s="180" r="AS978"/>
      <c s="180" r="AT978"/>
      <c s="268" r="AU978"/>
      <c s="288" r="AV978"/>
      <c s="180" r="AW978"/>
      <c s="79" r="AX978"/>
      <c s="30" r="AY978"/>
      <c s="180" r="AZ978"/>
      <c s="180" r="BA978"/>
      <c s="180" r="BB978"/>
      <c s="180" r="BC978"/>
      <c s="180" r="BD978"/>
      <c s="180" r="BE978"/>
      <c s="268" r="BF978"/>
      <c s="22" r="BG978"/>
    </row>
    <row r="979">
      <c t="str" s="88" r="A979">
        <f>if((left(INDIRECT(("kml!A" &amp; ROW())),5)="&lt;!-- "),mid(INDIRECT(("kml!A" &amp; ROW())),6,(find("-",INDIRECT(("kml!A" &amp; ROW())),5)-7)),if((left(iferror(indirect((indirect(("H" &amp; ROW())) &amp; "!$A$1")),"invalid template"),8)="Template"),"","ERROR: invalid template sheet name"))</f>
        <v>ERROR: invalid template sheet name</v>
      </c>
      <c t="str" s="135" r="B979">
        <f>if((INDIRECT(("H" &amp; ROW()))=""),"",iferror(substitute(indirect((INDIRECT(("H" &amp; ROW()))&amp;"!K86")),"{Template_Name}",substitute(INDIRECT(("H" &amp; ROW()))," ","_")),"&lt;!-- ERROR: invalid template sheet name --&gt;"))</f>
        <v/>
      </c>
      <c s="288" r="C979"/>
      <c s="180" r="D979"/>
      <c s="180" r="E979"/>
      <c s="180" r="F979"/>
      <c s="180" r="G979"/>
      <c s="148" r="H979"/>
      <c s="180" r="I979"/>
      <c s="180" r="J979"/>
      <c s="180" r="K979"/>
      <c s="180" r="L979"/>
      <c s="180" r="M979"/>
      <c s="180" r="N979"/>
      <c s="180" r="O979"/>
      <c s="180" r="P979"/>
      <c s="180" r="Q979"/>
      <c s="180" r="R979"/>
      <c s="180" r="S979"/>
      <c s="180" r="T979"/>
      <c s="180" r="U979"/>
      <c s="180" r="V979"/>
      <c s="180" r="W979"/>
      <c s="180" r="X979"/>
      <c s="180" r="Y979"/>
      <c s="180" r="Z979"/>
      <c s="180" r="AA979"/>
      <c s="180" r="AB979"/>
      <c s="180" r="AC979"/>
      <c s="180" r="AD979"/>
      <c s="180" r="AE979"/>
      <c s="180" r="AF979"/>
      <c s="180" r="AG979"/>
      <c s="180" r="AH979"/>
      <c s="180" r="AI979"/>
      <c s="180" r="AJ979"/>
      <c s="180" r="AK979"/>
      <c s="180" r="AL979"/>
      <c s="180" r="AM979"/>
      <c s="268" r="AN979"/>
      <c s="55" r="AO979"/>
      <c s="288" r="AP979"/>
      <c s="180" r="AQ979"/>
      <c s="180" r="AR979"/>
      <c s="180" r="AS979"/>
      <c s="180" r="AT979"/>
      <c s="268" r="AU979"/>
      <c s="288" r="AV979"/>
      <c s="180" r="AW979"/>
      <c s="79" r="AX979"/>
      <c s="30" r="AY979"/>
      <c s="180" r="AZ979"/>
      <c s="180" r="BA979"/>
      <c s="180" r="BB979"/>
      <c s="180" r="BC979"/>
      <c s="180" r="BD979"/>
      <c s="180" r="BE979"/>
      <c s="268" r="BF979"/>
      <c s="22" r="BG979"/>
    </row>
    <row r="980">
      <c t="str" s="88" r="A980">
        <f>if((left(INDIRECT(("kml!A" &amp; ROW())),5)="&lt;!-- "),mid(INDIRECT(("kml!A" &amp; ROW())),6,(find("-",INDIRECT(("kml!A" &amp; ROW())),5)-7)),if((left(iferror(indirect((indirect(("H" &amp; ROW())) &amp; "!$A$1")),"invalid template"),8)="Template"),"","ERROR: invalid template sheet name"))</f>
        <v>ERROR: invalid template sheet name</v>
      </c>
      <c t="str" s="135" r="B980">
        <f>if((INDIRECT(("H" &amp; ROW()))=""),"",iferror(substitute(indirect((INDIRECT(("H" &amp; ROW()))&amp;"!K86")),"{Template_Name}",substitute(INDIRECT(("H" &amp; ROW()))," ","_")),"&lt;!-- ERROR: invalid template sheet name --&gt;"))</f>
        <v/>
      </c>
      <c s="288" r="C980"/>
      <c s="180" r="D980"/>
      <c s="180" r="E980"/>
      <c s="180" r="F980"/>
      <c s="180" r="G980"/>
      <c s="148" r="H980"/>
      <c s="180" r="I980"/>
      <c s="180" r="J980"/>
      <c s="180" r="K980"/>
      <c s="180" r="L980"/>
      <c s="180" r="M980"/>
      <c s="180" r="N980"/>
      <c s="180" r="O980"/>
      <c s="180" r="P980"/>
      <c s="180" r="Q980"/>
      <c s="180" r="R980"/>
      <c s="180" r="S980"/>
      <c s="180" r="T980"/>
      <c s="180" r="U980"/>
      <c s="180" r="V980"/>
      <c s="180" r="W980"/>
      <c s="180" r="X980"/>
      <c s="180" r="Y980"/>
      <c s="180" r="Z980"/>
      <c s="180" r="AA980"/>
      <c s="180" r="AB980"/>
      <c s="180" r="AC980"/>
      <c s="180" r="AD980"/>
      <c s="180" r="AE980"/>
      <c s="180" r="AF980"/>
      <c s="180" r="AG980"/>
      <c s="180" r="AH980"/>
      <c s="180" r="AI980"/>
      <c s="180" r="AJ980"/>
      <c s="180" r="AK980"/>
      <c s="180" r="AL980"/>
      <c s="180" r="AM980"/>
      <c s="268" r="AN980"/>
      <c s="55" r="AO980"/>
      <c s="288" r="AP980"/>
      <c s="180" r="AQ980"/>
      <c s="180" r="AR980"/>
      <c s="180" r="AS980"/>
      <c s="180" r="AT980"/>
      <c s="268" r="AU980"/>
      <c s="288" r="AV980"/>
      <c s="180" r="AW980"/>
      <c s="79" r="AX980"/>
      <c s="30" r="AY980"/>
      <c s="180" r="AZ980"/>
      <c s="180" r="BA980"/>
      <c s="180" r="BB980"/>
      <c s="180" r="BC980"/>
      <c s="180" r="BD980"/>
      <c s="180" r="BE980"/>
      <c s="268" r="BF980"/>
      <c s="22" r="BG980"/>
    </row>
    <row r="981">
      <c t="str" s="88" r="A981">
        <f>if((left(INDIRECT(("kml!A" &amp; ROW())),5)="&lt;!-- "),mid(INDIRECT(("kml!A" &amp; ROW())),6,(find("-",INDIRECT(("kml!A" &amp; ROW())),5)-7)),if((left(iferror(indirect((indirect(("H" &amp; ROW())) &amp; "!$A$1")),"invalid template"),8)="Template"),"","ERROR: invalid template sheet name"))</f>
        <v>ERROR: invalid template sheet name</v>
      </c>
      <c t="str" s="135" r="B981">
        <f>if((INDIRECT(("H" &amp; ROW()))=""),"",iferror(substitute(indirect((INDIRECT(("H" &amp; ROW()))&amp;"!K86")),"{Template_Name}",substitute(INDIRECT(("H" &amp; ROW()))," ","_")),"&lt;!-- ERROR: invalid template sheet name --&gt;"))</f>
        <v/>
      </c>
      <c s="288" r="C981"/>
      <c s="180" r="D981"/>
      <c s="180" r="E981"/>
      <c s="180" r="F981"/>
      <c s="180" r="G981"/>
      <c s="148" r="H981"/>
      <c s="180" r="I981"/>
      <c s="180" r="J981"/>
      <c s="180" r="K981"/>
      <c s="180" r="L981"/>
      <c s="180" r="M981"/>
      <c s="180" r="N981"/>
      <c s="180" r="O981"/>
      <c s="180" r="P981"/>
      <c s="180" r="Q981"/>
      <c s="180" r="R981"/>
      <c s="180" r="S981"/>
      <c s="180" r="T981"/>
      <c s="180" r="U981"/>
      <c s="180" r="V981"/>
      <c s="180" r="W981"/>
      <c s="180" r="X981"/>
      <c s="180" r="Y981"/>
      <c s="180" r="Z981"/>
      <c s="180" r="AA981"/>
      <c s="180" r="AB981"/>
      <c s="180" r="AC981"/>
      <c s="180" r="AD981"/>
      <c s="180" r="AE981"/>
      <c s="180" r="AF981"/>
      <c s="180" r="AG981"/>
      <c s="180" r="AH981"/>
      <c s="180" r="AI981"/>
      <c s="180" r="AJ981"/>
      <c s="180" r="AK981"/>
      <c s="180" r="AL981"/>
      <c s="180" r="AM981"/>
      <c s="268" r="AN981"/>
      <c s="55" r="AO981"/>
      <c s="288" r="AP981"/>
      <c s="180" r="AQ981"/>
      <c s="180" r="AR981"/>
      <c s="180" r="AS981"/>
      <c s="180" r="AT981"/>
      <c s="268" r="AU981"/>
      <c s="288" r="AV981"/>
      <c s="180" r="AW981"/>
      <c s="79" r="AX981"/>
      <c s="30" r="AY981"/>
      <c s="180" r="AZ981"/>
      <c s="180" r="BA981"/>
      <c s="180" r="BB981"/>
      <c s="180" r="BC981"/>
      <c s="180" r="BD981"/>
      <c s="180" r="BE981"/>
      <c s="268" r="BF981"/>
      <c s="22" r="BG981"/>
    </row>
    <row r="982">
      <c t="str" s="88" r="A982">
        <f>if((left(INDIRECT(("kml!A" &amp; ROW())),5)="&lt;!-- "),mid(INDIRECT(("kml!A" &amp; ROW())),6,(find("-",INDIRECT(("kml!A" &amp; ROW())),5)-7)),if((left(iferror(indirect((indirect(("H" &amp; ROW())) &amp; "!$A$1")),"invalid template"),8)="Template"),"","ERROR: invalid template sheet name"))</f>
        <v>ERROR: invalid template sheet name</v>
      </c>
      <c t="str" s="135" r="B982">
        <f>if((INDIRECT(("H" &amp; ROW()))=""),"",iferror(substitute(indirect((INDIRECT(("H" &amp; ROW()))&amp;"!K86")),"{Template_Name}",substitute(INDIRECT(("H" &amp; ROW()))," ","_")),"&lt;!-- ERROR: invalid template sheet name --&gt;"))</f>
        <v/>
      </c>
      <c s="288" r="C982"/>
      <c s="180" r="D982"/>
      <c s="180" r="E982"/>
      <c s="180" r="F982"/>
      <c s="180" r="G982"/>
      <c s="148" r="H982"/>
      <c s="180" r="I982"/>
      <c s="180" r="J982"/>
      <c s="180" r="K982"/>
      <c s="180" r="L982"/>
      <c s="180" r="M982"/>
      <c s="180" r="N982"/>
      <c s="180" r="O982"/>
      <c s="180" r="P982"/>
      <c s="180" r="Q982"/>
      <c s="180" r="R982"/>
      <c s="180" r="S982"/>
      <c s="180" r="T982"/>
      <c s="180" r="U982"/>
      <c s="180" r="V982"/>
      <c s="180" r="W982"/>
      <c s="180" r="X982"/>
      <c s="180" r="Y982"/>
      <c s="180" r="Z982"/>
      <c s="180" r="AA982"/>
      <c s="180" r="AB982"/>
      <c s="180" r="AC982"/>
      <c s="180" r="AD982"/>
      <c s="180" r="AE982"/>
      <c s="180" r="AF982"/>
      <c s="180" r="AG982"/>
      <c s="180" r="AH982"/>
      <c s="180" r="AI982"/>
      <c s="180" r="AJ982"/>
      <c s="180" r="AK982"/>
      <c s="180" r="AL982"/>
      <c s="180" r="AM982"/>
      <c s="268" r="AN982"/>
      <c s="55" r="AO982"/>
      <c s="288" r="AP982"/>
      <c s="180" r="AQ982"/>
      <c s="180" r="AR982"/>
      <c s="180" r="AS982"/>
      <c s="180" r="AT982"/>
      <c s="268" r="AU982"/>
      <c s="288" r="AV982"/>
      <c s="180" r="AW982"/>
      <c s="79" r="AX982"/>
      <c s="30" r="AY982"/>
      <c s="180" r="AZ982"/>
      <c s="180" r="BA982"/>
      <c s="180" r="BB982"/>
      <c s="180" r="BC982"/>
      <c s="180" r="BD982"/>
      <c s="180" r="BE982"/>
      <c s="268" r="BF982"/>
      <c s="22" r="BG982"/>
    </row>
    <row r="983">
      <c t="str" s="88" r="A983">
        <f>if((left(INDIRECT(("kml!A" &amp; ROW())),5)="&lt;!-- "),mid(INDIRECT(("kml!A" &amp; ROW())),6,(find("-",INDIRECT(("kml!A" &amp; ROW())),5)-7)),if((left(iferror(indirect((indirect(("H" &amp; ROW())) &amp; "!$A$1")),"invalid template"),8)="Template"),"","ERROR: invalid template sheet name"))</f>
        <v>ERROR: invalid template sheet name</v>
      </c>
      <c t="str" s="135" r="B983">
        <f>if((INDIRECT(("H" &amp; ROW()))=""),"",iferror(substitute(indirect((INDIRECT(("H" &amp; ROW()))&amp;"!K86")),"{Template_Name}",substitute(INDIRECT(("H" &amp; ROW()))," ","_")),"&lt;!-- ERROR: invalid template sheet name --&gt;"))</f>
        <v/>
      </c>
      <c s="288" r="C983"/>
      <c s="180" r="D983"/>
      <c s="180" r="E983"/>
      <c s="180" r="F983"/>
      <c s="180" r="G983"/>
      <c s="148" r="H983"/>
      <c s="180" r="I983"/>
      <c s="180" r="J983"/>
      <c s="180" r="K983"/>
      <c s="180" r="L983"/>
      <c s="180" r="M983"/>
      <c s="180" r="N983"/>
      <c s="180" r="O983"/>
      <c s="180" r="P983"/>
      <c s="180" r="Q983"/>
      <c s="180" r="R983"/>
      <c s="180" r="S983"/>
      <c s="180" r="T983"/>
      <c s="180" r="U983"/>
      <c s="180" r="V983"/>
      <c s="180" r="W983"/>
      <c s="180" r="X983"/>
      <c s="180" r="Y983"/>
      <c s="180" r="Z983"/>
      <c s="180" r="AA983"/>
      <c s="180" r="AB983"/>
      <c s="180" r="AC983"/>
      <c s="180" r="AD983"/>
      <c s="180" r="AE983"/>
      <c s="180" r="AF983"/>
      <c s="180" r="AG983"/>
      <c s="180" r="AH983"/>
      <c s="180" r="AI983"/>
      <c s="180" r="AJ983"/>
      <c s="180" r="AK983"/>
      <c s="180" r="AL983"/>
      <c s="180" r="AM983"/>
      <c s="268" r="AN983"/>
      <c s="55" r="AO983"/>
      <c s="288" r="AP983"/>
      <c s="180" r="AQ983"/>
      <c s="180" r="AR983"/>
      <c s="180" r="AS983"/>
      <c s="180" r="AT983"/>
      <c s="268" r="AU983"/>
      <c s="288" r="AV983"/>
      <c s="180" r="AW983"/>
      <c s="79" r="AX983"/>
      <c s="30" r="AY983"/>
      <c s="180" r="AZ983"/>
      <c s="180" r="BA983"/>
      <c s="180" r="BB983"/>
      <c s="180" r="BC983"/>
      <c s="180" r="BD983"/>
      <c s="180" r="BE983"/>
      <c s="268" r="BF983"/>
      <c s="22" r="BG983"/>
    </row>
    <row r="984">
      <c t="str" s="88" r="A984">
        <f>if((left(INDIRECT(("kml!A" &amp; ROW())),5)="&lt;!-- "),mid(INDIRECT(("kml!A" &amp; ROW())),6,(find("-",INDIRECT(("kml!A" &amp; ROW())),5)-7)),if((left(iferror(indirect((indirect(("H" &amp; ROW())) &amp; "!$A$1")),"invalid template"),8)="Template"),"","ERROR: invalid template sheet name"))</f>
        <v>ERROR: invalid template sheet name</v>
      </c>
      <c t="str" s="135" r="B984">
        <f>if((INDIRECT(("H" &amp; ROW()))=""),"",iferror(substitute(indirect((INDIRECT(("H" &amp; ROW()))&amp;"!K86")),"{Template_Name}",substitute(INDIRECT(("H" &amp; ROW()))," ","_")),"&lt;!-- ERROR: invalid template sheet name --&gt;"))</f>
        <v/>
      </c>
      <c s="288" r="C984"/>
      <c s="180" r="D984"/>
      <c s="180" r="E984"/>
      <c s="180" r="F984"/>
      <c s="180" r="G984"/>
      <c s="148" r="H984"/>
      <c s="180" r="I984"/>
      <c s="180" r="J984"/>
      <c s="180" r="K984"/>
      <c s="180" r="L984"/>
      <c s="180" r="M984"/>
      <c s="180" r="N984"/>
      <c s="180" r="O984"/>
      <c s="180" r="P984"/>
      <c s="180" r="Q984"/>
      <c s="180" r="R984"/>
      <c s="180" r="S984"/>
      <c s="180" r="T984"/>
      <c s="180" r="U984"/>
      <c s="180" r="V984"/>
      <c s="180" r="W984"/>
      <c s="180" r="X984"/>
      <c s="180" r="Y984"/>
      <c s="180" r="Z984"/>
      <c s="180" r="AA984"/>
      <c s="180" r="AB984"/>
      <c s="180" r="AC984"/>
      <c s="180" r="AD984"/>
      <c s="180" r="AE984"/>
      <c s="180" r="AF984"/>
      <c s="180" r="AG984"/>
      <c s="180" r="AH984"/>
      <c s="180" r="AI984"/>
      <c s="180" r="AJ984"/>
      <c s="180" r="AK984"/>
      <c s="180" r="AL984"/>
      <c s="180" r="AM984"/>
      <c s="268" r="AN984"/>
      <c s="55" r="AO984"/>
      <c s="288" r="AP984"/>
      <c s="180" r="AQ984"/>
      <c s="180" r="AR984"/>
      <c s="180" r="AS984"/>
      <c s="180" r="AT984"/>
      <c s="268" r="AU984"/>
      <c s="288" r="AV984"/>
      <c s="180" r="AW984"/>
      <c s="79" r="AX984"/>
      <c s="30" r="AY984"/>
      <c s="180" r="AZ984"/>
      <c s="180" r="BA984"/>
      <c s="180" r="BB984"/>
      <c s="180" r="BC984"/>
      <c s="180" r="BD984"/>
      <c s="180" r="BE984"/>
      <c s="268" r="BF984"/>
      <c s="22" r="BG984"/>
    </row>
    <row r="985">
      <c t="str" s="88" r="A985">
        <f>if((left(INDIRECT(("kml!A" &amp; ROW())),5)="&lt;!-- "),mid(INDIRECT(("kml!A" &amp; ROW())),6,(find("-",INDIRECT(("kml!A" &amp; ROW())),5)-7)),if((left(iferror(indirect((indirect(("H" &amp; ROW())) &amp; "!$A$1")),"invalid template"),8)="Template"),"","ERROR: invalid template sheet name"))</f>
        <v>ERROR: invalid template sheet name</v>
      </c>
      <c t="str" s="135" r="B985">
        <f>if((INDIRECT(("H" &amp; ROW()))=""),"",iferror(substitute(indirect((INDIRECT(("H" &amp; ROW()))&amp;"!K86")),"{Template_Name}",substitute(INDIRECT(("H" &amp; ROW()))," ","_")),"&lt;!-- ERROR: invalid template sheet name --&gt;"))</f>
        <v/>
      </c>
      <c s="288" r="C985"/>
      <c s="180" r="D985"/>
      <c s="180" r="E985"/>
      <c s="180" r="F985"/>
      <c s="180" r="G985"/>
      <c s="148" r="H985"/>
      <c s="180" r="I985"/>
      <c s="180" r="J985"/>
      <c s="180" r="K985"/>
      <c s="180" r="L985"/>
      <c s="180" r="M985"/>
      <c s="180" r="N985"/>
      <c s="180" r="O985"/>
      <c s="180" r="P985"/>
      <c s="180" r="Q985"/>
      <c s="180" r="R985"/>
      <c s="180" r="S985"/>
      <c s="180" r="T985"/>
      <c s="180" r="U985"/>
      <c s="180" r="V985"/>
      <c s="180" r="W985"/>
      <c s="180" r="X985"/>
      <c s="180" r="Y985"/>
      <c s="180" r="Z985"/>
      <c s="180" r="AA985"/>
      <c s="180" r="AB985"/>
      <c s="180" r="AC985"/>
      <c s="180" r="AD985"/>
      <c s="180" r="AE985"/>
      <c s="180" r="AF985"/>
      <c s="180" r="AG985"/>
      <c s="180" r="AH985"/>
      <c s="180" r="AI985"/>
      <c s="180" r="AJ985"/>
      <c s="180" r="AK985"/>
      <c s="180" r="AL985"/>
      <c s="180" r="AM985"/>
      <c s="268" r="AN985"/>
      <c s="55" r="AO985"/>
      <c s="288" r="AP985"/>
      <c s="180" r="AQ985"/>
      <c s="180" r="AR985"/>
      <c s="180" r="AS985"/>
      <c s="180" r="AT985"/>
      <c s="268" r="AU985"/>
      <c s="288" r="AV985"/>
      <c s="180" r="AW985"/>
      <c s="79" r="AX985"/>
      <c s="30" r="AY985"/>
      <c s="180" r="AZ985"/>
      <c s="180" r="BA985"/>
      <c s="180" r="BB985"/>
      <c s="180" r="BC985"/>
      <c s="180" r="BD985"/>
      <c s="180" r="BE985"/>
      <c s="268" r="BF985"/>
      <c s="22" r="BG985"/>
    </row>
    <row r="986">
      <c t="str" s="88" r="A986">
        <f>if((left(INDIRECT(("kml!A" &amp; ROW())),5)="&lt;!-- "),mid(INDIRECT(("kml!A" &amp; ROW())),6,(find("-",INDIRECT(("kml!A" &amp; ROW())),5)-7)),if((left(iferror(indirect((indirect(("H" &amp; ROW())) &amp; "!$A$1")),"invalid template"),8)="Template"),"","ERROR: invalid template sheet name"))</f>
        <v>ERROR: invalid template sheet name</v>
      </c>
      <c t="str" s="135" r="B986">
        <f>if((INDIRECT(("H" &amp; ROW()))=""),"",iferror(substitute(indirect((INDIRECT(("H" &amp; ROW()))&amp;"!K86")),"{Template_Name}",substitute(INDIRECT(("H" &amp; ROW()))," ","_")),"&lt;!-- ERROR: invalid template sheet name --&gt;"))</f>
        <v/>
      </c>
      <c s="288" r="C986"/>
      <c s="180" r="D986"/>
      <c s="180" r="E986"/>
      <c s="180" r="F986"/>
      <c s="180" r="G986"/>
      <c s="148" r="H986"/>
      <c s="180" r="I986"/>
      <c s="180" r="J986"/>
      <c s="180" r="K986"/>
      <c s="180" r="L986"/>
      <c s="180" r="M986"/>
      <c s="180" r="N986"/>
      <c s="180" r="O986"/>
      <c s="180" r="P986"/>
      <c s="180" r="Q986"/>
      <c s="180" r="R986"/>
      <c s="180" r="S986"/>
      <c s="180" r="T986"/>
      <c s="180" r="U986"/>
      <c s="180" r="V986"/>
      <c s="180" r="W986"/>
      <c s="180" r="X986"/>
      <c s="180" r="Y986"/>
      <c s="180" r="Z986"/>
      <c s="180" r="AA986"/>
      <c s="180" r="AB986"/>
      <c s="180" r="AC986"/>
      <c s="180" r="AD986"/>
      <c s="180" r="AE986"/>
      <c s="180" r="AF986"/>
      <c s="180" r="AG986"/>
      <c s="180" r="AH986"/>
      <c s="180" r="AI986"/>
      <c s="180" r="AJ986"/>
      <c s="180" r="AK986"/>
      <c s="180" r="AL986"/>
      <c s="180" r="AM986"/>
      <c s="268" r="AN986"/>
      <c s="55" r="AO986"/>
      <c s="288" r="AP986"/>
      <c s="180" r="AQ986"/>
      <c s="180" r="AR986"/>
      <c s="180" r="AS986"/>
      <c s="180" r="AT986"/>
      <c s="268" r="AU986"/>
      <c s="288" r="AV986"/>
      <c s="180" r="AW986"/>
      <c s="79" r="AX986"/>
      <c s="30" r="AY986"/>
      <c s="180" r="AZ986"/>
      <c s="180" r="BA986"/>
      <c s="180" r="BB986"/>
      <c s="180" r="BC986"/>
      <c s="180" r="BD986"/>
      <c s="180" r="BE986"/>
      <c s="268" r="BF986"/>
      <c s="22" r="BG986"/>
    </row>
    <row r="987">
      <c t="str" s="88" r="A987">
        <f>if((left(INDIRECT(("kml!A" &amp; ROW())),5)="&lt;!-- "),mid(INDIRECT(("kml!A" &amp; ROW())),6,(find("-",INDIRECT(("kml!A" &amp; ROW())),5)-7)),if((left(iferror(indirect((indirect(("H" &amp; ROW())) &amp; "!$A$1")),"invalid template"),8)="Template"),"","ERROR: invalid template sheet name"))</f>
        <v>ERROR: invalid template sheet name</v>
      </c>
      <c t="str" s="135" r="B987">
        <f>if((INDIRECT(("H" &amp; ROW()))=""),"",iferror(substitute(indirect((INDIRECT(("H" &amp; ROW()))&amp;"!K86")),"{Template_Name}",substitute(INDIRECT(("H" &amp; ROW()))," ","_")),"&lt;!-- ERROR: invalid template sheet name --&gt;"))</f>
        <v/>
      </c>
      <c s="288" r="C987"/>
      <c s="180" r="D987"/>
      <c s="180" r="E987"/>
      <c s="180" r="F987"/>
      <c s="180" r="G987"/>
      <c s="148" r="H987"/>
      <c s="180" r="I987"/>
      <c s="180" r="J987"/>
      <c s="180" r="K987"/>
      <c s="180" r="L987"/>
      <c s="180" r="M987"/>
      <c s="180" r="N987"/>
      <c s="180" r="O987"/>
      <c s="180" r="P987"/>
      <c s="180" r="Q987"/>
      <c s="180" r="R987"/>
      <c s="180" r="S987"/>
      <c s="180" r="T987"/>
      <c s="180" r="U987"/>
      <c s="180" r="V987"/>
      <c s="180" r="W987"/>
      <c s="180" r="X987"/>
      <c s="180" r="Y987"/>
      <c s="180" r="Z987"/>
      <c s="180" r="AA987"/>
      <c s="180" r="AB987"/>
      <c s="180" r="AC987"/>
      <c s="180" r="AD987"/>
      <c s="180" r="AE987"/>
      <c s="180" r="AF987"/>
      <c s="180" r="AG987"/>
      <c s="180" r="AH987"/>
      <c s="180" r="AI987"/>
      <c s="180" r="AJ987"/>
      <c s="180" r="AK987"/>
      <c s="180" r="AL987"/>
      <c s="180" r="AM987"/>
      <c s="268" r="AN987"/>
      <c s="55" r="AO987"/>
      <c s="288" r="AP987"/>
      <c s="180" r="AQ987"/>
      <c s="180" r="AR987"/>
      <c s="180" r="AS987"/>
      <c s="180" r="AT987"/>
      <c s="268" r="AU987"/>
      <c s="288" r="AV987"/>
      <c s="180" r="AW987"/>
      <c s="79" r="AX987"/>
      <c s="30" r="AY987"/>
      <c s="180" r="AZ987"/>
      <c s="180" r="BA987"/>
      <c s="180" r="BB987"/>
      <c s="180" r="BC987"/>
      <c s="180" r="BD987"/>
      <c s="180" r="BE987"/>
      <c s="268" r="BF987"/>
      <c s="22" r="BG987"/>
    </row>
    <row r="988">
      <c t="str" s="88" r="A988">
        <f>if((left(INDIRECT(("kml!A" &amp; ROW())),5)="&lt;!-- "),mid(INDIRECT(("kml!A" &amp; ROW())),6,(find("-",INDIRECT(("kml!A" &amp; ROW())),5)-7)),if((left(iferror(indirect((indirect(("H" &amp; ROW())) &amp; "!$A$1")),"invalid template"),8)="Template"),"","ERROR: invalid template sheet name"))</f>
        <v>ERROR: invalid template sheet name</v>
      </c>
      <c t="str" s="135" r="B988">
        <f>if((INDIRECT(("H" &amp; ROW()))=""),"",iferror(substitute(indirect((INDIRECT(("H" &amp; ROW()))&amp;"!K86")),"{Template_Name}",substitute(INDIRECT(("H" &amp; ROW()))," ","_")),"&lt;!-- ERROR: invalid template sheet name --&gt;"))</f>
        <v/>
      </c>
      <c s="288" r="C988"/>
      <c s="180" r="D988"/>
      <c s="180" r="E988"/>
      <c s="180" r="F988"/>
      <c s="180" r="G988"/>
      <c s="148" r="H988"/>
      <c s="180" r="I988"/>
      <c s="180" r="J988"/>
      <c s="180" r="K988"/>
      <c s="180" r="L988"/>
      <c s="180" r="M988"/>
      <c s="180" r="N988"/>
      <c s="180" r="O988"/>
      <c s="180" r="P988"/>
      <c s="180" r="Q988"/>
      <c s="180" r="R988"/>
      <c s="180" r="S988"/>
      <c s="180" r="T988"/>
      <c s="180" r="U988"/>
      <c s="180" r="V988"/>
      <c s="180" r="W988"/>
      <c s="180" r="X988"/>
      <c s="180" r="Y988"/>
      <c s="180" r="Z988"/>
      <c s="180" r="AA988"/>
      <c s="180" r="AB988"/>
      <c s="180" r="AC988"/>
      <c s="180" r="AD988"/>
      <c s="180" r="AE988"/>
      <c s="180" r="AF988"/>
      <c s="180" r="AG988"/>
      <c s="180" r="AH988"/>
      <c s="180" r="AI988"/>
      <c s="180" r="AJ988"/>
      <c s="180" r="AK988"/>
      <c s="180" r="AL988"/>
      <c s="180" r="AM988"/>
      <c s="268" r="AN988"/>
      <c s="55" r="AO988"/>
      <c s="288" r="AP988"/>
      <c s="180" r="AQ988"/>
      <c s="180" r="AR988"/>
      <c s="180" r="AS988"/>
      <c s="180" r="AT988"/>
      <c s="268" r="AU988"/>
      <c s="288" r="AV988"/>
      <c s="180" r="AW988"/>
      <c s="79" r="AX988"/>
      <c s="30" r="AY988"/>
      <c s="180" r="AZ988"/>
      <c s="180" r="BA988"/>
      <c s="180" r="BB988"/>
      <c s="180" r="BC988"/>
      <c s="180" r="BD988"/>
      <c s="180" r="BE988"/>
      <c s="268" r="BF988"/>
      <c s="22" r="BG988"/>
    </row>
    <row r="989">
      <c t="str" s="88" r="A989">
        <f>if((left(INDIRECT(("kml!A" &amp; ROW())),5)="&lt;!-- "),mid(INDIRECT(("kml!A" &amp; ROW())),6,(find("-",INDIRECT(("kml!A" &amp; ROW())),5)-7)),if((left(iferror(indirect((indirect(("H" &amp; ROW())) &amp; "!$A$1")),"invalid template"),8)="Template"),"","ERROR: invalid template sheet name"))</f>
        <v>ERROR: invalid template sheet name</v>
      </c>
      <c t="str" s="135" r="B989">
        <f>if((INDIRECT(("H" &amp; ROW()))=""),"",iferror(substitute(indirect((INDIRECT(("H" &amp; ROW()))&amp;"!K86")),"{Template_Name}",substitute(INDIRECT(("H" &amp; ROW()))," ","_")),"&lt;!-- ERROR: invalid template sheet name --&gt;"))</f>
        <v/>
      </c>
      <c s="288" r="C989"/>
      <c s="180" r="D989"/>
      <c s="180" r="E989"/>
      <c s="180" r="F989"/>
      <c s="180" r="G989"/>
      <c s="148" r="H989"/>
      <c s="180" r="I989"/>
      <c s="180" r="J989"/>
      <c s="180" r="K989"/>
      <c s="180" r="L989"/>
      <c s="180" r="M989"/>
      <c s="180" r="N989"/>
      <c s="180" r="O989"/>
      <c s="180" r="P989"/>
      <c s="180" r="Q989"/>
      <c s="180" r="R989"/>
      <c s="180" r="S989"/>
      <c s="180" r="T989"/>
      <c s="180" r="U989"/>
      <c s="180" r="V989"/>
      <c s="180" r="W989"/>
      <c s="180" r="X989"/>
      <c s="180" r="Y989"/>
      <c s="180" r="Z989"/>
      <c s="180" r="AA989"/>
      <c s="180" r="AB989"/>
      <c s="180" r="AC989"/>
      <c s="180" r="AD989"/>
      <c s="180" r="AE989"/>
      <c s="180" r="AF989"/>
      <c s="180" r="AG989"/>
      <c s="180" r="AH989"/>
      <c s="180" r="AI989"/>
      <c s="180" r="AJ989"/>
      <c s="180" r="AK989"/>
      <c s="180" r="AL989"/>
      <c s="180" r="AM989"/>
      <c s="268" r="AN989"/>
      <c s="55" r="AO989"/>
      <c s="288" r="AP989"/>
      <c s="180" r="AQ989"/>
      <c s="180" r="AR989"/>
      <c s="180" r="AS989"/>
      <c s="180" r="AT989"/>
      <c s="268" r="AU989"/>
      <c s="288" r="AV989"/>
      <c s="180" r="AW989"/>
      <c s="79" r="AX989"/>
      <c s="30" r="AY989"/>
      <c s="180" r="AZ989"/>
      <c s="180" r="BA989"/>
      <c s="180" r="BB989"/>
      <c s="180" r="BC989"/>
      <c s="180" r="BD989"/>
      <c s="180" r="BE989"/>
      <c s="268" r="BF989"/>
      <c s="22" r="BG989"/>
    </row>
    <row r="990">
      <c t="str" s="88" r="A990">
        <f>if((left(INDIRECT(("kml!A" &amp; ROW())),5)="&lt;!-- "),mid(INDIRECT(("kml!A" &amp; ROW())),6,(find("-",INDIRECT(("kml!A" &amp; ROW())),5)-7)),if((left(iferror(indirect((indirect(("H" &amp; ROW())) &amp; "!$A$1")),"invalid template"),8)="Template"),"","ERROR: invalid template sheet name"))</f>
        <v>ERROR: invalid template sheet name</v>
      </c>
      <c t="str" s="135" r="B990">
        <f>if((INDIRECT(("H" &amp; ROW()))=""),"",iferror(substitute(indirect((INDIRECT(("H" &amp; ROW()))&amp;"!K86")),"{Template_Name}",substitute(INDIRECT(("H" &amp; ROW()))," ","_")),"&lt;!-- ERROR: invalid template sheet name --&gt;"))</f>
        <v/>
      </c>
      <c s="288" r="C990"/>
      <c s="180" r="D990"/>
      <c s="180" r="E990"/>
      <c s="180" r="F990"/>
      <c s="180" r="G990"/>
      <c s="148" r="H990"/>
      <c s="180" r="I990"/>
      <c s="180" r="J990"/>
      <c s="180" r="K990"/>
      <c s="180" r="L990"/>
      <c s="180" r="M990"/>
      <c s="180" r="N990"/>
      <c s="180" r="O990"/>
      <c s="180" r="P990"/>
      <c s="180" r="Q990"/>
      <c s="180" r="R990"/>
      <c s="180" r="S990"/>
      <c s="180" r="T990"/>
      <c s="180" r="U990"/>
      <c s="180" r="V990"/>
      <c s="180" r="W990"/>
      <c s="180" r="X990"/>
      <c s="180" r="Y990"/>
      <c s="180" r="Z990"/>
      <c s="180" r="AA990"/>
      <c s="180" r="AB990"/>
      <c s="180" r="AC990"/>
      <c s="180" r="AD990"/>
      <c s="180" r="AE990"/>
      <c s="180" r="AF990"/>
      <c s="180" r="AG990"/>
      <c s="180" r="AH990"/>
      <c s="180" r="AI990"/>
      <c s="180" r="AJ990"/>
      <c s="180" r="AK990"/>
      <c s="180" r="AL990"/>
      <c s="180" r="AM990"/>
      <c s="268" r="AN990"/>
      <c s="55" r="AO990"/>
      <c s="288" r="AP990"/>
      <c s="180" r="AQ990"/>
      <c s="180" r="AR990"/>
      <c s="180" r="AS990"/>
      <c s="180" r="AT990"/>
      <c s="268" r="AU990"/>
      <c s="288" r="AV990"/>
      <c s="180" r="AW990"/>
      <c s="79" r="AX990"/>
      <c s="30" r="AY990"/>
      <c s="180" r="AZ990"/>
      <c s="180" r="BA990"/>
      <c s="180" r="BB990"/>
      <c s="180" r="BC990"/>
      <c s="180" r="BD990"/>
      <c s="180" r="BE990"/>
      <c s="268" r="BF990"/>
      <c s="22" r="BG990"/>
    </row>
    <row r="991">
      <c t="str" s="88" r="A991">
        <f>if((left(INDIRECT(("kml!A" &amp; ROW())),5)="&lt;!-- "),mid(INDIRECT(("kml!A" &amp; ROW())),6,(find("-",INDIRECT(("kml!A" &amp; ROW())),5)-7)),if((left(iferror(indirect((indirect(("H" &amp; ROW())) &amp; "!$A$1")),"invalid template"),8)="Template"),"","ERROR: invalid template sheet name"))</f>
        <v>ERROR: invalid template sheet name</v>
      </c>
      <c t="str" s="135" r="B991">
        <f>if((INDIRECT(("H" &amp; ROW()))=""),"",iferror(substitute(indirect((INDIRECT(("H" &amp; ROW()))&amp;"!K86")),"{Template_Name}",substitute(INDIRECT(("H" &amp; ROW()))," ","_")),"&lt;!-- ERROR: invalid template sheet name --&gt;"))</f>
        <v/>
      </c>
      <c s="288" r="C991"/>
      <c s="180" r="D991"/>
      <c s="180" r="E991"/>
      <c s="180" r="F991"/>
      <c s="180" r="G991"/>
      <c s="148" r="H991"/>
      <c s="180" r="I991"/>
      <c s="180" r="J991"/>
      <c s="180" r="K991"/>
      <c s="180" r="L991"/>
      <c s="180" r="M991"/>
      <c s="180" r="N991"/>
      <c s="180" r="O991"/>
      <c s="180" r="P991"/>
      <c s="180" r="Q991"/>
      <c s="180" r="R991"/>
      <c s="180" r="S991"/>
      <c s="180" r="T991"/>
      <c s="180" r="U991"/>
      <c s="180" r="V991"/>
      <c s="180" r="W991"/>
      <c s="180" r="X991"/>
      <c s="180" r="Y991"/>
      <c s="180" r="Z991"/>
      <c s="180" r="AA991"/>
      <c s="180" r="AB991"/>
      <c s="180" r="AC991"/>
      <c s="180" r="AD991"/>
      <c s="180" r="AE991"/>
      <c s="180" r="AF991"/>
      <c s="180" r="AG991"/>
      <c s="180" r="AH991"/>
      <c s="180" r="AI991"/>
      <c s="180" r="AJ991"/>
      <c s="180" r="AK991"/>
      <c s="180" r="AL991"/>
      <c s="180" r="AM991"/>
      <c s="268" r="AN991"/>
      <c s="55" r="AO991"/>
      <c s="288" r="AP991"/>
      <c s="180" r="AQ991"/>
      <c s="180" r="AR991"/>
      <c s="180" r="AS991"/>
      <c s="180" r="AT991"/>
      <c s="268" r="AU991"/>
      <c s="288" r="AV991"/>
      <c s="180" r="AW991"/>
      <c s="79" r="AX991"/>
      <c s="30" r="AY991"/>
      <c s="180" r="AZ991"/>
      <c s="180" r="BA991"/>
      <c s="180" r="BB991"/>
      <c s="180" r="BC991"/>
      <c s="180" r="BD991"/>
      <c s="180" r="BE991"/>
      <c s="268" r="BF991"/>
      <c s="22" r="BG991"/>
    </row>
    <row r="992">
      <c t="str" s="88" r="A992">
        <f>if((left(INDIRECT(("kml!A" &amp; ROW())),5)="&lt;!-- "),mid(INDIRECT(("kml!A" &amp; ROW())),6,(find("-",INDIRECT(("kml!A" &amp; ROW())),5)-7)),if((left(iferror(indirect((indirect(("H" &amp; ROW())) &amp; "!$A$1")),"invalid template"),8)="Template"),"","ERROR: invalid template sheet name"))</f>
        <v>ERROR: invalid template sheet name</v>
      </c>
      <c t="str" s="135" r="B992">
        <f>if((INDIRECT(("H" &amp; ROW()))=""),"",iferror(substitute(indirect((INDIRECT(("H" &amp; ROW()))&amp;"!K86")),"{Template_Name}",substitute(INDIRECT(("H" &amp; ROW()))," ","_")),"&lt;!-- ERROR: invalid template sheet name --&gt;"))</f>
        <v/>
      </c>
      <c s="288" r="C992"/>
      <c s="180" r="D992"/>
      <c s="180" r="E992"/>
      <c s="180" r="F992"/>
      <c s="180" r="G992"/>
      <c s="148" r="H992"/>
      <c s="180" r="I992"/>
      <c s="180" r="J992"/>
      <c s="180" r="K992"/>
      <c s="180" r="L992"/>
      <c s="180" r="M992"/>
      <c s="180" r="N992"/>
      <c s="180" r="O992"/>
      <c s="180" r="P992"/>
      <c s="180" r="Q992"/>
      <c s="180" r="R992"/>
      <c s="180" r="S992"/>
      <c s="180" r="T992"/>
      <c s="180" r="U992"/>
      <c s="180" r="V992"/>
      <c s="180" r="W992"/>
      <c s="180" r="X992"/>
      <c s="180" r="Y992"/>
      <c s="180" r="Z992"/>
      <c s="180" r="AA992"/>
      <c s="180" r="AB992"/>
      <c s="180" r="AC992"/>
      <c s="180" r="AD992"/>
      <c s="180" r="AE992"/>
      <c s="180" r="AF992"/>
      <c s="180" r="AG992"/>
      <c s="180" r="AH992"/>
      <c s="180" r="AI992"/>
      <c s="180" r="AJ992"/>
      <c s="180" r="AK992"/>
      <c s="180" r="AL992"/>
      <c s="180" r="AM992"/>
      <c s="268" r="AN992"/>
      <c s="55" r="AO992"/>
      <c s="288" r="AP992"/>
      <c s="180" r="AQ992"/>
      <c s="180" r="AR992"/>
      <c s="180" r="AS992"/>
      <c s="180" r="AT992"/>
      <c s="268" r="AU992"/>
      <c s="288" r="AV992"/>
      <c s="180" r="AW992"/>
      <c s="79" r="AX992"/>
      <c s="30" r="AY992"/>
      <c s="180" r="AZ992"/>
      <c s="180" r="BA992"/>
      <c s="180" r="BB992"/>
      <c s="180" r="BC992"/>
      <c s="180" r="BD992"/>
      <c s="180" r="BE992"/>
      <c s="268" r="BF992"/>
      <c s="22" r="BG992"/>
    </row>
    <row r="993">
      <c t="str" s="88" r="A993">
        <f>if((left(INDIRECT(("kml!A" &amp; ROW())),5)="&lt;!-- "),mid(INDIRECT(("kml!A" &amp; ROW())),6,(find("-",INDIRECT(("kml!A" &amp; ROW())),5)-7)),if((left(iferror(indirect((indirect(("H" &amp; ROW())) &amp; "!$A$1")),"invalid template"),8)="Template"),"","ERROR: invalid template sheet name"))</f>
        <v>ERROR: invalid template sheet name</v>
      </c>
      <c t="str" s="135" r="B993">
        <f>if((INDIRECT(("H" &amp; ROW()))=""),"",iferror(substitute(indirect((INDIRECT(("H" &amp; ROW()))&amp;"!K86")),"{Template_Name}",substitute(INDIRECT(("H" &amp; ROW()))," ","_")),"&lt;!-- ERROR: invalid template sheet name --&gt;"))</f>
        <v/>
      </c>
      <c s="288" r="C993"/>
      <c s="180" r="D993"/>
      <c s="180" r="E993"/>
      <c s="180" r="F993"/>
      <c s="180" r="G993"/>
      <c s="148" r="H993"/>
      <c s="180" r="I993"/>
      <c s="180" r="J993"/>
      <c s="180" r="K993"/>
      <c s="180" r="L993"/>
      <c s="180" r="M993"/>
      <c s="180" r="N993"/>
      <c s="180" r="O993"/>
      <c s="180" r="P993"/>
      <c s="180" r="Q993"/>
      <c s="180" r="R993"/>
      <c s="180" r="S993"/>
      <c s="180" r="T993"/>
      <c s="180" r="U993"/>
      <c s="180" r="V993"/>
      <c s="180" r="W993"/>
      <c s="180" r="X993"/>
      <c s="180" r="Y993"/>
      <c s="180" r="Z993"/>
      <c s="180" r="AA993"/>
      <c s="180" r="AB993"/>
      <c s="180" r="AC993"/>
      <c s="180" r="AD993"/>
      <c s="180" r="AE993"/>
      <c s="180" r="AF993"/>
      <c s="180" r="AG993"/>
      <c s="180" r="AH993"/>
      <c s="180" r="AI993"/>
      <c s="180" r="AJ993"/>
      <c s="180" r="AK993"/>
      <c s="180" r="AL993"/>
      <c s="180" r="AM993"/>
      <c s="268" r="AN993"/>
      <c s="55" r="AO993"/>
      <c s="288" r="AP993"/>
      <c s="180" r="AQ993"/>
      <c s="180" r="AR993"/>
      <c s="180" r="AS993"/>
      <c s="180" r="AT993"/>
      <c s="268" r="AU993"/>
      <c s="288" r="AV993"/>
      <c s="180" r="AW993"/>
      <c s="79" r="AX993"/>
      <c s="30" r="AY993"/>
      <c s="180" r="AZ993"/>
      <c s="180" r="BA993"/>
      <c s="180" r="BB993"/>
      <c s="180" r="BC993"/>
      <c s="180" r="BD993"/>
      <c s="180" r="BE993"/>
      <c s="268" r="BF993"/>
      <c s="22" r="BG993"/>
    </row>
    <row r="994">
      <c t="str" s="88" r="A994">
        <f>if((left(INDIRECT(("kml!A" &amp; ROW())),5)="&lt;!-- "),mid(INDIRECT(("kml!A" &amp; ROW())),6,(find("-",INDIRECT(("kml!A" &amp; ROW())),5)-7)),if((left(iferror(indirect((indirect(("H" &amp; ROW())) &amp; "!$A$1")),"invalid template"),8)="Template"),"","ERROR: invalid template sheet name"))</f>
        <v>ERROR: invalid template sheet name</v>
      </c>
      <c t="str" s="135" r="B994">
        <f>if((INDIRECT(("H" &amp; ROW()))=""),"",iferror(substitute(indirect((INDIRECT(("H" &amp; ROW()))&amp;"!K86")),"{Template_Name}",substitute(INDIRECT(("H" &amp; ROW()))," ","_")),"&lt;!-- ERROR: invalid template sheet name --&gt;"))</f>
        <v/>
      </c>
      <c s="288" r="C994"/>
      <c s="180" r="D994"/>
      <c s="180" r="E994"/>
      <c s="180" r="F994"/>
      <c s="180" r="G994"/>
      <c s="148" r="H994"/>
      <c s="180" r="I994"/>
      <c s="180" r="J994"/>
      <c s="180" r="K994"/>
      <c s="180" r="L994"/>
      <c s="180" r="M994"/>
      <c s="180" r="N994"/>
      <c s="180" r="O994"/>
      <c s="180" r="P994"/>
      <c s="180" r="Q994"/>
      <c s="180" r="R994"/>
      <c s="180" r="S994"/>
      <c s="180" r="T994"/>
      <c s="180" r="U994"/>
      <c s="180" r="V994"/>
      <c s="180" r="W994"/>
      <c s="180" r="X994"/>
      <c s="180" r="Y994"/>
      <c s="180" r="Z994"/>
      <c s="180" r="AA994"/>
      <c s="180" r="AB994"/>
      <c s="180" r="AC994"/>
      <c s="180" r="AD994"/>
      <c s="180" r="AE994"/>
      <c s="180" r="AF994"/>
      <c s="180" r="AG994"/>
      <c s="180" r="AH994"/>
      <c s="180" r="AI994"/>
      <c s="180" r="AJ994"/>
      <c s="180" r="AK994"/>
      <c s="180" r="AL994"/>
      <c s="180" r="AM994"/>
      <c s="268" r="AN994"/>
      <c s="55" r="AO994"/>
      <c s="288" r="AP994"/>
      <c s="180" r="AQ994"/>
      <c s="180" r="AR994"/>
      <c s="180" r="AS994"/>
      <c s="180" r="AT994"/>
      <c s="268" r="AU994"/>
      <c s="288" r="AV994"/>
      <c s="180" r="AW994"/>
      <c s="79" r="AX994"/>
      <c s="30" r="AY994"/>
      <c s="180" r="AZ994"/>
      <c s="180" r="BA994"/>
      <c s="180" r="BB994"/>
      <c s="180" r="BC994"/>
      <c s="180" r="BD994"/>
      <c s="180" r="BE994"/>
      <c s="268" r="BF994"/>
      <c s="22" r="BG994"/>
    </row>
    <row r="995">
      <c t="str" s="88" r="A995">
        <f>if((left(INDIRECT(("kml!A" &amp; ROW())),5)="&lt;!-- "),mid(INDIRECT(("kml!A" &amp; ROW())),6,(find("-",INDIRECT(("kml!A" &amp; ROW())),5)-7)),if((left(iferror(indirect((indirect(("H" &amp; ROW())) &amp; "!$A$1")),"invalid template"),8)="Template"),"","ERROR: invalid template sheet name"))</f>
        <v>ERROR: invalid template sheet name</v>
      </c>
      <c t="str" s="135" r="B995">
        <f>if((INDIRECT(("H" &amp; ROW()))=""),"",iferror(substitute(indirect((INDIRECT(("H" &amp; ROW()))&amp;"!K86")),"{Template_Name}",substitute(INDIRECT(("H" &amp; ROW()))," ","_")),"&lt;!-- ERROR: invalid template sheet name --&gt;"))</f>
        <v/>
      </c>
      <c s="288" r="C995"/>
      <c s="180" r="D995"/>
      <c s="180" r="E995"/>
      <c s="180" r="F995"/>
      <c s="180" r="G995"/>
      <c s="148" r="H995"/>
      <c s="180" r="I995"/>
      <c s="180" r="J995"/>
      <c s="180" r="K995"/>
      <c s="180" r="L995"/>
      <c s="180" r="M995"/>
      <c s="180" r="N995"/>
      <c s="180" r="O995"/>
      <c s="180" r="P995"/>
      <c s="180" r="Q995"/>
      <c s="180" r="R995"/>
      <c s="180" r="S995"/>
      <c s="180" r="T995"/>
      <c s="180" r="U995"/>
      <c s="180" r="V995"/>
      <c s="180" r="W995"/>
      <c s="180" r="X995"/>
      <c s="180" r="Y995"/>
      <c s="180" r="Z995"/>
      <c s="180" r="AA995"/>
      <c s="180" r="AB995"/>
      <c s="180" r="AC995"/>
      <c s="180" r="AD995"/>
      <c s="180" r="AE995"/>
      <c s="180" r="AF995"/>
      <c s="180" r="AG995"/>
      <c s="180" r="AH995"/>
      <c s="180" r="AI995"/>
      <c s="180" r="AJ995"/>
      <c s="180" r="AK995"/>
      <c s="180" r="AL995"/>
      <c s="180" r="AM995"/>
      <c s="268" r="AN995"/>
      <c s="55" r="AO995"/>
      <c s="288" r="AP995"/>
      <c s="180" r="AQ995"/>
      <c s="180" r="AR995"/>
      <c s="180" r="AS995"/>
      <c s="180" r="AT995"/>
      <c s="268" r="AU995"/>
      <c s="288" r="AV995"/>
      <c s="180" r="AW995"/>
      <c s="79" r="AX995"/>
      <c s="30" r="AY995"/>
      <c s="180" r="AZ995"/>
      <c s="180" r="BA995"/>
      <c s="180" r="BB995"/>
      <c s="180" r="BC995"/>
      <c s="180" r="BD995"/>
      <c s="180" r="BE995"/>
      <c s="268" r="BF995"/>
      <c s="22" r="BG995"/>
    </row>
    <row r="996">
      <c t="str" s="88" r="A996">
        <f>if((left(INDIRECT(("kml!A" &amp; ROW())),5)="&lt;!-- "),mid(INDIRECT(("kml!A" &amp; ROW())),6,(find("-",INDIRECT(("kml!A" &amp; ROW())),5)-7)),if((left(iferror(indirect((indirect(("H" &amp; ROW())) &amp; "!$A$1")),"invalid template"),8)="Template"),"","ERROR: invalid template sheet name"))</f>
        <v>ERROR: invalid template sheet name</v>
      </c>
      <c t="str" s="135" r="B996">
        <f>if((INDIRECT(("H" &amp; ROW()))=""),"",iferror(substitute(indirect((INDIRECT(("H" &amp; ROW()))&amp;"!K86")),"{Template_Name}",substitute(INDIRECT(("H" &amp; ROW()))," ","_")),"&lt;!-- ERROR: invalid template sheet name --&gt;"))</f>
        <v/>
      </c>
      <c s="288" r="C996"/>
      <c s="180" r="D996"/>
      <c s="180" r="E996"/>
      <c s="180" r="F996"/>
      <c s="180" r="G996"/>
      <c s="148" r="H996"/>
      <c s="180" r="I996"/>
      <c s="180" r="J996"/>
      <c s="180" r="K996"/>
      <c s="180" r="L996"/>
      <c s="180" r="M996"/>
      <c s="180" r="N996"/>
      <c s="180" r="O996"/>
      <c s="180" r="P996"/>
      <c s="180" r="Q996"/>
      <c s="180" r="R996"/>
      <c s="180" r="S996"/>
      <c s="180" r="T996"/>
      <c s="180" r="U996"/>
      <c s="180" r="V996"/>
      <c s="180" r="W996"/>
      <c s="180" r="X996"/>
      <c s="180" r="Y996"/>
      <c s="180" r="Z996"/>
      <c s="180" r="AA996"/>
      <c s="180" r="AB996"/>
      <c s="180" r="AC996"/>
      <c s="180" r="AD996"/>
      <c s="180" r="AE996"/>
      <c s="180" r="AF996"/>
      <c s="180" r="AG996"/>
      <c s="180" r="AH996"/>
      <c s="180" r="AI996"/>
      <c s="180" r="AJ996"/>
      <c s="180" r="AK996"/>
      <c s="180" r="AL996"/>
      <c s="180" r="AM996"/>
      <c s="268" r="AN996"/>
      <c s="55" r="AO996"/>
      <c s="288" r="AP996"/>
      <c s="180" r="AQ996"/>
      <c s="180" r="AR996"/>
      <c s="180" r="AS996"/>
      <c s="180" r="AT996"/>
      <c s="268" r="AU996"/>
      <c s="288" r="AV996"/>
      <c s="180" r="AW996"/>
      <c s="79" r="AX996"/>
      <c s="30" r="AY996"/>
      <c s="180" r="AZ996"/>
      <c s="180" r="BA996"/>
      <c s="180" r="BB996"/>
      <c s="180" r="BC996"/>
      <c s="180" r="BD996"/>
      <c s="180" r="BE996"/>
      <c s="268" r="BF996"/>
      <c s="22" r="BG996"/>
    </row>
    <row r="997">
      <c t="str" s="88" r="A997">
        <f>if((left(INDIRECT(("kml!A" &amp; ROW())),5)="&lt;!-- "),mid(INDIRECT(("kml!A" &amp; ROW())),6,(find("-",INDIRECT(("kml!A" &amp; ROW())),5)-7)),if((left(iferror(indirect((indirect(("H" &amp; ROW())) &amp; "!$A$1")),"invalid template"),8)="Template"),"","ERROR: invalid template sheet name"))</f>
        <v>ERROR: invalid template sheet name</v>
      </c>
      <c t="str" s="135" r="B997">
        <f>if((INDIRECT(("H" &amp; ROW()))=""),"",iferror(substitute(indirect((INDIRECT(("H" &amp; ROW()))&amp;"!K86")),"{Template_Name}",substitute(INDIRECT(("H" &amp; ROW()))," ","_")),"&lt;!-- ERROR: invalid template sheet name --&gt;"))</f>
        <v/>
      </c>
      <c s="288" r="C997"/>
      <c s="180" r="D997"/>
      <c s="180" r="E997"/>
      <c s="180" r="F997"/>
      <c s="180" r="G997"/>
      <c s="148" r="H997"/>
      <c s="180" r="I997"/>
      <c s="180" r="J997"/>
      <c s="180" r="K997"/>
      <c s="180" r="L997"/>
      <c s="180" r="M997"/>
      <c s="180" r="N997"/>
      <c s="180" r="O997"/>
      <c s="180" r="P997"/>
      <c s="180" r="Q997"/>
      <c s="180" r="R997"/>
      <c s="180" r="S997"/>
      <c s="180" r="T997"/>
      <c s="180" r="U997"/>
      <c s="180" r="V997"/>
      <c s="180" r="W997"/>
      <c s="180" r="X997"/>
      <c s="180" r="Y997"/>
      <c s="180" r="Z997"/>
      <c s="180" r="AA997"/>
      <c s="180" r="AB997"/>
      <c s="180" r="AC997"/>
      <c s="180" r="AD997"/>
      <c s="180" r="AE997"/>
      <c s="180" r="AF997"/>
      <c s="180" r="AG997"/>
      <c s="180" r="AH997"/>
      <c s="180" r="AI997"/>
      <c s="180" r="AJ997"/>
      <c s="180" r="AK997"/>
      <c s="180" r="AL997"/>
      <c s="180" r="AM997"/>
      <c s="268" r="AN997"/>
      <c s="55" r="AO997"/>
      <c s="288" r="AP997"/>
      <c s="180" r="AQ997"/>
      <c s="180" r="AR997"/>
      <c s="180" r="AS997"/>
      <c s="180" r="AT997"/>
      <c s="268" r="AU997"/>
      <c s="288" r="AV997"/>
      <c s="180" r="AW997"/>
      <c s="79" r="AX997"/>
      <c s="30" r="AY997"/>
      <c s="180" r="AZ997"/>
      <c s="180" r="BA997"/>
      <c s="180" r="BB997"/>
      <c s="180" r="BC997"/>
      <c s="180" r="BD997"/>
      <c s="180" r="BE997"/>
      <c s="268" r="BF997"/>
      <c s="22" r="BG997"/>
    </row>
    <row r="998">
      <c t="str" s="88" r="A998">
        <f>if((left(INDIRECT(("kml!A" &amp; ROW())),5)="&lt;!-- "),mid(INDIRECT(("kml!A" &amp; ROW())),6,(find("-",INDIRECT(("kml!A" &amp; ROW())),5)-7)),if((left(iferror(indirect((indirect(("H" &amp; ROW())) &amp; "!$A$1")),"invalid template"),8)="Template"),"","ERROR: invalid template sheet name"))</f>
        <v>ERROR: invalid template sheet name</v>
      </c>
      <c t="str" s="135" r="B998">
        <f>if((INDIRECT(("H" &amp; ROW()))=""),"",iferror(substitute(indirect((INDIRECT(("H" &amp; ROW()))&amp;"!K86")),"{Template_Name}",substitute(INDIRECT(("H" &amp; ROW()))," ","_")),"&lt;!-- ERROR: invalid template sheet name --&gt;"))</f>
        <v/>
      </c>
      <c s="288" r="C998"/>
      <c s="180" r="D998"/>
      <c s="180" r="E998"/>
      <c s="180" r="F998"/>
      <c s="180" r="G998"/>
      <c s="148" r="H998"/>
      <c s="180" r="I998"/>
      <c s="180" r="J998"/>
      <c s="180" r="K998"/>
      <c s="180" r="L998"/>
      <c s="180" r="M998"/>
      <c s="180" r="N998"/>
      <c s="180" r="O998"/>
      <c s="180" r="P998"/>
      <c s="180" r="Q998"/>
      <c s="180" r="R998"/>
      <c s="180" r="S998"/>
      <c s="180" r="T998"/>
      <c s="180" r="U998"/>
      <c s="180" r="V998"/>
      <c s="180" r="W998"/>
      <c s="180" r="X998"/>
      <c s="180" r="Y998"/>
      <c s="180" r="Z998"/>
      <c s="180" r="AA998"/>
      <c s="180" r="AB998"/>
      <c s="180" r="AC998"/>
      <c s="180" r="AD998"/>
      <c s="180" r="AE998"/>
      <c s="180" r="AF998"/>
      <c s="180" r="AG998"/>
      <c s="180" r="AH998"/>
      <c s="180" r="AI998"/>
      <c s="180" r="AJ998"/>
      <c s="180" r="AK998"/>
      <c s="180" r="AL998"/>
      <c s="180" r="AM998"/>
      <c s="268" r="AN998"/>
      <c s="55" r="AO998"/>
      <c s="288" r="AP998"/>
      <c s="180" r="AQ998"/>
      <c s="180" r="AR998"/>
      <c s="180" r="AS998"/>
      <c s="180" r="AT998"/>
      <c s="268" r="AU998"/>
      <c s="288" r="AV998"/>
      <c s="180" r="AW998"/>
      <c s="79" r="AX998"/>
      <c s="30" r="AY998"/>
      <c s="180" r="AZ998"/>
      <c s="180" r="BA998"/>
      <c s="180" r="BB998"/>
      <c s="180" r="BC998"/>
      <c s="180" r="BD998"/>
      <c s="180" r="BE998"/>
      <c s="268" r="BF998"/>
      <c s="22" r="BG998"/>
    </row>
    <row r="999">
      <c t="str" s="88" r="A999">
        <f>if((left(INDIRECT(("kml!A" &amp; ROW())),5)="&lt;!-- "),mid(INDIRECT(("kml!A" &amp; ROW())),6,(find("-",INDIRECT(("kml!A" &amp; ROW())),5)-7)),if((left(iferror(indirect((indirect(("H" &amp; ROW())) &amp; "!$A$1")),"invalid template"),8)="Template"),"","ERROR: invalid template sheet name"))</f>
        <v>ERROR: invalid template sheet name</v>
      </c>
      <c t="str" s="135" r="B999">
        <f>if((INDIRECT(("H" &amp; ROW()))=""),"",iferror(substitute(indirect((INDIRECT(("H" &amp; ROW()))&amp;"!K86")),"{Template_Name}",substitute(INDIRECT(("H" &amp; ROW()))," ","_")),"&lt;!-- ERROR: invalid template sheet name --&gt;"))</f>
        <v/>
      </c>
      <c s="288" r="C999"/>
      <c s="180" r="D999"/>
      <c s="180" r="E999"/>
      <c s="180" r="F999"/>
      <c s="180" r="G999"/>
      <c s="148" r="H999"/>
      <c s="180" r="I999"/>
      <c s="180" r="J999"/>
      <c s="180" r="K999"/>
      <c s="180" r="L999"/>
      <c s="180" r="M999"/>
      <c s="180" r="N999"/>
      <c s="180" r="O999"/>
      <c s="180" r="P999"/>
      <c s="180" r="Q999"/>
      <c s="180" r="R999"/>
      <c s="180" r="S999"/>
      <c s="180" r="T999"/>
      <c s="180" r="U999"/>
      <c s="180" r="V999"/>
      <c s="180" r="W999"/>
      <c s="180" r="X999"/>
      <c s="180" r="Y999"/>
      <c s="180" r="Z999"/>
      <c s="180" r="AA999"/>
      <c s="180" r="AB999"/>
      <c s="180" r="AC999"/>
      <c s="180" r="AD999"/>
      <c s="180" r="AE999"/>
      <c s="180" r="AF999"/>
      <c s="180" r="AG999"/>
      <c s="180" r="AH999"/>
      <c s="180" r="AI999"/>
      <c s="180" r="AJ999"/>
      <c s="180" r="AK999"/>
      <c s="180" r="AL999"/>
      <c s="180" r="AM999"/>
      <c s="268" r="AN999"/>
      <c s="55" r="AO999"/>
      <c s="288" r="AP999"/>
      <c s="180" r="AQ999"/>
      <c s="180" r="AR999"/>
      <c s="180" r="AS999"/>
      <c s="180" r="AT999"/>
      <c s="268" r="AU999"/>
      <c s="288" r="AV999"/>
      <c s="180" r="AW999"/>
      <c s="79" r="AX999"/>
      <c s="30" r="AY999"/>
      <c s="180" r="AZ999"/>
      <c s="180" r="BA999"/>
      <c s="180" r="BB999"/>
      <c s="180" r="BC999"/>
      <c s="180" r="BD999"/>
      <c s="180" r="BE999"/>
      <c s="268" r="BF999"/>
      <c s="22" r="BG999"/>
    </row>
    <row r="1000">
      <c t="str" s="88" r="A1000">
        <f>if((left(INDIRECT(("kml!A" &amp; ROW())),5)="&lt;!-- "),mid(INDIRECT(("kml!A" &amp; ROW())),6,(find("-",INDIRECT(("kml!A" &amp; ROW())),5)-7)),if((left(iferror(indirect((indirect(("H" &amp; ROW())) &amp; "!$A$1")),"invalid template"),8)="Template"),"","ERROR: invalid template sheet name"))</f>
        <v>ERROR: invalid template sheet name</v>
      </c>
      <c t="str" s="135" r="B1000">
        <f>if((INDIRECT(("H" &amp; ROW()))=""),"",iferror(substitute(indirect((INDIRECT(("H" &amp; ROW()))&amp;"!K86")),"{Template_Name}",substitute(INDIRECT(("H" &amp; ROW()))," ","_")),"&lt;!-- ERROR: invalid template sheet name --&gt;"))</f>
        <v/>
      </c>
      <c s="288" r="C1000"/>
      <c s="180" r="D1000"/>
      <c s="180" r="E1000"/>
      <c s="180" r="F1000"/>
      <c s="180" r="G1000"/>
      <c s="148" r="H1000"/>
      <c s="180" r="I1000"/>
      <c s="180" r="J1000"/>
      <c s="180" r="K1000"/>
      <c s="180" r="L1000"/>
      <c s="180" r="M1000"/>
      <c s="180" r="N1000"/>
      <c s="180" r="O1000"/>
      <c s="180" r="P1000"/>
      <c s="180" r="Q1000"/>
      <c s="180" r="R1000"/>
      <c s="180" r="S1000"/>
      <c s="180" r="T1000"/>
      <c s="180" r="U1000"/>
      <c s="180" r="V1000"/>
      <c s="180" r="W1000"/>
      <c s="180" r="X1000"/>
      <c s="180" r="Y1000"/>
      <c s="180" r="Z1000"/>
      <c s="180" r="AA1000"/>
      <c s="180" r="AB1000"/>
      <c s="180" r="AC1000"/>
      <c s="180" r="AD1000"/>
      <c s="180" r="AE1000"/>
      <c s="180" r="AF1000"/>
      <c s="180" r="AG1000"/>
      <c s="180" r="AH1000"/>
      <c s="180" r="AI1000"/>
      <c s="180" r="AJ1000"/>
      <c s="180" r="AK1000"/>
      <c s="180" r="AL1000"/>
      <c s="180" r="AM1000"/>
      <c s="268" r="AN1000"/>
      <c s="55" r="AO1000"/>
      <c s="288" r="AP1000"/>
      <c s="180" r="AQ1000"/>
      <c s="180" r="AR1000"/>
      <c s="180" r="AS1000"/>
      <c s="180" r="AT1000"/>
      <c s="268" r="AU1000"/>
      <c s="288" r="AV1000"/>
      <c s="180" r="AW1000"/>
      <c s="79" r="AX1000"/>
      <c s="30" r="AY1000"/>
      <c s="180" r="AZ1000"/>
      <c s="180" r="BA1000"/>
      <c s="180" r="BB1000"/>
      <c s="180" r="BC1000"/>
      <c s="180" r="BD1000"/>
      <c s="180" r="BE1000"/>
      <c s="268" r="BF1000"/>
      <c s="22" r="BG1000"/>
    </row>
    <row r="1001">
      <c t="str" s="88" r="A1001">
        <f>if((left(INDIRECT(("kml!A" &amp; ROW())),5)="&lt;!-- "),mid(INDIRECT(("kml!A" &amp; ROW())),6,(find("-",INDIRECT(("kml!A" &amp; ROW())),5)-7)),if((left(iferror(indirect((indirect(("H" &amp; ROW())) &amp; "!$A$1")),"invalid template"),8)="Template"),"","ERROR: invalid template sheet name"))</f>
        <v>ERROR: invalid template sheet name</v>
      </c>
      <c t="str" s="135" r="B1001">
        <f>if((INDIRECT(("H" &amp; ROW()))=""),"",iferror(substitute(indirect((INDIRECT(("H" &amp; ROW()))&amp;"!K86")),"{Template_Name}",substitute(INDIRECT(("H" &amp; ROW()))," ","_")),"&lt;!-- ERROR: invalid template sheet name --&gt;"))</f>
        <v/>
      </c>
      <c s="288" r="C1001"/>
      <c s="180" r="D1001"/>
      <c s="180" r="E1001"/>
      <c s="180" r="F1001"/>
      <c s="180" r="G1001"/>
      <c s="148" r="H1001"/>
      <c s="180" r="I1001"/>
      <c s="180" r="J1001"/>
      <c s="180" r="K1001"/>
      <c s="180" r="L1001"/>
      <c s="180" r="M1001"/>
      <c s="180" r="N1001"/>
      <c s="180" r="O1001"/>
      <c s="180" r="P1001"/>
      <c s="180" r="Q1001"/>
      <c s="180" r="R1001"/>
      <c s="180" r="S1001"/>
      <c s="180" r="T1001"/>
      <c s="180" r="U1001"/>
      <c s="180" r="V1001"/>
      <c s="180" r="W1001"/>
      <c s="180" r="X1001"/>
      <c s="180" r="Y1001"/>
      <c s="180" r="Z1001"/>
      <c s="180" r="AA1001"/>
      <c s="180" r="AB1001"/>
      <c s="180" r="AC1001"/>
      <c s="180" r="AD1001"/>
      <c s="180" r="AE1001"/>
      <c s="180" r="AF1001"/>
      <c s="180" r="AG1001"/>
      <c s="180" r="AH1001"/>
      <c s="180" r="AI1001"/>
      <c s="180" r="AJ1001"/>
      <c s="180" r="AK1001"/>
      <c s="180" r="AL1001"/>
      <c s="180" r="AM1001"/>
      <c s="268" r="AN1001"/>
      <c s="55" r="AO1001"/>
      <c s="288" r="AP1001"/>
      <c s="180" r="AQ1001"/>
      <c s="180" r="AR1001"/>
      <c s="180" r="AS1001"/>
      <c s="180" r="AT1001"/>
      <c s="268" r="AU1001"/>
      <c s="288" r="AV1001"/>
      <c s="180" r="AW1001"/>
      <c s="79" r="AX1001"/>
      <c s="30" r="AY1001"/>
      <c s="180" r="AZ1001"/>
      <c s="180" r="BA1001"/>
      <c s="180" r="BB1001"/>
      <c s="180" r="BC1001"/>
      <c s="180" r="BD1001"/>
      <c s="180" r="BE1001"/>
      <c s="268" r="BF1001"/>
      <c s="22" r="BG1001"/>
    </row>
    <row r="1002">
      <c t="str" s="88" r="A1002">
        <f>if((left(INDIRECT(("kml!A" &amp; ROW())),5)="&lt;!-- "),mid(INDIRECT(("kml!A" &amp; ROW())),6,(find("-",INDIRECT(("kml!A" &amp; ROW())),5)-7)),if((left(iferror(indirect((indirect(("H" &amp; ROW())) &amp; "!$A$1")),"invalid template"),8)="Template"),"","ERROR: invalid template sheet name"))</f>
        <v>ERROR: invalid template sheet name</v>
      </c>
      <c t="str" s="135" r="B1002">
        <f>if((INDIRECT(("H" &amp; ROW()))=""),"",iferror(substitute(indirect((INDIRECT(("H" &amp; ROW()))&amp;"!K86")),"{Template_Name}",substitute(INDIRECT(("H" &amp; ROW()))," ","_")),"&lt;!-- ERROR: invalid template sheet name --&gt;"))</f>
        <v/>
      </c>
      <c s="288" r="C1002"/>
      <c s="180" r="D1002"/>
      <c s="180" r="E1002"/>
      <c s="180" r="F1002"/>
      <c s="180" r="G1002"/>
      <c s="148" r="H1002"/>
      <c s="180" r="I1002"/>
      <c s="180" r="J1002"/>
      <c s="180" r="K1002"/>
      <c s="180" r="L1002"/>
      <c s="180" r="M1002"/>
      <c s="180" r="N1002"/>
      <c s="180" r="O1002"/>
      <c s="180" r="P1002"/>
      <c s="180" r="Q1002"/>
      <c s="180" r="R1002"/>
      <c s="180" r="S1002"/>
      <c s="180" r="T1002"/>
      <c s="180" r="U1002"/>
      <c s="180" r="V1002"/>
      <c s="180" r="W1002"/>
      <c s="180" r="X1002"/>
      <c s="180" r="Y1002"/>
      <c s="180" r="Z1002"/>
      <c s="180" r="AA1002"/>
      <c s="180" r="AB1002"/>
      <c s="180" r="AC1002"/>
      <c s="180" r="AD1002"/>
      <c s="180" r="AE1002"/>
      <c s="180" r="AF1002"/>
      <c s="180" r="AG1002"/>
      <c s="180" r="AH1002"/>
      <c s="180" r="AI1002"/>
      <c s="180" r="AJ1002"/>
      <c s="180" r="AK1002"/>
      <c s="180" r="AL1002"/>
      <c s="180" r="AM1002"/>
      <c s="268" r="AN1002"/>
      <c s="55" r="AO1002"/>
      <c s="288" r="AP1002"/>
      <c s="180" r="AQ1002"/>
      <c s="180" r="AR1002"/>
      <c s="180" r="AS1002"/>
      <c s="180" r="AT1002"/>
      <c s="268" r="AU1002"/>
      <c s="288" r="AV1002"/>
      <c s="180" r="AW1002"/>
      <c s="79" r="AX1002"/>
      <c s="30" r="AY1002"/>
      <c s="180" r="AZ1002"/>
      <c s="180" r="BA1002"/>
      <c s="180" r="BB1002"/>
      <c s="180" r="BC1002"/>
      <c s="180" r="BD1002"/>
      <c s="180" r="BE1002"/>
      <c s="268" r="BF1002"/>
      <c s="22" r="BG1002"/>
    </row>
    <row r="1003">
      <c t="str" s="88" r="A1003">
        <f>if((left(INDIRECT(("kml!A" &amp; ROW())),5)="&lt;!-- "),mid(INDIRECT(("kml!A" &amp; ROW())),6,(find("-",INDIRECT(("kml!A" &amp; ROW())),5)-7)),if((left(iferror(indirect((indirect(("H" &amp; ROW())) &amp; "!$A$1")),"invalid template"),8)="Template"),"","ERROR: invalid template sheet name"))</f>
        <v>ERROR: invalid template sheet name</v>
      </c>
      <c t="str" s="135" r="B1003">
        <f>if((INDIRECT(("H" &amp; ROW()))=""),"",iferror(substitute(indirect((INDIRECT(("H" &amp; ROW()))&amp;"!K86")),"{Template_Name}",substitute(INDIRECT(("H" &amp; ROW()))," ","_")),"&lt;!-- ERROR: invalid template sheet name --&gt;"))</f>
        <v/>
      </c>
      <c s="288" r="C1003"/>
      <c s="180" r="D1003"/>
      <c s="180" r="E1003"/>
      <c s="180" r="F1003"/>
      <c s="180" r="G1003"/>
      <c s="148" r="H1003"/>
      <c s="180" r="I1003"/>
      <c s="180" r="J1003"/>
      <c s="180" r="K1003"/>
      <c s="180" r="L1003"/>
      <c s="180" r="M1003"/>
      <c s="180" r="N1003"/>
      <c s="180" r="O1003"/>
      <c s="180" r="P1003"/>
      <c s="180" r="Q1003"/>
      <c s="180" r="R1003"/>
      <c s="180" r="S1003"/>
      <c s="180" r="T1003"/>
      <c s="180" r="U1003"/>
      <c s="180" r="V1003"/>
      <c s="180" r="W1003"/>
      <c s="180" r="X1003"/>
      <c s="180" r="Y1003"/>
      <c s="180" r="Z1003"/>
      <c s="180" r="AA1003"/>
      <c s="180" r="AB1003"/>
      <c s="180" r="AC1003"/>
      <c s="180" r="AD1003"/>
      <c s="180" r="AE1003"/>
      <c s="180" r="AF1003"/>
      <c s="180" r="AG1003"/>
      <c s="180" r="AH1003"/>
      <c s="180" r="AI1003"/>
      <c s="180" r="AJ1003"/>
      <c s="180" r="AK1003"/>
      <c s="180" r="AL1003"/>
      <c s="180" r="AM1003"/>
      <c s="268" r="AN1003"/>
      <c s="55" r="AO1003"/>
      <c s="288" r="AP1003"/>
      <c s="180" r="AQ1003"/>
      <c s="180" r="AR1003"/>
      <c s="180" r="AS1003"/>
      <c s="180" r="AT1003"/>
      <c s="268" r="AU1003"/>
      <c s="288" r="AV1003"/>
      <c s="180" r="AW1003"/>
      <c s="79" r="AX1003"/>
      <c s="30" r="AY1003"/>
      <c s="180" r="AZ1003"/>
      <c s="180" r="BA1003"/>
      <c s="180" r="BB1003"/>
      <c s="180" r="BC1003"/>
      <c s="180" r="BD1003"/>
      <c s="180" r="BE1003"/>
      <c s="268" r="BF1003"/>
      <c s="22" r="BG1003"/>
    </row>
    <row r="1004">
      <c t="str" s="88" r="A1004">
        <f>if((left(INDIRECT(("kml!A" &amp; ROW())),5)="&lt;!-- "),mid(INDIRECT(("kml!A" &amp; ROW())),6,(find("-",INDIRECT(("kml!A" &amp; ROW())),5)-7)),if((left(iferror(indirect((indirect(("H" &amp; ROW())) &amp; "!$A$1")),"invalid template"),8)="Template"),"","ERROR: invalid template sheet name"))</f>
        <v>ERROR: invalid template sheet name</v>
      </c>
      <c t="str" s="135" r="B1004">
        <f>if((INDIRECT(("H" &amp; ROW()))=""),"",iferror(substitute(indirect((INDIRECT(("H" &amp; ROW()))&amp;"!K86")),"{Template_Name}",substitute(INDIRECT(("H" &amp; ROW()))," ","_")),"&lt;!-- ERROR: invalid template sheet name --&gt;"))</f>
        <v/>
      </c>
      <c s="288" r="C1004"/>
      <c s="180" r="D1004"/>
      <c s="180" r="E1004"/>
      <c s="180" r="F1004"/>
      <c s="180" r="G1004"/>
      <c s="148" r="H1004"/>
      <c s="180" r="I1004"/>
      <c s="180" r="J1004"/>
      <c s="180" r="K1004"/>
      <c s="180" r="L1004"/>
      <c s="180" r="M1004"/>
      <c s="180" r="N1004"/>
      <c s="180" r="O1004"/>
      <c s="180" r="P1004"/>
      <c s="180" r="Q1004"/>
      <c s="180" r="R1004"/>
      <c s="180" r="S1004"/>
      <c s="180" r="T1004"/>
      <c s="180" r="U1004"/>
      <c s="180" r="V1004"/>
      <c s="180" r="W1004"/>
      <c s="180" r="X1004"/>
      <c s="180" r="Y1004"/>
      <c s="180" r="Z1004"/>
      <c s="180" r="AA1004"/>
      <c s="180" r="AB1004"/>
      <c s="180" r="AC1004"/>
      <c s="180" r="AD1004"/>
      <c s="180" r="AE1004"/>
      <c s="180" r="AF1004"/>
      <c s="180" r="AG1004"/>
      <c s="180" r="AH1004"/>
      <c s="180" r="AI1004"/>
      <c s="180" r="AJ1004"/>
      <c s="180" r="AK1004"/>
      <c s="180" r="AL1004"/>
      <c s="180" r="AM1004"/>
      <c s="268" r="AN1004"/>
      <c s="55" r="AO1004"/>
      <c s="288" r="AP1004"/>
      <c s="180" r="AQ1004"/>
      <c s="180" r="AR1004"/>
      <c s="180" r="AS1004"/>
      <c s="180" r="AT1004"/>
      <c s="268" r="AU1004"/>
      <c s="288" r="AV1004"/>
      <c s="180" r="AW1004"/>
      <c s="79" r="AX1004"/>
      <c s="30" r="AY1004"/>
      <c s="180" r="AZ1004"/>
      <c s="180" r="BA1004"/>
      <c s="180" r="BB1004"/>
      <c s="180" r="BC1004"/>
      <c s="180" r="BD1004"/>
      <c s="180" r="BE1004"/>
      <c s="268" r="BF1004"/>
      <c s="22" r="BG1004"/>
    </row>
    <row r="1005">
      <c t="str" s="88" r="A1005">
        <f>if((left(INDIRECT(("kml!A" &amp; ROW())),5)="&lt;!-- "),mid(INDIRECT(("kml!A" &amp; ROW())),6,(find("-",INDIRECT(("kml!A" &amp; ROW())),5)-7)),if((left(iferror(indirect((indirect(("H" &amp; ROW())) &amp; "!$A$1")),"invalid template"),8)="Template"),"","ERROR: invalid template sheet name"))</f>
        <v>ERROR: invalid template sheet name</v>
      </c>
      <c t="str" s="135" r="B1005">
        <f>if((INDIRECT(("H" &amp; ROW()))=""),"",iferror(substitute(indirect((INDIRECT(("H" &amp; ROW()))&amp;"!K86")),"{Template_Name}",substitute(INDIRECT(("H" &amp; ROW()))," ","_")),"&lt;!-- ERROR: invalid template sheet name --&gt;"))</f>
        <v/>
      </c>
      <c s="288" r="C1005"/>
      <c s="180" r="D1005"/>
      <c s="180" r="E1005"/>
      <c s="180" r="F1005"/>
      <c s="180" r="G1005"/>
      <c s="148" r="H1005"/>
      <c s="180" r="I1005"/>
      <c s="180" r="J1005"/>
      <c s="180" r="K1005"/>
      <c s="180" r="L1005"/>
      <c s="180" r="M1005"/>
      <c s="180" r="N1005"/>
      <c s="180" r="O1005"/>
      <c s="180" r="P1005"/>
      <c s="180" r="Q1005"/>
      <c s="180" r="R1005"/>
      <c s="180" r="S1005"/>
      <c s="180" r="T1005"/>
      <c s="180" r="U1005"/>
      <c s="180" r="V1005"/>
      <c s="180" r="W1005"/>
      <c s="180" r="X1005"/>
      <c s="180" r="Y1005"/>
      <c s="180" r="Z1005"/>
      <c s="180" r="AA1005"/>
      <c s="180" r="AB1005"/>
      <c s="180" r="AC1005"/>
      <c s="180" r="AD1005"/>
      <c s="180" r="AE1005"/>
      <c s="180" r="AF1005"/>
      <c s="180" r="AG1005"/>
      <c s="180" r="AH1005"/>
      <c s="180" r="AI1005"/>
      <c s="180" r="AJ1005"/>
      <c s="180" r="AK1005"/>
      <c s="180" r="AL1005"/>
      <c s="180" r="AM1005"/>
      <c s="268" r="AN1005"/>
      <c s="55" r="AO1005"/>
      <c s="288" r="AP1005"/>
      <c s="180" r="AQ1005"/>
      <c s="180" r="AR1005"/>
      <c s="180" r="AS1005"/>
      <c s="180" r="AT1005"/>
      <c s="268" r="AU1005"/>
      <c s="288" r="AV1005"/>
      <c s="180" r="AW1005"/>
      <c s="79" r="AX1005"/>
      <c s="30" r="AY1005"/>
      <c s="180" r="AZ1005"/>
      <c s="180" r="BA1005"/>
      <c s="180" r="BB1005"/>
      <c s="180" r="BC1005"/>
      <c s="180" r="BD1005"/>
      <c s="180" r="BE1005"/>
      <c s="268" r="BF1005"/>
      <c s="22" r="BG1005"/>
    </row>
    <row r="1006">
      <c t="str" s="88" r="A1006">
        <f>if((left(INDIRECT(("kml!A" &amp; ROW())),5)="&lt;!-- "),mid(INDIRECT(("kml!A" &amp; ROW())),6,(find("-",INDIRECT(("kml!A" &amp; ROW())),5)-7)),if((left(iferror(indirect((indirect(("H" &amp; ROW())) &amp; "!$A$1")),"invalid template"),8)="Template"),"","ERROR: invalid template sheet name"))</f>
        <v>ERROR: invalid template sheet name</v>
      </c>
      <c t="str" s="135" r="B1006">
        <f>if((INDIRECT(("H" &amp; ROW()))=""),"",iferror(substitute(indirect((INDIRECT(("H" &amp; ROW()))&amp;"!K86")),"{Template_Name}",substitute(INDIRECT(("H" &amp; ROW()))," ","_")),"&lt;!-- ERROR: invalid template sheet name --&gt;"))</f>
        <v/>
      </c>
      <c s="288" r="C1006"/>
      <c s="180" r="D1006"/>
      <c s="180" r="E1006"/>
      <c s="180" r="F1006"/>
      <c s="180" r="G1006"/>
      <c s="148" r="H1006"/>
      <c s="180" r="I1006"/>
      <c s="180" r="J1006"/>
      <c s="180" r="K1006"/>
      <c s="180" r="L1006"/>
      <c s="180" r="M1006"/>
      <c s="180" r="N1006"/>
      <c s="180" r="O1006"/>
      <c s="180" r="P1006"/>
      <c s="180" r="Q1006"/>
      <c s="180" r="R1006"/>
      <c s="180" r="S1006"/>
      <c s="180" r="T1006"/>
      <c s="180" r="U1006"/>
      <c s="180" r="V1006"/>
      <c s="180" r="W1006"/>
      <c s="180" r="X1006"/>
      <c s="180" r="Y1006"/>
      <c s="180" r="Z1006"/>
      <c s="180" r="AA1006"/>
      <c s="180" r="AB1006"/>
      <c s="180" r="AC1006"/>
      <c s="180" r="AD1006"/>
      <c s="180" r="AE1006"/>
      <c s="180" r="AF1006"/>
      <c s="180" r="AG1006"/>
      <c s="180" r="AH1006"/>
      <c s="180" r="AI1006"/>
      <c s="180" r="AJ1006"/>
      <c s="180" r="AK1006"/>
      <c s="180" r="AL1006"/>
      <c s="180" r="AM1006"/>
      <c s="268" r="AN1006"/>
      <c s="55" r="AO1006"/>
      <c s="288" r="AP1006"/>
      <c s="180" r="AQ1006"/>
      <c s="180" r="AR1006"/>
      <c s="180" r="AS1006"/>
      <c s="180" r="AT1006"/>
      <c s="268" r="AU1006"/>
      <c s="288" r="AV1006"/>
      <c s="180" r="AW1006"/>
      <c s="79" r="AX1006"/>
      <c s="30" r="AY1006"/>
      <c s="180" r="AZ1006"/>
      <c s="180" r="BA1006"/>
      <c s="180" r="BB1006"/>
      <c s="180" r="BC1006"/>
      <c s="180" r="BD1006"/>
      <c s="180" r="BE1006"/>
      <c s="268" r="BF1006"/>
      <c s="22" r="BG1006"/>
    </row>
    <row r="1007">
      <c t="str" s="88" r="A1007">
        <f>if((left(INDIRECT(("kml!A" &amp; ROW())),5)="&lt;!-- "),mid(INDIRECT(("kml!A" &amp; ROW())),6,(find("-",INDIRECT(("kml!A" &amp; ROW())),5)-7)),if((left(iferror(indirect((indirect(("H" &amp; ROW())) &amp; "!$A$1")),"invalid template"),8)="Template"),"","ERROR: invalid template sheet name"))</f>
        <v>ERROR: invalid template sheet name</v>
      </c>
      <c t="str" s="135" r="B1007">
        <f>if((INDIRECT(("H" &amp; ROW()))=""),"",iferror(substitute(indirect((INDIRECT(("H" &amp; ROW()))&amp;"!K86")),"{Template_Name}",substitute(INDIRECT(("H" &amp; ROW()))," ","_")),"&lt;!-- ERROR: invalid template sheet name --&gt;"))</f>
        <v/>
      </c>
      <c s="288" r="C1007"/>
      <c s="180" r="D1007"/>
      <c s="180" r="E1007"/>
      <c s="180" r="F1007"/>
      <c s="180" r="G1007"/>
      <c s="148" r="H1007"/>
      <c s="180" r="I1007"/>
      <c s="180" r="J1007"/>
      <c s="180" r="K1007"/>
      <c s="180" r="L1007"/>
      <c s="180" r="M1007"/>
      <c s="180" r="N1007"/>
      <c s="180" r="O1007"/>
      <c s="180" r="P1007"/>
      <c s="180" r="Q1007"/>
      <c s="180" r="R1007"/>
      <c s="180" r="S1007"/>
      <c s="180" r="T1007"/>
      <c s="180" r="U1007"/>
      <c s="180" r="V1007"/>
      <c s="180" r="W1007"/>
      <c s="180" r="X1007"/>
      <c s="180" r="Y1007"/>
      <c s="180" r="Z1007"/>
      <c s="180" r="AA1007"/>
      <c s="180" r="AB1007"/>
      <c s="180" r="AC1007"/>
      <c s="180" r="AD1007"/>
      <c s="180" r="AE1007"/>
      <c s="180" r="AF1007"/>
      <c s="180" r="AG1007"/>
      <c s="180" r="AH1007"/>
      <c s="180" r="AI1007"/>
      <c s="180" r="AJ1007"/>
      <c s="180" r="AK1007"/>
      <c s="180" r="AL1007"/>
      <c s="180" r="AM1007"/>
      <c s="268" r="AN1007"/>
      <c s="55" r="AO1007"/>
      <c s="288" r="AP1007"/>
      <c s="180" r="AQ1007"/>
      <c s="180" r="AR1007"/>
      <c s="180" r="AS1007"/>
      <c s="180" r="AT1007"/>
      <c s="268" r="AU1007"/>
      <c s="288" r="AV1007"/>
      <c s="180" r="AW1007"/>
      <c s="79" r="AX1007"/>
      <c s="30" r="AY1007"/>
      <c s="180" r="AZ1007"/>
      <c s="180" r="BA1007"/>
      <c s="180" r="BB1007"/>
      <c s="180" r="BC1007"/>
      <c s="180" r="BD1007"/>
      <c s="180" r="BE1007"/>
      <c s="268" r="BF1007"/>
      <c s="22" r="BG1007"/>
    </row>
    <row r="1008">
      <c t="str" s="88" r="A1008">
        <f>if((left(INDIRECT(("kml!A" &amp; ROW())),5)="&lt;!-- "),mid(INDIRECT(("kml!A" &amp; ROW())),6,(find("-",INDIRECT(("kml!A" &amp; ROW())),5)-7)),if((left(iferror(indirect((indirect(("H" &amp; ROW())) &amp; "!$A$1")),"invalid template"),8)="Template"),"","ERROR: invalid template sheet name"))</f>
        <v>ERROR: invalid template sheet name</v>
      </c>
      <c t="str" s="135" r="B1008">
        <f>if((INDIRECT(("H" &amp; ROW()))=""),"",iferror(substitute(indirect((INDIRECT(("H" &amp; ROW()))&amp;"!K86")),"{Template_Name}",substitute(INDIRECT(("H" &amp; ROW()))," ","_")),"&lt;!-- ERROR: invalid template sheet name --&gt;"))</f>
        <v/>
      </c>
      <c s="288" r="C1008"/>
      <c s="180" r="D1008"/>
      <c s="180" r="E1008"/>
      <c s="180" r="F1008"/>
      <c s="180" r="G1008"/>
      <c s="148" r="H1008"/>
      <c s="180" r="I1008"/>
      <c s="180" r="J1008"/>
      <c s="180" r="K1008"/>
      <c s="180" r="L1008"/>
      <c s="180" r="M1008"/>
      <c s="180" r="N1008"/>
      <c s="180" r="O1008"/>
      <c s="180" r="P1008"/>
      <c s="180" r="Q1008"/>
      <c s="180" r="R1008"/>
      <c s="180" r="S1008"/>
      <c s="180" r="T1008"/>
      <c s="180" r="U1008"/>
      <c s="180" r="V1008"/>
      <c s="180" r="W1008"/>
      <c s="180" r="X1008"/>
      <c s="180" r="Y1008"/>
      <c s="180" r="Z1008"/>
      <c s="180" r="AA1008"/>
      <c s="180" r="AB1008"/>
      <c s="180" r="AC1008"/>
      <c s="180" r="AD1008"/>
      <c s="180" r="AE1008"/>
      <c s="180" r="AF1008"/>
      <c s="180" r="AG1008"/>
      <c s="180" r="AH1008"/>
      <c s="180" r="AI1008"/>
      <c s="180" r="AJ1008"/>
      <c s="180" r="AK1008"/>
      <c s="180" r="AL1008"/>
      <c s="180" r="AM1008"/>
      <c s="268" r="AN1008"/>
      <c s="55" r="AO1008"/>
      <c s="288" r="AP1008"/>
      <c s="180" r="AQ1008"/>
      <c s="180" r="AR1008"/>
      <c s="180" r="AS1008"/>
      <c s="180" r="AT1008"/>
      <c s="268" r="AU1008"/>
      <c s="288" r="AV1008"/>
      <c s="180" r="AW1008"/>
      <c s="79" r="AX1008"/>
      <c s="30" r="AY1008"/>
      <c s="180" r="AZ1008"/>
      <c s="180" r="BA1008"/>
      <c s="180" r="BB1008"/>
      <c s="180" r="BC1008"/>
      <c s="180" r="BD1008"/>
      <c s="180" r="BE1008"/>
      <c s="268" r="BF1008"/>
      <c s="22" r="BG1008"/>
    </row>
    <row r="1009">
      <c t="str" s="88" r="A1009">
        <f>if((left(INDIRECT(("kml!A" &amp; ROW())),5)="&lt;!-- "),mid(INDIRECT(("kml!A" &amp; ROW())),6,(find("-",INDIRECT(("kml!A" &amp; ROW())),5)-7)),if((left(iferror(indirect((indirect(("H" &amp; ROW())) &amp; "!$A$1")),"invalid template"),8)="Template"),"","ERROR: invalid template sheet name"))</f>
        <v>ERROR: invalid template sheet name</v>
      </c>
      <c t="str" s="135" r="B1009">
        <f>if((INDIRECT(("H" &amp; ROW()))=""),"",iferror(substitute(indirect((INDIRECT(("H" &amp; ROW()))&amp;"!K86")),"{Template_Name}",substitute(INDIRECT(("H" &amp; ROW()))," ","_")),"&lt;!-- ERROR: invalid template sheet name --&gt;"))</f>
        <v/>
      </c>
      <c s="288" r="C1009"/>
      <c s="180" r="D1009"/>
      <c s="180" r="E1009"/>
      <c s="180" r="F1009"/>
      <c s="180" r="G1009"/>
      <c s="148" r="H1009"/>
      <c s="180" r="I1009"/>
      <c s="180" r="J1009"/>
      <c s="180" r="K1009"/>
      <c s="180" r="L1009"/>
      <c s="180" r="M1009"/>
      <c s="180" r="N1009"/>
      <c s="180" r="O1009"/>
      <c s="180" r="P1009"/>
      <c s="180" r="Q1009"/>
      <c s="180" r="R1009"/>
      <c s="180" r="S1009"/>
      <c s="180" r="T1009"/>
      <c s="180" r="U1009"/>
      <c s="180" r="V1009"/>
      <c s="180" r="W1009"/>
      <c s="180" r="X1009"/>
      <c s="180" r="Y1009"/>
      <c s="180" r="Z1009"/>
      <c s="180" r="AA1009"/>
      <c s="180" r="AB1009"/>
      <c s="180" r="AC1009"/>
      <c s="180" r="AD1009"/>
      <c s="180" r="AE1009"/>
      <c s="180" r="AF1009"/>
      <c s="180" r="AG1009"/>
      <c s="180" r="AH1009"/>
      <c s="180" r="AI1009"/>
      <c s="180" r="AJ1009"/>
      <c s="180" r="AK1009"/>
      <c s="180" r="AL1009"/>
      <c s="180" r="AM1009"/>
      <c s="268" r="AN1009"/>
      <c s="55" r="AO1009"/>
      <c s="288" r="AP1009"/>
      <c s="180" r="AQ1009"/>
      <c s="180" r="AR1009"/>
      <c s="180" r="AS1009"/>
      <c s="180" r="AT1009"/>
      <c s="268" r="AU1009"/>
      <c s="288" r="AV1009"/>
      <c s="180" r="AW1009"/>
      <c s="79" r="AX1009"/>
      <c s="30" r="AY1009"/>
      <c s="180" r="AZ1009"/>
      <c s="180" r="BA1009"/>
      <c s="180" r="BB1009"/>
      <c s="180" r="BC1009"/>
      <c s="180" r="BD1009"/>
      <c s="180" r="BE1009"/>
      <c s="268" r="BF1009"/>
      <c s="22" r="BG1009"/>
    </row>
    <row r="1010">
      <c t="str" s="88" r="A1010">
        <f>if((left(INDIRECT(("kml!A" &amp; ROW())),5)="&lt;!-- "),mid(INDIRECT(("kml!A" &amp; ROW())),6,(find("-",INDIRECT(("kml!A" &amp; ROW())),5)-7)),if((left(iferror(indirect((indirect(("H" &amp; ROW())) &amp; "!$A$1")),"invalid template"),8)="Template"),"","ERROR: invalid template sheet name"))</f>
        <v>ERROR: invalid template sheet name</v>
      </c>
      <c t="str" s="135" r="B1010">
        <f>if((INDIRECT(("H" &amp; ROW()))=""),"",iferror(substitute(indirect((INDIRECT(("H" &amp; ROW()))&amp;"!K86")),"{Template_Name}",substitute(INDIRECT(("H" &amp; ROW()))," ","_")),"&lt;!-- ERROR: invalid template sheet name --&gt;"))</f>
        <v/>
      </c>
      <c s="288" r="C1010"/>
      <c s="180" r="D1010"/>
      <c s="180" r="E1010"/>
      <c s="180" r="F1010"/>
      <c s="180" r="G1010"/>
      <c s="148" r="H1010"/>
      <c s="180" r="I1010"/>
      <c s="180" r="J1010"/>
      <c s="180" r="K1010"/>
      <c s="180" r="L1010"/>
      <c s="180" r="M1010"/>
      <c s="180" r="N1010"/>
      <c s="180" r="O1010"/>
      <c s="180" r="P1010"/>
      <c s="180" r="Q1010"/>
      <c s="180" r="R1010"/>
      <c s="180" r="S1010"/>
      <c s="180" r="T1010"/>
      <c s="180" r="U1010"/>
      <c s="180" r="V1010"/>
      <c s="180" r="W1010"/>
      <c s="180" r="X1010"/>
      <c s="180" r="Y1010"/>
      <c s="180" r="Z1010"/>
      <c s="180" r="AA1010"/>
      <c s="180" r="AB1010"/>
      <c s="180" r="AC1010"/>
      <c s="180" r="AD1010"/>
      <c s="180" r="AE1010"/>
      <c s="180" r="AF1010"/>
      <c s="180" r="AG1010"/>
      <c s="180" r="AH1010"/>
      <c s="180" r="AI1010"/>
      <c s="180" r="AJ1010"/>
      <c s="180" r="AK1010"/>
      <c s="180" r="AL1010"/>
      <c s="180" r="AM1010"/>
      <c s="268" r="AN1010"/>
      <c s="55" r="AO1010"/>
      <c s="288" r="AP1010"/>
      <c s="180" r="AQ1010"/>
      <c s="180" r="AR1010"/>
      <c s="180" r="AS1010"/>
      <c s="180" r="AT1010"/>
      <c s="268" r="AU1010"/>
      <c s="288" r="AV1010"/>
      <c s="180" r="AW1010"/>
      <c s="79" r="AX1010"/>
      <c s="30" r="AY1010"/>
      <c s="180" r="AZ1010"/>
      <c s="180" r="BA1010"/>
      <c s="180" r="BB1010"/>
      <c s="180" r="BC1010"/>
      <c s="180" r="BD1010"/>
      <c s="180" r="BE1010"/>
      <c s="268" r="BF1010"/>
      <c s="22" r="BG1010"/>
    </row>
  </sheetData>
  <mergeCells count="27">
    <mergeCell ref="A1:C1"/>
    <mergeCell ref="E1:F1"/>
    <mergeCell ref="AF1:AN1"/>
    <mergeCell ref="E3:F3"/>
    <mergeCell ref="D4:F4"/>
    <mergeCell ref="AY4:BF4"/>
    <mergeCell ref="C5:F5"/>
    <mergeCell ref="AP5:AU5"/>
    <mergeCell ref="AV5:AX5"/>
    <mergeCell ref="AY5:BF5"/>
    <mergeCell ref="A6:B6"/>
    <mergeCell ref="C6:F6"/>
    <mergeCell ref="AP6:AU6"/>
    <mergeCell ref="AV6:AX6"/>
    <mergeCell ref="AY6:BF6"/>
    <mergeCell ref="C7:F7"/>
    <mergeCell ref="AP7:AU7"/>
    <mergeCell ref="AV7:AX7"/>
    <mergeCell ref="AY7:BF7"/>
    <mergeCell ref="AP8:AU8"/>
    <mergeCell ref="AW8:AX8"/>
    <mergeCell ref="AY8:BF8"/>
    <mergeCell ref="E9:G9"/>
    <mergeCell ref="J9:N9"/>
    <mergeCell ref="AP9:AU9"/>
    <mergeCell ref="AV9:AX9"/>
    <mergeCell ref="AY9:BF9"/>
  </mergeCells>
  <conditionalFormatting sqref="D3">
    <cfRule text="Your KML is ready" priority="1" type="containsText" operator="containsText" stopIfTrue="1" dxfId="3">
      <formula>NOT(ISERROR(SEARCH("Your KML is ready", D3)))</formula>
    </cfRule>
  </conditionalFormatting>
  <conditionalFormatting sqref="C5 D5 E5 F5 J9 K9 L9 M9 N9">
    <cfRule text="ERROR" priority="1" type="containsText" operator="containsText" stopIfTrue="1" dxfId="4">
      <formula>NOT(ISERROR(SEARCH("ERROR", C5)))</formula>
    </cfRule>
  </conditionalFormatting>
  <conditionalFormatting sqref="A10 A11 A12 A13 A14 A15 A16 A17 A18 A19 A20 A21 A22 A23 A24 A25 A26 A27 A28 A29 A30 A31 A32 A33 A34 A35 A36 A37 A38 A39 A40 A41 A42 A43 A44 A45 A46 A47 A48 A49 A50 A51 A52 A53 A54 A55 A56 A57 A58 A59 A60 A61 A62 A63 A64 A65 A66 A67 A68 A69 A70 A71 A72 A73 A74 A75 A76 A77 A78 A79 A80 A81 A82 A83 A84 A85 A86 A87 A88 A89 A90 A91 A92 A93 A94 A95 A96 A97 A98 A99 A100 A101 A102 A103 A104 A105 A106 A107 A108 A109 A110 A111 A112 A113 A114 A115 A116 A117 A118 A119 A120 A121 A122 A123 A124 A125 A126 A127 A128 A129 A130 A131 A132 A133 A134 A135 A136 A137 A138 A139 A140 A141 A142 A143 A144 A145 A146 A147 A148 A149 A150 A151 A152 A153 A154 A155 A156 A157 A158 A159 A160 A161 A162 A163 A164 A165 A166 A167 A168 A169 A170 A171 A172 A173 A174 A175 A176 A177 A178 A179 A180 A181 A182 A183 A184 A185 A186 A187 A188 A189 A190 A191 A192 A193 A194 A195 A196 A197 A198 A199 A200 A201 A202 A203 A204 A205 A206 A207 A208 A209 A210 A211 A212 A213 A214 A215 A216 A217 A218 A219 A220 A221 A222 A223 A224 A225 A226 A227 A228 A229 A230 A231 A232 A233 A234 A235 A236 A237 A238 A239 A240 A241 A242 A243 A244 A245 A246 A247 A248 A249 A250 A251 A252 A253 A254 A255 A256 A257 A258 A259 A260 A261 A262 A263 A264 A265 A266 A267 A268 A269 A270 A271 A272 A273 A274 A275 A276 A277 A278 A279 A280 A281 A282 A283 A284 A285 A286 A287 A288 A289 A290 A291 A292 A293 A294 A295 A296 A297 A298 A299 A300 A301 A302 A303 A304 A305 A306 A307 A308 A309 A310 A311 A312 A313 A314 A315 A316 A317 A318 A319 A320 A321 A322 A323 A324 A325 A326 A327 A328 A329 A330 A331 A332 A333 A334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392 A393 A394 A395 A396 A397 A398 A399 A400 A401 A402 A403 A404 A405 A406 A407 A408 A409 A410 A411 A412 A413 A414 A415 A416 A417 A418 A419 A420 A421 A422 A423 A424 A425 A426 A427 A428 A429 A430 A431 A432 A433 A434 A435 A436 A437 A438 A439 A440 A441 A442 A443 A444 A445 A446 A447 A448 A449 A450 A451 A452 A453 A454 A455 A456 A457 A458 A459 A460 A461 A462 A463 A464 A465 A466 A467 A468 A469 A470 A471 A472 A473 A474 A475 A476 A477 A478 A479 A480 A481 A482 A483 A484 A485 A486 A487 A488 A489 A490 A491 A492 A493 A494 A495 A496 A497 A498 A499 A500 A501 A502 A503 A504 A505 A506 A507 A508 A509 A510 A511 A512 A513 A514 A515 A516 A517 A518 A519 A520 A521 A522 A523 A524 A525 A526 A527 A528 A529 A530 A531 A532 A533 A534 A535 A536 A537 A538 A539 A540 A541 A542 A543 A544 A545 A546 A547 A548 A549 A550 A551 A552 A553 A554 A555 A556 A557 A558 A559 A560 A561 A562 A563 A564 A565 A566 A567 A568 A569 A570 A571 A572 A573 A574 A575 A576 A577 A578 A579 A580 A581 A582 A583 A584 A585 A586 A587 A588 A589 A590 A591 A592 A593 A594 A595 A596 A597 A598 A599 A600 A601 A602 A603 A604 A605 A606 A607 A608 A609 A610 A611 A612 A613 A614 A615 A616 A617 A618 A619 A620 A621 A622 A623 A624 A625 A626 A627 A628 A629 A630 A631 A632 A633 A634 A635 A636 A637 A638 A639 A640 A641 A642 A643 A644 A645 A646 A647 A648 A649 A650 A651 A652 A653 A654 A655 A656 A657 A658 A659 A660 A661 A662 A663 A664 A665 A666 A667 A668 A669 A670 A671 A672 A673 A674 A675 A676 A677 A678 A679 A680 A681 A682 A683 A684 A685 A686 A687 A688 A689 A690 A691 A692 A693 A694 A695 A696 A697 A698 A699 A700 A701 A702 A703 A704 A705 A706 A707 A708 A709 A710 A711 A712 A713 A714 A715 A716 A717 A718 A719 A720 A721 A722 A723 A724 A725 A726 A727 A728 A729 A730 A731 A732 A733 A734 A735 A736 A737 A738 A739 A740 A741 A742 A743 A744 A745 A746 A747 A748 A749 A750 A751 A752 A753 A754 A755 A756 A757 A758 A759 A760 A761 A762 A763 A764 A765 A766 A767 A768 A769 A770 A771 A772 A773 A774 A775 A776 A777 A778 A779 A780 A781 A782 A783 A784 A785 A786 A787 A788 A789 A790 A791 A792 A793 A794 A795 A796 A797 A798 A799 A800 A801 A802 A803 A804 A805 A806 A807 A808 A809 A810 A811 A812 A813 A814 A815 A816 A817 A818 A819 A820 A821 A822 A823 A824 A825 A826 A827 A828 A829 A830 A831 A832 A833 A834 A835 A836 A837 A838 A839 A840 A841 A842 A843 A844 A845 A846 A847 A848 A849 A850 A851 A852 A853 A854 A855 A856 A857 A858 A859 A860 A861 A862 A863 A864 A865 A866 A867 A868 A869 A870 A871 A872 A873 A874 A875 A876 A877 A878 A879 A880 A881 A882 A883 A884 A885 A886 A887 A888 A889 A890 A891 A892 A893 A894 A895 A896 A897 A898 A899 A900 A901 A902 A903 A904 A905 A906 A907 A908 A909 A910 A911 A912 A913 A914 A915 A916 A917 A918 A919 A920 A921 A922 A923 A924 A925 A926 A927 A928 A929 A930 A931 A932 A933 A934 A935 A936 A937 A938 A939 A940 A941 A942 A943 A944 A945 A946 A947 A948 A949 A950 A951 A952 A953 A954 A955 A956 A957 A958 A959 A960 A961 A962 A963 A964 A965 A966 A967 A968 A969 A970 A971 A972 A973 A974 A975 A976 A977 A978 A979 A980 A981 A982 A983 A984 A985 A986 A987 A988 A989 A990 A991 A992 A993 A994 A995 A996 A997 A998 A999 A1000 A1001 A1002 A1003 A1004 A1005 A1006 A1007 A1008 A1009 A1010">
    <cfRule text="no data" priority="2" type="containsText" operator="containsText" stopIfTrue="1" dxfId="6">
      <formula>NOT(ISERROR(SEARCH("no data", A10)))</formula>
    </cfRule>
  </conditionalFormatting>
  <conditionalFormatting sqref="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B322 B323 B324 B325 B326 B327 B328 B329 B330 B331 B332 B333 B334 B335 B336 B337 B338 B339 B340 B341 B342 B343 B344 B345 B346 B347 B348 B349 B350 B351 B352 B353 B354 B355 B356 B357 B358 B359 B360 B361 B362 B363 B364 B365 B366 B367 B368 B369 B370 B371 B372 B373 B374 B375 B376 B377 B378 B379 B380 B381 B382 B383 B384 B385 B386 B387 B388 B389 B390 B391 B392 B393 B394 B395 B396 B397 B398 B399 B400 B401 B402 B403 B404 B405 B406 B407 B408 B409 B410 B411 B412 B413 B414 B415 B416 B417 B418 B419 B420 B421 B422 B423 B424 B425 B426 B427 B428 B429 B430 B431 B432 B433 B434 B435 B436 B437 B438 B439 B440 B441 B442 B443 B444 B445 B446 B447 B448 B449 B450 B451 B452 B453 B454 B455 B456 B457 B458 B459 B460 B461 B462 B463 B464 B465 B466 B467 B468 B469 B470 B471 B472 B473 B474 B475 B476 B477 B478 B479 B480 B481 B482 B483 B484 B485 B486 B487 B488 B489 B490 B491 B492 B493 B494 B495 B496 B497 B498 B499 B500 B501 B502 B503 B504 B505 B506 B507 B508 B509 B510 B511 B512 B513 B514 B515 B516 B517 B518 B519 B520 B521 B522 B523 B524 B525 B526 B527 B528 B529 B530 B531 B532 B533 B534 B535 B536 B537 B538 B539 B540 B541 B542 B543 B544 B545 B546 B547 B548 B549 B550 B551 B552 B553 B554 B555 B556 B557 B558 B559 B560 B561 B562 B563 B564 B565 B566 B567 B568 B569 B570 B571 B572 B573 B574 B575 B576 B577 B578 B579 B580 B581 B582 B583 B584 B585 B586 B587 B588 B589 B590 B591 B592 B593 B594 B595 B596 B597 B598 B599 B600 B601 B602 B603 B604 B605 B606 B607 B608 B609 B610 B611 B612 B613 B614 B615 B616 B617 B618 B619 B620 B621 B622 B623 B624 B625 B626 B627 B628 B629 B630 B631 B632 B633 B634 B635 B636 B637 B638 B639 B640 B641 B642 B643 B644 B645 B646 B647 B648 B649 B650 B651 B652 B653 B654 B655 B656 B657 B658 B659 B660 B661 B662 B663 B664 B665 B666 B667 B668 B669 B670 B671 B672 B673 B674 B675 B676 B677 B678 B679 B680 B681 B682 B683 B684 B685 B686 B687 B688 B689 B690 B691 B692 B693 B694 B695 B696 B697 B698 B699 B700 B701 B702 B703 B704 B705 B706 B707 B708 B709 B710 B711 B712 B713 B714 B715 B716 B717 B718 B719 B720 B721 B722 B723 B724 B725 B726 B727 B728 B729 B730 B731 B732 B733 B734 B735 B736 B737 B738 B739 B740 B741 B742 B743 B744 B745 B746 B747 B748 B749 B750 B751 B752 B753 B754 B755 B756 B757 B758 B759 B760 B761 B762 B763 B764 B765 B766 B767 B768 B769 B770 B771 B772 B773 B774 B775 B776 B777 B778 B779 B780 B781 B782 B783 B784 B785 B786 B787 B788 B789 B790 B791 B792 B793 B794 B795 B796 B797 B798 B799 B800 B801 B802 B803 B804 B805 B806 B807 B808 B809 B810 B811 B812 B813 B814 B815 B816 B817 B818 B819 B820 B821 B822 B823 B824 B825 B826 B827 B828 B829 B830 B831 B832 B833 B834 B835 B836 B837 B838 B839 B840 B841 B842 B843 B844 B845 B846 B847 B848 B849 B850 B851 B852 B853 B854 B855 B856 B857 B858 B859 B860 B861 B862 B863 B864 B865 B866 B867 B868 B869 B870 B871 B872 B873 B874 B875 B876 B877 B878 B879 B880 B881 B882 B883 B884 B885 B886 B887 B888 B889 B890 B891 B892 B893 B894 B895 B896 B897 B898 B899 B900 B901 B902 B903 B904 B905 B906 B907 B908 B909 B910 B911 B912 B913 B914 B915 B916 B917 B918 B919 B920 B921 B922 B923 B924 B925 B926 B927 B928 B929 B930 B931 B932 B933 B934 B935 B936 B937 B938 B939 B940 B941 B942 B943 B944 B945 B946 B947 B948 B949 B950 B951 B952 B953 B954 B955 B956 B957 B958 B959 B960 B961 B962 B963 B964 B965 B966 B967 B968 B969 B970 B971 B972 B973 B974 B975 B976 B977 B978 B979 B980 B981 B982 B983 B984 B985 B986 B987 B988 B989 B990 B991 B992 B993 B994 B995 B996 B997 B998 B999 B1000 B1001 B1002 B1003 B1004 B1005 B1006 B1007 B1008 B1009 B1010">
    <cfRule text="&lt;!-- ERROR\c" priority="1" type="containsText" operator="containsText" stopIfTrue="1" dxfId="7">
      <formula>NOT(ISERROR(SEARCH("&lt;!-- ERROR\c", B11)))</formula>
    </cfRule>
  </conditionalFormatting>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280</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http://maps.google.com/mapfiles/kml/paddle/red-diamond.png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http://maps.google.com/mapfiles/kml/paddle/red-diamond.png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http://maps.google.com/mapfiles/kml/paddle/red-diamond.png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310</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1.4em</v>
      </c>
      <c s="59" r="G19"/>
      <c s="157" r="H19"/>
      <c s="157" r="I19"/>
      <c s="157" r="J19"/>
      <c s="157" r="K19"/>
      <c s="157" r="L19"/>
      <c s="157" r="M19"/>
      <c s="157" r="N19"/>
      <c s="157" r="O19"/>
      <c s="157" r="P19"/>
      <c s="157" r="Q19"/>
      <c s="157" r="R19"/>
    </row>
    <row r="20">
      <c t="s" s="109" r="A20">
        <v>311</v>
      </c>
      <c t="s" s="264" r="B20">
        <v>312</v>
      </c>
      <c t="s" s="264" r="C20">
        <v>313</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{static_Subtitle_Font_Size}</v>
      </c>
      <c t="str" s="169" r="F20">
        <f>IF((LEN(INDIRECT(("E"&amp;ROW()))) &lt;&gt; 0), INDIRECT(("C"&amp;ROW())), "")</f>
        <v>1.2em</v>
      </c>
      <c s="59" r="G20"/>
      <c s="157" r="H20"/>
      <c s="157" r="I20"/>
      <c s="157" r="J20"/>
      <c s="157" r="K20"/>
      <c s="157" r="L20"/>
      <c s="157" r="M20"/>
      <c s="157" r="N20"/>
      <c s="157" r="O20"/>
      <c s="157" r="P20"/>
      <c s="157" r="Q20"/>
      <c s="157" r="R20"/>
    </row>
    <row r="21">
      <c t="s" s="109" r="A21">
        <v>314</v>
      </c>
      <c t="s" s="264" r="B21">
        <v>315</v>
      </c>
      <c t="s" s="264" r="C21">
        <v>316</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{static_Footer_Link_URL}</v>
      </c>
      <c t="str" s="169" r="F21">
        <f>IF((LEN(INDIRECT(("E"&amp;ROW()))) &lt;&gt; 0), INDIRECT(("C"&amp;ROW())), "")</f>
        <v>http://www.google.com/earth/outreach</v>
      </c>
      <c s="59" r="G21"/>
      <c s="157" r="H21"/>
      <c s="157" r="I21"/>
      <c s="157" r="J21"/>
      <c s="157" r="K21"/>
      <c s="157" r="L21"/>
      <c s="157" r="M21"/>
      <c s="157" r="N21"/>
      <c s="157" r="O21"/>
      <c s="157" r="P21"/>
      <c s="157" r="Q21"/>
      <c s="157" r="R21"/>
    </row>
    <row r="22">
      <c s="109" r="A22"/>
      <c t="s" s="264" r="B22">
        <v>317</v>
      </c>
      <c t="s" s="264" r="C22">
        <v>29</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{static_Footer_Link_Text}</v>
      </c>
      <c t="str" s="169" r="F22">
        <f>IF((LEN(INDIRECT(("E"&amp;ROW()))) &lt;&gt; 0), INDIRECT(("C"&amp;ROW())), "")</f>
        <v>Google Earth Outreach</v>
      </c>
      <c s="59" r="G22"/>
      <c s="157" r="H22"/>
      <c s="157" r="I22"/>
      <c s="157" r="J22"/>
      <c s="157" r="K22"/>
      <c s="157" r="L22"/>
      <c s="157" r="M22"/>
      <c s="157" r="N22"/>
      <c s="157" r="O22"/>
      <c s="157" r="P22"/>
      <c s="157" r="Q22"/>
      <c s="157" r="R22"/>
    </row>
    <row r="23">
      <c s="109" r="A23"/>
      <c t="s" s="264" r="B23">
        <v>318</v>
      </c>
      <c t="s" s="264" r="C23">
        <v>319</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{static_Footer_Text}</v>
      </c>
      <c t="str" s="169" r="F23">
        <f>IF((LEN(INDIRECT(("E"&amp;ROW()))) &lt;&gt; 0), INDIRECT(("C"&amp;ROW())), "")</f>
        <v>&amp;copy;2012 My Organization</v>
      </c>
      <c s="59" r="G23"/>
      <c s="157" r="H23"/>
      <c s="157" r="I23"/>
      <c s="157" r="J23"/>
      <c s="157" r="K23"/>
      <c s="157" r="L23"/>
      <c s="157" r="M23"/>
      <c s="157" r="N23"/>
      <c s="157" r="O23"/>
      <c s="157" r="P23"/>
      <c s="157" r="Q23"/>
      <c s="157" r="R23"/>
    </row>
    <row r="24">
      <c s="109" r="A24"/>
      <c t="s" s="264" r="B24">
        <v>320</v>
      </c>
      <c t="s" s="264" r="C24">
        <v>321</v>
      </c>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{static_Footer_Text_Color}</v>
      </c>
      <c t="str" s="169" r="F24">
        <f>IF((LEN(INDIRECT(("E"&amp;ROW()))) &lt;&gt; 0), INDIRECT(("C"&amp;ROW())), "")</f>
        <v>#999999</v>
      </c>
      <c s="59" r="G24"/>
      <c s="157" r="H24"/>
      <c s="157" r="I24"/>
      <c s="157" r="J24"/>
      <c s="157" r="K24"/>
      <c s="157" r="L24"/>
      <c s="157" r="M24"/>
      <c s="157" r="N24"/>
      <c s="157" r="O24"/>
      <c s="157" r="P24"/>
      <c s="157" r="Q24"/>
      <c s="157" r="R24"/>
    </row>
    <row r="25">
      <c s="109" r="A25"/>
      <c s="264" r="B25"/>
      <c s="264" r="C25"/>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
      </c>
      <c t="str" s="169" r="F25">
        <f>IF((LEN(INDIRECT(("E"&amp;ROW()))) &lt;&gt; 0), INDIRECT(("C"&amp;ROW())), "")</f>
        <v/>
      </c>
      <c s="59" r="G25"/>
      <c s="157" r="H25"/>
      <c s="157" r="I25"/>
      <c s="157" r="J25"/>
      <c s="157" r="K25"/>
      <c s="157" r="L25"/>
      <c s="157" r="M25"/>
      <c s="157" r="N25"/>
      <c s="157" r="O25"/>
      <c s="157" r="P25"/>
      <c s="157" r="Q25"/>
      <c s="157" r="R25"/>
    </row>
    <row r="26">
      <c s="109" r="A26"/>
      <c s="264" r="B26"/>
      <c s="264" r="C26"/>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
      </c>
      <c t="str" s="169" r="F26">
        <f>IF((LEN(INDIRECT(("E"&amp;ROW()))) &lt;&gt; 0), INDIRECT(("C"&amp;ROW())), "")</f>
        <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186</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{unique_Subtitle}</v>
      </c>
      <c t="str" s="169" r="F51">
        <f>if((LEN(INDIRECT(("E"&amp;ROW()))) &lt;&gt; 0),(("$["&amp;SUBSTITUTE(INDIRECT(("B"&amp;ROW()))," ", "_"))&amp;"]"),"")</f>
        <v>$[Subtitle]</v>
      </c>
      <c s="59" r="G51"/>
      <c s="157" r="H51"/>
      <c s="157" r="I51"/>
      <c s="279" r="J51"/>
      <c s="157" r="K51"/>
      <c s="157" r="L51"/>
      <c s="157" r="M51"/>
      <c s="157" r="N51"/>
      <c s="157" r="O51"/>
      <c s="157" r="P51"/>
      <c s="157" r="Q51"/>
      <c s="157" r="R51"/>
    </row>
    <row r="52">
      <c t="s" s="109" r="A52">
        <v>326</v>
      </c>
      <c t="s" s="264" r="B52">
        <v>187</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{unique_Paragraph1_Text}</v>
      </c>
      <c t="str" s="169" r="F52">
        <f>if((LEN(INDIRECT(("E"&amp;ROW()))) &lt;&gt; 0),(("$["&amp;SUBSTITUTE(INDIRECT(("B"&amp;ROW()))," ", "_"))&amp;"]"),"")</f>
        <v>$[Paragraph1_Text]</v>
      </c>
      <c s="59" r="G52"/>
      <c s="157" r="H52"/>
      <c s="157" r="I52"/>
      <c s="279" r="J52"/>
      <c s="157" r="K52"/>
      <c s="157" r="L52"/>
      <c s="157" r="M52"/>
      <c s="157" r="N52"/>
      <c s="157" r="O52"/>
      <c s="157" r="P52"/>
      <c s="157" r="Q52"/>
      <c s="157" r="R52"/>
    </row>
    <row r="53">
      <c t="s" s="109" r="A53">
        <v>327</v>
      </c>
      <c t="s" s="264" r="B53">
        <v>188</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{unique_Paragraph2_Text}</v>
      </c>
      <c t="str" s="169" r="F53">
        <f>if((LEN(INDIRECT(("E"&amp;ROW()))) &lt;&gt; 0),(("$["&amp;SUBSTITUTE(INDIRECT(("B"&amp;ROW()))," ", "_"))&amp;"]"),"")</f>
        <v>$[Paragraph2_Text]</v>
      </c>
      <c s="59" r="G53"/>
      <c s="157" r="H53"/>
      <c s="157" r="I53"/>
      <c s="279" r="J53"/>
      <c s="157" r="K53"/>
      <c s="157" r="L53"/>
      <c s="157" r="M53"/>
      <c s="157" r="N53"/>
      <c s="157" r="O53"/>
      <c s="157" r="P53"/>
      <c s="157" r="Q53"/>
      <c s="157" r="R53"/>
    </row>
    <row r="54">
      <c t="s" s="109" r="A54">
        <v>328</v>
      </c>
      <c t="s" s="264" r="B54">
        <v>189</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{unique_Link_URL}</v>
      </c>
      <c t="str" s="169" r="F54">
        <f>if((LEN(INDIRECT(("E"&amp;ROW()))) &lt;&gt; 0),(("$["&amp;SUBSTITUTE(INDIRECT(("B"&amp;ROW()))," ", "_"))&amp;"]"),"")</f>
        <v>$[Link_URL]</v>
      </c>
      <c s="59" r="G54"/>
      <c s="157" r="H54"/>
      <c s="157" r="I54"/>
      <c s="279" r="J54"/>
      <c s="157" r="K54"/>
      <c s="157" r="L54"/>
      <c s="157" r="M54"/>
      <c s="157" r="N54"/>
      <c s="157" r="O54"/>
      <c s="157" r="P54"/>
      <c s="157" r="Q54"/>
      <c s="157" r="R54"/>
    </row>
    <row r="55">
      <c s="109" r="A55"/>
      <c t="s" s="264" r="B55">
        <v>190</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{unique_Link_Text}</v>
      </c>
      <c t="str" s="169" r="F55">
        <f>if((LEN(INDIRECT(("E"&amp;ROW()))) &lt;&gt; 0),(("$["&amp;SUBSTITUTE(INDIRECT(("B"&amp;ROW()))," ", "_"))&amp;"]"),"")</f>
        <v>$[Link_Text]</v>
      </c>
      <c s="59" r="G55"/>
      <c s="157" r="H55"/>
      <c s="157" r="I55"/>
      <c s="279" r="J55"/>
      <c s="157" r="K55"/>
      <c s="157" r="L55"/>
      <c s="157" r="M55"/>
      <c s="157" r="N55"/>
      <c s="157" r="O55"/>
      <c s="157" r="P55"/>
      <c s="157" r="Q55"/>
      <c s="157" r="R55"/>
    </row>
    <row r="56">
      <c s="109" r="A56"/>
      <c s="264" r="B56"/>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
      </c>
      <c t="str" s="169" r="F56">
        <f>if((LEN(INDIRECT(("E"&amp;ROW()))) &lt;&gt; 0),(("$["&amp;SUBSTITUTE(INDIRECT(("B"&amp;ROW()))," ", "_"))&amp;"]"),"")</f>
        <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339</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{static_Subtitle_Font_Size}
{static_Footer_Link_URL}
{static_Footer_Link_Text}
{static_Footer_Text}
{static_Footer_Text_Color}
{unique_Title}
{unique_Subtitle}
{unique_Paragraph1_Text}
{unique_Paragraph2_Text}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style="font-size:1.4em;"&gt;&lt;b&gt;$[Title]&lt;/b&gt;&lt;/span&gt;&lt;br&gt;
    &lt;br&gt;
    &lt;span style="font-size:1.2em;"&gt;&lt;b&gt;$[Subtitle]&lt;/b&gt;&lt;/span&gt;&lt;br&gt;
    $[Paragraph1_Text]&lt;br&gt;
    &lt;br&gt;
    $[Paragraph2_Text]&lt;br&gt;
    &lt;a href="$[Link_URL]"&gt;$[Link_Text]&lt;/a&gt;
    &lt;hr&gt;
  &lt;/td&gt;
&lt;/tr&gt;
&lt;tr&gt;
  &lt;td align="left"&gt;&lt;a href="http://www.google.com/earth/outreach"&gt;Google Earth Outreach&lt;/a&gt;&lt;/td&gt;
  &lt;td align="right"&gt;&lt;span style="color:#999999;"&gt;&amp;copy;2012 My Organization&lt;/span&gt;&lt;/td&gt;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&lt;href&gt;http://maps.google.com/mapfiles/kml/paddle/red-diamond.png&lt;/href&gt;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&lt;href&gt;http://maps.google.com/mapfiles/kml/paddle/red-diamond.png&lt;/href&gt;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id="style_{Template_Name}_normal"&gt;&lt;IconStyle&gt;&lt;color&gt;FFFFFFFF&lt;/color&gt;&lt;scale&gt;1.1&lt;/scale&gt;&lt;Icon&gt;&lt;href&gt;http://maps.google.com/mapfiles/kml/paddle/red-diamond.png&lt;/href&gt;&lt;/Icon&gt;&lt;hotSpot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id="style_{Template_Name}_highlight"&gt;&lt;IconStyle&gt;&lt;color&gt;FFFFFFFF&lt;/color&gt;&lt;scale&gt;1.2&lt;/scale&gt;&lt;Icon&gt;&lt;href&gt;http://maps.google.com/mapfiles/kml/paddle/red-diamond.png&lt;/href&gt;&lt;/Icon&gt;&lt;hotSpot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$[Paragraph1_Text]&lt;br&gt;    &lt;br&gt;    $[Paragraph2_Text]&lt;br&gt;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344</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http://maps.google.com/mapfiles/kml/paddle/ylw-diamond.png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http://maps.google.com/mapfiles/kml/paddle/ylw-diamond.png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http://maps.google.com/mapfiles/kml/paddle/ylw-diamond.png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345</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1.5em</v>
      </c>
      <c s="59" r="G19"/>
      <c s="157" r="H19"/>
      <c s="157" r="I19"/>
      <c s="157" r="J19"/>
      <c s="157" r="K19"/>
      <c s="157" r="L19"/>
      <c s="157" r="M19"/>
      <c s="157" r="N19"/>
      <c s="157" r="O19"/>
      <c s="157" r="P19"/>
      <c s="157" r="Q19"/>
      <c s="157" r="R19"/>
    </row>
    <row r="20">
      <c t="s" s="109" r="A20">
        <v>311</v>
      </c>
      <c t="s" s="264" r="B20">
        <v>312</v>
      </c>
      <c t="s" s="264" r="C20">
        <v>313</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{static_Subtitle_Font_Size}</v>
      </c>
      <c t="str" s="169" r="F20">
        <f>IF((LEN(INDIRECT(("E"&amp;ROW()))) &lt;&gt; 0), INDIRECT(("C"&amp;ROW())), "")</f>
        <v>1.2em</v>
      </c>
      <c s="59" r="G20"/>
      <c s="157" r="H20"/>
      <c s="157" r="I20"/>
      <c s="157" r="J20"/>
      <c s="157" r="K20"/>
      <c s="157" r="L20"/>
      <c s="157" r="M20"/>
      <c s="157" r="N20"/>
      <c s="157" r="O20"/>
      <c s="157" r="P20"/>
      <c s="157" r="Q20"/>
      <c s="157" r="R20"/>
    </row>
    <row r="21">
      <c t="s" s="109" r="A21">
        <v>314</v>
      </c>
      <c t="s" s="264" r="B21">
        <v>318</v>
      </c>
      <c t="s" s="264" r="C21">
        <v>346</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{static_Footer_Text}</v>
      </c>
      <c t="str" s="169" r="F21">
        <f>IF((LEN(INDIRECT(("E"&amp;ROW()))) &lt;&gt; 0), INDIRECT(("C"&amp;ROW())), "")</f>
        <v>For more information, see:</v>
      </c>
      <c s="59" r="G21"/>
      <c s="157" r="H21"/>
      <c s="157" r="I21"/>
      <c s="157" r="J21"/>
      <c s="157" r="K21"/>
      <c s="157" r="L21"/>
      <c s="157" r="M21"/>
      <c s="157" r="N21"/>
      <c s="157" r="O21"/>
      <c s="157" r="P21"/>
      <c s="157" r="Q21"/>
      <c s="157" r="R21"/>
    </row>
    <row r="22">
      <c s="109" r="A22"/>
      <c t="s" s="264" r="B22">
        <v>315</v>
      </c>
      <c t="s" s="264" r="C22">
        <v>316</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{static_Footer_Link_URL}</v>
      </c>
      <c t="str" s="169" r="F22">
        <f>IF((LEN(INDIRECT(("E"&amp;ROW()))) &lt;&gt; 0), INDIRECT(("C"&amp;ROW())), "")</f>
        <v>http://www.google.com/earth/outreach</v>
      </c>
      <c s="59" r="G22"/>
      <c s="157" r="H22"/>
      <c s="157" r="I22"/>
      <c s="157" r="J22"/>
      <c s="157" r="K22"/>
      <c s="157" r="L22"/>
      <c s="157" r="M22"/>
      <c s="157" r="N22"/>
      <c s="157" r="O22"/>
      <c s="157" r="P22"/>
      <c s="157" r="Q22"/>
      <c s="157" r="R22"/>
    </row>
    <row r="23">
      <c s="109" r="A23"/>
      <c t="s" s="264" r="B23">
        <v>317</v>
      </c>
      <c t="s" s="264" r="C23">
        <v>29</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{static_Footer_Link_Text}</v>
      </c>
      <c t="str" s="169" r="F23">
        <f>IF((LEN(INDIRECT(("E"&amp;ROW()))) &lt;&gt; 0), INDIRECT(("C"&amp;ROW())), "")</f>
        <v>Google Earth Outreach</v>
      </c>
      <c s="59" r="G23"/>
      <c s="157" r="H23"/>
      <c s="157" r="I23"/>
      <c s="157" r="J23"/>
      <c s="157" r="K23"/>
      <c s="157" r="L23"/>
      <c s="157" r="M23"/>
      <c s="157" r="N23"/>
      <c s="157" r="O23"/>
      <c s="157" r="P23"/>
      <c s="157" r="Q23"/>
      <c s="157" r="R23"/>
    </row>
    <row r="24">
      <c s="109" r="A24"/>
      <c t="s" s="264" r="B24">
        <v>347</v>
      </c>
      <c t="s" s="264" r="C24">
        <v>348</v>
      </c>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{static_Logo_Image_URL}</v>
      </c>
      <c t="str" s="169" r="F24">
        <f>IF((LEN(INDIRECT(("E"&amp;ROW()))) &lt;&gt; 0), INDIRECT(("C"&amp;ROW())), "")</f>
        <v>http://www.google.com/landing/newgadgets/static/images/maps-64.png</v>
      </c>
      <c s="59" r="G24"/>
      <c s="157" r="H24"/>
      <c s="157" r="I24"/>
      <c s="157" r="J24"/>
      <c s="157" r="K24"/>
      <c s="157" r="L24"/>
      <c s="157" r="M24"/>
      <c s="157" r="N24"/>
      <c s="157" r="O24"/>
      <c s="157" r="P24"/>
      <c s="157" r="Q24"/>
      <c s="157" r="R24"/>
    </row>
    <row r="25">
      <c s="109" r="A25"/>
      <c t="s" s="264" r="B25">
        <v>349</v>
      </c>
      <c t="s" s="264" r="C25">
        <v>350</v>
      </c>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{static_Logo_Image_Width}</v>
      </c>
      <c t="str" s="169" r="F25">
        <f>IF((LEN(INDIRECT(("E"&amp;ROW()))) &lt;&gt; 0), INDIRECT(("C"&amp;ROW())), "")</f>
        <v>64px</v>
      </c>
      <c s="59" r="G25"/>
      <c s="157" r="H25"/>
      <c s="157" r="I25"/>
      <c s="157" r="J25"/>
      <c s="157" r="K25"/>
      <c s="157" r="L25"/>
      <c s="157" r="M25"/>
      <c s="157" r="N25"/>
      <c s="157" r="O25"/>
      <c s="157" r="P25"/>
      <c s="157" r="Q25"/>
      <c s="157" r="R25"/>
    </row>
    <row r="26">
      <c s="109" r="A26"/>
      <c t="s" s="264" r="B26">
        <v>351</v>
      </c>
      <c t="s" s="264" r="C26">
        <v>350</v>
      </c>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{static_Logo_Image_Height}</v>
      </c>
      <c t="str" s="169" r="F26">
        <f>IF((LEN(INDIRECT(("E"&amp;ROW()))) &lt;&gt; 0), INDIRECT(("C"&amp;ROW())), "")</f>
        <v>64px</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186</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{unique_Subtitle}</v>
      </c>
      <c t="str" s="169" r="F51">
        <f>if((LEN(INDIRECT(("E"&amp;ROW()))) &lt;&gt; 0),(("$["&amp;SUBSTITUTE(INDIRECT(("B"&amp;ROW()))," ", "_"))&amp;"]"),"")</f>
        <v>$[Subtitle]</v>
      </c>
      <c s="59" r="G51"/>
      <c s="157" r="H51"/>
      <c s="157" r="I51"/>
      <c s="279" r="J51"/>
      <c s="157" r="K51"/>
      <c s="157" r="L51"/>
      <c s="157" r="M51"/>
      <c s="157" r="N51"/>
      <c s="157" r="O51"/>
      <c s="157" r="P51"/>
      <c s="157" r="Q51"/>
      <c s="157" r="R51"/>
    </row>
    <row r="52">
      <c t="s" s="109" r="A52">
        <v>326</v>
      </c>
      <c t="s" s="264" r="B52">
        <v>352</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{unique_Paragraph_1_Text}</v>
      </c>
      <c t="str" s="169" r="F52">
        <f>if((LEN(INDIRECT(("E"&amp;ROW()))) &lt;&gt; 0),(("$["&amp;SUBSTITUTE(INDIRECT(("B"&amp;ROW()))," ", "_"))&amp;"]"),"")</f>
        <v>$[Paragraph_1_Text]</v>
      </c>
      <c s="59" r="G52"/>
      <c s="157" r="H52"/>
      <c s="157" r="I52"/>
      <c s="279" r="J52"/>
      <c s="157" r="K52"/>
      <c s="157" r="L52"/>
      <c s="157" r="M52"/>
      <c s="157" r="N52"/>
      <c s="157" r="O52"/>
      <c s="157" r="P52"/>
      <c s="157" r="Q52"/>
      <c s="157" r="R52"/>
    </row>
    <row r="53">
      <c t="s" s="109" r="A53">
        <v>327</v>
      </c>
      <c t="s" s="264" r="B53">
        <v>353</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{unique_Paragraph_2_Text}</v>
      </c>
      <c t="str" s="169" r="F53">
        <f>if((LEN(INDIRECT(("E"&amp;ROW()))) &lt;&gt; 0),(("$["&amp;SUBSTITUTE(INDIRECT(("B"&amp;ROW()))," ", "_"))&amp;"]"),"")</f>
        <v>$[Paragraph_2_Text]</v>
      </c>
      <c s="59" r="G53"/>
      <c s="157" r="H53"/>
      <c s="157" r="I53"/>
      <c s="279" r="J53"/>
      <c s="157" r="K53"/>
      <c s="157" r="L53"/>
      <c s="157" r="M53"/>
      <c s="157" r="N53"/>
      <c s="157" r="O53"/>
      <c s="157" r="P53"/>
      <c s="157" r="Q53"/>
      <c s="157" r="R53"/>
    </row>
    <row r="54">
      <c t="s" s="109" r="A54">
        <v>328</v>
      </c>
      <c t="s" s="264" r="B54">
        <v>189</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{unique_Link_URL}</v>
      </c>
      <c t="str" s="169" r="F54">
        <f>if((LEN(INDIRECT(("E"&amp;ROW()))) &lt;&gt; 0),(("$["&amp;SUBSTITUTE(INDIRECT(("B"&amp;ROW()))," ", "_"))&amp;"]"),"")</f>
        <v>$[Link_URL]</v>
      </c>
      <c s="59" r="G54"/>
      <c s="157" r="H54"/>
      <c s="157" r="I54"/>
      <c s="279" r="J54"/>
      <c s="157" r="K54"/>
      <c s="157" r="L54"/>
      <c s="157" r="M54"/>
      <c s="157" r="N54"/>
      <c s="157" r="O54"/>
      <c s="157" r="P54"/>
      <c s="157" r="Q54"/>
      <c s="157" r="R54"/>
    </row>
    <row r="55">
      <c s="109" r="A55"/>
      <c t="s" s="264" r="B55">
        <v>190</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{unique_Link_Text}</v>
      </c>
      <c t="str" s="169" r="F55">
        <f>if((LEN(INDIRECT(("E"&amp;ROW()))) &lt;&gt; 0),(("$["&amp;SUBSTITUTE(INDIRECT(("B"&amp;ROW()))," ", "_"))&amp;"]"),"")</f>
        <v>$[Link_Text]</v>
      </c>
      <c s="59" r="G55"/>
      <c s="157" r="H55"/>
      <c s="157" r="I55"/>
      <c s="279" r="J55"/>
      <c s="157" r="K55"/>
      <c s="157" r="L55"/>
      <c s="157" r="M55"/>
      <c s="157" r="N55"/>
      <c s="157" r="O55"/>
      <c s="157" r="P55"/>
      <c s="157" r="Q55"/>
      <c s="157" r="R55"/>
    </row>
    <row r="56">
      <c s="109" r="A56"/>
      <c s="264" r="B56"/>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
      </c>
      <c t="str" s="169" r="F56">
        <f>if((LEN(INDIRECT(("E"&amp;ROW()))) &lt;&gt; 0),(("$["&amp;SUBSTITUTE(INDIRECT(("B"&amp;ROW()))," ", "_"))&amp;"]"),"")</f>
        <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354</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{static_Subtitle_Font_Size}
{static_Footer_Text}
{static_Footer_Link_URL}
{static_Footer_Link_Text}
{static_Logo_Image_URL}
{static_Logo_Image_Width}
{static_Logo_Image_Height}
{unique_Title}
{unique_Subtitle}
{unique_Paragraph_1_Text}
{unique_Paragraph_2_Text}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style="font-size:1.5em;"&gt;&lt;b&gt;$[Title]&lt;/b&gt;&lt;/span&gt;&lt;br&gt;
    &lt;br&gt;
    &lt;span style="font-size:1.2em;"&gt;&lt;b&gt;$[Subtitle]&lt;/b&gt;&lt;/span&gt;&lt;br&gt;
    $[Paragraph_1_Text]&lt;br&gt;
    &lt;br&gt;
    $[Paragraph_2_Text]&lt;br&gt;
    &lt;a href="$[Link_URL]"&gt;$[Link_Text]&lt;/a&gt;&lt;br&gt;
    &lt;hr&gt;
  &lt;/td&gt;
&lt;/tr&gt;
&lt;tr&gt;
  &lt;td align="left"&gt;
    For more information, see:&lt;br&gt;
    &lt;a href="http://www.google.com/earth/outreach"&gt;Google Earth Outreach&lt;/a&gt;&lt;br&gt;
  &lt;/td&gt;
  &lt;td align="right"&gt;&lt;img src="http://www.google.com/landing/newgadgets/static/images/maps-64.png" width="64px" height="64px"&gt;&lt;/td&gt;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&lt;href&gt;http://maps.google.com/mapfiles/kml/paddle/ylw-diamond.png&lt;/href&gt;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&lt;href&gt;http://maps.google.com/mapfiles/kml/paddle/ylw-diamond.png&lt;/href&gt;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id="style_{Template_Name}_normal"&gt;&lt;IconStyle&gt;&lt;color&gt;FFFFFFFF&lt;/color&gt;&lt;scale&gt;1.1&lt;/scale&gt;&lt;Icon&gt;&lt;href&gt;http://maps.google.com/mapfiles/kml/paddle/ylw-diamond.png&lt;/href&gt;&lt;/Icon&gt;&lt;hotSpot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id="style_{Template_Name}_highlight"&gt;&lt;IconStyle&gt;&lt;color&gt;FFFFFFFF&lt;/color&gt;&lt;scale&gt;1.2&lt;/scale&gt;&lt;Icon&gt;&lt;href&gt;http://maps.google.com/mapfiles/kml/paddle/ylw-diamond.png&lt;/href&gt;&lt;/Icon&gt;&lt;hotSpot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style="font-size:1.5em;"&gt;&lt;b&gt;$[Title]&lt;/b&gt;&lt;/span&gt;&lt;br&gt;    &lt;br&gt;    &lt;span style="font-size:1.2em;"&gt;&lt;b&gt;$[Subtitle]&lt;/b&gt;&lt;/span&gt;&lt;br&gt;    $[Paragraph_1_Text]&lt;br&gt;    &lt;br&gt;    $[Paragraph_2_Text]&lt;br&gt;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355</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http://maps.google.com/mapfiles/kml/paddle/grn-diamond.png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http://maps.google.com/mapfiles/kml/paddle/grn-diamond.png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http://maps.google.com/mapfiles/kml/paddle/grn-diamond.png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310</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1.4em</v>
      </c>
      <c s="59" r="G19"/>
      <c s="157" r="H19"/>
      <c s="157" r="I19"/>
      <c s="157" r="J19"/>
      <c s="157" r="K19"/>
      <c s="157" r="L19"/>
      <c s="157" r="M19"/>
      <c s="157" r="N19"/>
      <c s="157" r="O19"/>
      <c s="157" r="P19"/>
      <c s="157" r="Q19"/>
      <c s="157" r="R19"/>
    </row>
    <row r="20">
      <c t="s" s="109" r="A20">
        <v>311</v>
      </c>
      <c t="s" s="264" r="B20">
        <v>315</v>
      </c>
      <c t="s" s="264" r="C20">
        <v>316</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{static_Footer_Link_URL}</v>
      </c>
      <c t="str" s="169" r="F20">
        <f>IF((LEN(INDIRECT(("E"&amp;ROW()))) &lt;&gt; 0), INDIRECT(("C"&amp;ROW())), "")</f>
        <v>http://www.google.com/earth/outreach</v>
      </c>
      <c s="59" r="G20"/>
      <c s="157" r="H20"/>
      <c s="157" r="I20"/>
      <c s="157" r="J20"/>
      <c s="157" r="K20"/>
      <c s="157" r="L20"/>
      <c s="157" r="M20"/>
      <c s="157" r="N20"/>
      <c s="157" r="O20"/>
      <c s="157" r="P20"/>
      <c s="157" r="Q20"/>
      <c s="157" r="R20"/>
    </row>
    <row r="21">
      <c t="s" s="109" r="A21">
        <v>314</v>
      </c>
      <c t="s" s="264" r="B21">
        <v>317</v>
      </c>
      <c t="s" s="264" r="C21">
        <v>29</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{static_Footer_Link_Text}</v>
      </c>
      <c t="str" s="169" r="F21">
        <f>IF((LEN(INDIRECT(("E"&amp;ROW()))) &lt;&gt; 0), INDIRECT(("C"&amp;ROW())), "")</f>
        <v>Google Earth Outreach</v>
      </c>
      <c s="59" r="G21"/>
      <c s="157" r="H21"/>
      <c s="157" r="I21"/>
      <c s="157" r="J21"/>
      <c s="157" r="K21"/>
      <c s="157" r="L21"/>
      <c s="157" r="M21"/>
      <c s="157" r="N21"/>
      <c s="157" r="O21"/>
      <c s="157" r="P21"/>
      <c s="157" r="Q21"/>
      <c s="157" r="R21"/>
    </row>
    <row r="22">
      <c s="109" r="A22"/>
      <c t="s" s="264" r="B22">
        <v>318</v>
      </c>
      <c t="s" s="264" r="C22">
        <v>319</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{static_Footer_Text}</v>
      </c>
      <c t="str" s="169" r="F22">
        <f>IF((LEN(INDIRECT(("E"&amp;ROW()))) &lt;&gt; 0), INDIRECT(("C"&amp;ROW())), "")</f>
        <v>&amp;copy;2012 My Organization</v>
      </c>
      <c s="59" r="G22"/>
      <c s="157" r="H22"/>
      <c s="157" r="I22"/>
      <c s="157" r="J22"/>
      <c s="157" r="K22"/>
      <c s="157" r="L22"/>
      <c s="157" r="M22"/>
      <c s="157" r="N22"/>
      <c s="157" r="O22"/>
      <c s="157" r="P22"/>
      <c s="157" r="Q22"/>
      <c s="157" r="R22"/>
    </row>
    <row r="23">
      <c s="109" r="A23"/>
      <c t="s" s="264" r="B23">
        <v>320</v>
      </c>
      <c t="s" s="264" r="C23">
        <v>321</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{static_Footer_Text_Color}</v>
      </c>
      <c t="str" s="169" r="F23">
        <f>IF((LEN(INDIRECT(("E"&amp;ROW()))) &lt;&gt; 0), INDIRECT(("C"&amp;ROW())), "")</f>
        <v>#999999</v>
      </c>
      <c s="59" r="G23"/>
      <c s="157" r="H23"/>
      <c s="157" r="I23"/>
      <c s="157" r="J23"/>
      <c s="157" r="K23"/>
      <c s="157" r="L23"/>
      <c s="157" r="M23"/>
      <c s="157" r="N23"/>
      <c s="157" r="O23"/>
      <c s="157" r="P23"/>
      <c s="157" r="Q23"/>
      <c s="157" r="R23"/>
    </row>
    <row r="24">
      <c s="109" r="A24"/>
      <c s="264" r="B24"/>
      <c s="264" r="C24"/>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
      </c>
      <c t="str" s="169" r="F24">
        <f>IF((LEN(INDIRECT(("E"&amp;ROW()))) &lt;&gt; 0), INDIRECT(("C"&amp;ROW())), "")</f>
        <v/>
      </c>
      <c s="59" r="G24"/>
      <c s="157" r="H24"/>
      <c s="157" r="I24"/>
      <c s="157" r="J24"/>
      <c s="157" r="K24"/>
      <c s="157" r="L24"/>
      <c s="157" r="M24"/>
      <c s="157" r="N24"/>
      <c s="157" r="O24"/>
      <c s="157" r="P24"/>
      <c s="157" r="Q24"/>
      <c s="157" r="R24"/>
    </row>
    <row r="25">
      <c s="109" r="A25"/>
      <c s="264" r="B25"/>
      <c s="264" r="C25"/>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
      </c>
      <c t="str" s="169" r="F25">
        <f>IF((LEN(INDIRECT(("E"&amp;ROW()))) &lt;&gt; 0), INDIRECT(("C"&amp;ROW())), "")</f>
        <v/>
      </c>
      <c s="59" r="G25"/>
      <c s="157" r="H25"/>
      <c s="157" r="I25"/>
      <c s="157" r="J25"/>
      <c s="157" r="K25"/>
      <c s="157" r="L25"/>
      <c s="157" r="M25"/>
      <c s="157" r="N25"/>
      <c s="157" r="O25"/>
      <c s="157" r="P25"/>
      <c s="157" r="Q25"/>
      <c s="157" r="R25"/>
    </row>
    <row r="26">
      <c s="109" r="A26"/>
      <c s="264" r="B26"/>
      <c s="264" r="C26"/>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
      </c>
      <c t="str" s="169" r="F26">
        <f>IF((LEN(INDIRECT(("E"&amp;ROW()))) &lt;&gt; 0), INDIRECT(("C"&amp;ROW())), "")</f>
        <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210</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{unique_Image_URL}</v>
      </c>
      <c t="str" s="169" r="F51">
        <f>if((LEN(INDIRECT(("E"&amp;ROW()))) &lt;&gt; 0),(("$["&amp;SUBSTITUTE(INDIRECT(("B"&amp;ROW()))," ", "_"))&amp;"]"),"")</f>
        <v>$[Image_URL]</v>
      </c>
      <c s="59" r="G51"/>
      <c s="157" r="H51"/>
      <c s="157" r="I51"/>
      <c s="279" r="J51"/>
      <c s="157" r="K51"/>
      <c s="157" r="L51"/>
      <c s="157" r="M51"/>
      <c s="157" r="N51"/>
      <c s="157" r="O51"/>
      <c s="157" r="P51"/>
      <c s="157" r="Q51"/>
      <c s="157" r="R51"/>
    </row>
    <row r="52">
      <c t="s" s="109" r="A52">
        <v>326</v>
      </c>
      <c t="s" s="264" r="B52">
        <v>212</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{unique_Image_Width}</v>
      </c>
      <c t="str" s="169" r="F52">
        <f>if((LEN(INDIRECT(("E"&amp;ROW()))) &lt;&gt; 0),(("$["&amp;SUBSTITUTE(INDIRECT(("B"&amp;ROW()))," ", "_"))&amp;"]"),"")</f>
        <v>$[Image_Width]</v>
      </c>
      <c s="59" r="G52"/>
      <c s="157" r="H52"/>
      <c s="157" r="I52"/>
      <c s="279" r="J52"/>
      <c s="157" r="K52"/>
      <c s="157" r="L52"/>
      <c s="157" r="M52"/>
      <c s="157" r="N52"/>
      <c s="157" r="O52"/>
      <c s="157" r="P52"/>
      <c s="157" r="Q52"/>
      <c s="157" r="R52"/>
    </row>
    <row r="53">
      <c t="s" s="109" r="A53">
        <v>327</v>
      </c>
      <c t="s" s="264" r="B53">
        <v>211</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{unique_Image_Height}</v>
      </c>
      <c t="str" s="169" r="F53">
        <f>if((LEN(INDIRECT(("E"&amp;ROW()))) &lt;&gt; 0),(("$["&amp;SUBSTITUTE(INDIRECT(("B"&amp;ROW()))," ", "_"))&amp;"]"),"")</f>
        <v>$[Image_Height]</v>
      </c>
      <c s="59" r="G53"/>
      <c s="157" r="H53"/>
      <c s="157" r="I53"/>
      <c s="279" r="J53"/>
      <c s="157" r="K53"/>
      <c s="157" r="L53"/>
      <c s="157" r="M53"/>
      <c s="157" r="N53"/>
      <c s="157" r="O53"/>
      <c s="157" r="P53"/>
      <c s="157" r="Q53"/>
      <c s="157" r="R53"/>
    </row>
    <row r="54">
      <c t="s" s="109" r="A54">
        <v>328</v>
      </c>
      <c t="s" s="264" r="B54">
        <v>232</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{unique_Paragraph_Text}</v>
      </c>
      <c t="str" s="169" r="F54">
        <f>if((LEN(INDIRECT(("E"&amp;ROW()))) &lt;&gt; 0),(("$["&amp;SUBSTITUTE(INDIRECT(("B"&amp;ROW()))," ", "_"))&amp;"]"),"")</f>
        <v>$[Paragraph_Text]</v>
      </c>
      <c s="59" r="G54"/>
      <c s="157" r="H54"/>
      <c s="157" r="I54"/>
      <c s="279" r="J54"/>
      <c s="157" r="K54"/>
      <c s="157" r="L54"/>
      <c s="157" r="M54"/>
      <c s="157" r="N54"/>
      <c s="157" r="O54"/>
      <c s="157" r="P54"/>
      <c s="157" r="Q54"/>
      <c s="157" r="R54"/>
    </row>
    <row r="55">
      <c s="109" r="A55"/>
      <c t="s" s="264" r="B55">
        <v>189</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{unique_Link_URL}</v>
      </c>
      <c t="str" s="169" r="F55">
        <f>if((LEN(INDIRECT(("E"&amp;ROW()))) &lt;&gt; 0),(("$["&amp;SUBSTITUTE(INDIRECT(("B"&amp;ROW()))," ", "_"))&amp;"]"),"")</f>
        <v>$[Link_URL]</v>
      </c>
      <c s="59" r="G55"/>
      <c s="157" r="H55"/>
      <c s="157" r="I55"/>
      <c s="279" r="J55"/>
      <c s="157" r="K55"/>
      <c s="157" r="L55"/>
      <c s="157" r="M55"/>
      <c s="157" r="N55"/>
      <c s="157" r="O55"/>
      <c s="157" r="P55"/>
      <c s="157" r="Q55"/>
      <c s="157" r="R55"/>
    </row>
    <row r="56">
      <c s="109" r="A56"/>
      <c t="s" s="264" r="B56">
        <v>190</v>
      </c>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{unique_Link_Text}</v>
      </c>
      <c t="str" s="169" r="F56">
        <f>if((LEN(INDIRECT(("E"&amp;ROW()))) &lt;&gt; 0),(("$["&amp;SUBSTITUTE(INDIRECT(("B"&amp;ROW()))," ", "_"))&amp;"]"),"")</f>
        <v>$[Link_Text]</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356</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{static_Footer_Link_URL}
{static_Footer_Link_Text}
{static_Footer_Text}
{static_Footer_Text_Color}
{unique_Title}
{unique_Image_URL}
{unique_Image_Width}
{unique_Image_Height}
{unique_Paragraph_Text}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style="font-size:1.4em;"&gt;&lt;b&gt;$[Title]&lt;/b&gt;&lt;/span&gt;&lt;br&gt;
    &lt;br&gt;
    &lt;img src="$[Image_URL]" height="$[Image_Height]" width="$[Image_Width]" /&gt;&lt;br&gt;
    $[Paragraph_Text]&lt;br&gt;
    &lt;a href="$[Link_URL]"&gt;$[Link_Text]&lt;/a&gt;
    &lt;hr&gt;
  &lt;/td&gt;
&lt;/tr&gt;
&lt;tr&gt;
  &lt;td align="left"&gt;&lt;a href="http://www.google.com/earth/outreach"&gt;Google Earth Outreach&lt;/a&gt;&lt;/td&gt;
  &lt;td align="right"&gt;&lt;span style="color:#999999;"&gt;&amp;copy;2012 My Organization&lt;/span&gt;&lt;/td&gt;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&lt;href&gt;http://maps.google.com/mapfiles/kml/paddle/grn-diamond.png&lt;/href&gt;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&lt;href&gt;http://maps.google.com/mapfiles/kml/paddle/grn-diamond.png&lt;/href&gt;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id="style_{Template_Name}_normal"&gt;&lt;IconStyle&gt;&lt;color&gt;FFFFFFFF&lt;/color&gt;&lt;scale&gt;1.1&lt;/scale&gt;&lt;Icon&gt;&lt;href&gt;http://maps.google.com/mapfiles/kml/paddle/grn-diamond.png&lt;/href&gt;&lt;/Icon&gt;&lt;hotSpot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id="style_{Template_Name}_highlight"&gt;&lt;IconStyle&gt;&lt;color&gt;FFFFFFFF&lt;/color&gt;&lt;scale&gt;1.2&lt;/scale&gt;&lt;Icon&gt;&lt;href&gt;http://maps.google.com/mapfiles/kml/paddle/grn-diamond.png&lt;/href&gt;&lt;/Icon&gt;&lt;hotSpot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357</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http://maps.google.com/mapfiles/kml/paddle/blu-diamond.png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http://maps.google.com/mapfiles/kml/paddle/blu-diamond.png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http://maps.google.com/mapfiles/kml/paddle/blu-diamond.png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310</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1.4em</v>
      </c>
      <c s="59" r="G19"/>
      <c s="157" r="H19"/>
      <c s="157" r="I19"/>
      <c s="157" r="J19"/>
      <c s="157" r="K19"/>
      <c s="157" r="L19"/>
      <c s="157" r="M19"/>
      <c s="157" r="N19"/>
      <c s="157" r="O19"/>
      <c s="157" r="P19"/>
      <c s="157" r="Q19"/>
      <c s="157" r="R19"/>
    </row>
    <row r="20">
      <c t="s" s="109" r="A20">
        <v>311</v>
      </c>
      <c t="s" s="264" r="B20">
        <v>318</v>
      </c>
      <c t="s" s="264" r="C20">
        <v>346</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{static_Footer_Text}</v>
      </c>
      <c t="str" s="169" r="F20">
        <f>IF((LEN(INDIRECT(("E"&amp;ROW()))) &lt;&gt; 0), INDIRECT(("C"&amp;ROW())), "")</f>
        <v>For more information, see:</v>
      </c>
      <c s="59" r="G20"/>
      <c s="157" r="H20"/>
      <c s="157" r="I20"/>
      <c s="157" r="J20"/>
      <c s="157" r="K20"/>
      <c s="157" r="L20"/>
      <c s="157" r="M20"/>
      <c s="157" r="N20"/>
      <c s="157" r="O20"/>
      <c s="157" r="P20"/>
      <c s="157" r="Q20"/>
      <c s="157" r="R20"/>
    </row>
    <row r="21">
      <c t="s" s="109" r="A21">
        <v>314</v>
      </c>
      <c t="s" s="264" r="B21">
        <v>315</v>
      </c>
      <c t="s" s="264" r="C21">
        <v>316</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{static_Footer_Link_URL}</v>
      </c>
      <c t="str" s="169" r="F21">
        <f>IF((LEN(INDIRECT(("E"&amp;ROW()))) &lt;&gt; 0), INDIRECT(("C"&amp;ROW())), "")</f>
        <v>http://www.google.com/earth/outreach</v>
      </c>
      <c s="59" r="G21"/>
      <c s="157" r="H21"/>
      <c s="157" r="I21"/>
      <c s="157" r="J21"/>
      <c s="157" r="K21"/>
      <c s="157" r="L21"/>
      <c s="157" r="M21"/>
      <c s="157" r="N21"/>
      <c s="157" r="O21"/>
      <c s="157" r="P21"/>
      <c s="157" r="Q21"/>
      <c s="157" r="R21"/>
    </row>
    <row r="22">
      <c s="109" r="A22"/>
      <c t="s" s="264" r="B22">
        <v>317</v>
      </c>
      <c t="s" s="264" r="C22">
        <v>29</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{static_Footer_Link_Text}</v>
      </c>
      <c t="str" s="169" r="F22">
        <f>IF((LEN(INDIRECT(("E"&amp;ROW()))) &lt;&gt; 0), INDIRECT(("C"&amp;ROW())), "")</f>
        <v>Google Earth Outreach</v>
      </c>
      <c s="59" r="G22"/>
      <c s="157" r="H22"/>
      <c s="157" r="I22"/>
      <c s="157" r="J22"/>
      <c s="157" r="K22"/>
      <c s="157" r="L22"/>
      <c s="157" r="M22"/>
      <c s="157" r="N22"/>
      <c s="157" r="O22"/>
      <c s="157" r="P22"/>
      <c s="157" r="Q22"/>
      <c s="157" r="R22"/>
    </row>
    <row r="23">
      <c s="109" r="A23"/>
      <c t="s" s="264" r="B23">
        <v>347</v>
      </c>
      <c t="s" s="264" r="C23">
        <v>348</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{static_Logo_Image_URL}</v>
      </c>
      <c t="str" s="169" r="F23">
        <f>IF((LEN(INDIRECT(("E"&amp;ROW()))) &lt;&gt; 0), INDIRECT(("C"&amp;ROW())), "")</f>
        <v>http://www.google.com/landing/newgadgets/static/images/maps-64.png</v>
      </c>
      <c s="59" r="G23"/>
      <c s="157" r="H23"/>
      <c s="157" r="I23"/>
      <c s="157" r="J23"/>
      <c s="157" r="K23"/>
      <c s="157" r="L23"/>
      <c s="157" r="M23"/>
      <c s="157" r="N23"/>
      <c s="157" r="O23"/>
      <c s="157" r="P23"/>
      <c s="157" r="Q23"/>
      <c s="157" r="R23"/>
    </row>
    <row r="24">
      <c s="109" r="A24"/>
      <c t="s" s="264" r="B24">
        <v>349</v>
      </c>
      <c t="s" s="264" r="C24">
        <v>350</v>
      </c>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{static_Logo_Image_Width}</v>
      </c>
      <c t="str" s="169" r="F24">
        <f>IF((LEN(INDIRECT(("E"&amp;ROW()))) &lt;&gt; 0), INDIRECT(("C"&amp;ROW())), "")</f>
        <v>64px</v>
      </c>
      <c s="59" r="G24"/>
      <c s="157" r="H24"/>
      <c s="157" r="I24"/>
      <c s="157" r="J24"/>
      <c s="157" r="K24"/>
      <c s="157" r="L24"/>
      <c s="157" r="M24"/>
      <c s="157" r="N24"/>
      <c s="157" r="O24"/>
      <c s="157" r="P24"/>
      <c s="157" r="Q24"/>
      <c s="157" r="R24"/>
    </row>
    <row r="25">
      <c s="109" r="A25"/>
      <c t="s" s="264" r="B25">
        <v>351</v>
      </c>
      <c t="s" s="264" r="C25">
        <v>350</v>
      </c>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{static_Logo_Image_Height}</v>
      </c>
      <c t="str" s="169" r="F25">
        <f>IF((LEN(INDIRECT(("E"&amp;ROW()))) &lt;&gt; 0), INDIRECT(("C"&amp;ROW())), "")</f>
        <v>64px</v>
      </c>
      <c s="59" r="G25"/>
      <c s="157" r="H25"/>
      <c s="157" r="I25"/>
      <c s="157" r="J25"/>
      <c s="157" r="K25"/>
      <c s="157" r="L25"/>
      <c s="157" r="M25"/>
      <c s="157" r="N25"/>
      <c s="157" r="O25"/>
      <c s="157" r="P25"/>
      <c s="157" r="Q25"/>
      <c s="157" r="R25"/>
    </row>
    <row r="26">
      <c s="109" r="A26"/>
      <c s="264" r="B26"/>
      <c s="264" r="C26"/>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
      </c>
      <c t="str" s="169" r="F26">
        <f>IF((LEN(INDIRECT(("E"&amp;ROW()))) &lt;&gt; 0), INDIRECT(("C"&amp;ROW())), "")</f>
        <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210</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{unique_Image_URL}</v>
      </c>
      <c t="str" s="169" r="F51">
        <f>if((LEN(INDIRECT(("E"&amp;ROW()))) &lt;&gt; 0),(("$["&amp;SUBSTITUTE(INDIRECT(("B"&amp;ROW()))," ", "_"))&amp;"]"),"")</f>
        <v>$[Image_URL]</v>
      </c>
      <c s="59" r="G51"/>
      <c s="157" r="H51"/>
      <c s="157" r="I51"/>
      <c s="279" r="J51"/>
      <c s="157" r="K51"/>
      <c s="157" r="L51"/>
      <c s="157" r="M51"/>
      <c s="157" r="N51"/>
      <c s="157" r="O51"/>
      <c s="157" r="P51"/>
      <c s="157" r="Q51"/>
      <c s="157" r="R51"/>
    </row>
    <row r="52">
      <c t="s" s="109" r="A52">
        <v>326</v>
      </c>
      <c t="s" s="264" r="B52">
        <v>212</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{unique_Image_Width}</v>
      </c>
      <c t="str" s="169" r="F52">
        <f>if((LEN(INDIRECT(("E"&amp;ROW()))) &lt;&gt; 0),(("$["&amp;SUBSTITUTE(INDIRECT(("B"&amp;ROW()))," ", "_"))&amp;"]"),"")</f>
        <v>$[Image_Width]</v>
      </c>
      <c s="59" r="G52"/>
      <c s="157" r="H52"/>
      <c s="157" r="I52"/>
      <c s="279" r="J52"/>
      <c s="157" r="K52"/>
      <c s="157" r="L52"/>
      <c s="157" r="M52"/>
      <c s="157" r="N52"/>
      <c s="157" r="O52"/>
      <c s="157" r="P52"/>
      <c s="157" r="Q52"/>
      <c s="157" r="R52"/>
    </row>
    <row r="53">
      <c t="s" s="109" r="A53">
        <v>327</v>
      </c>
      <c t="s" s="264" r="B53">
        <v>211</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{unique_Image_Height}</v>
      </c>
      <c t="str" s="169" r="F53">
        <f>if((LEN(INDIRECT(("E"&amp;ROW()))) &lt;&gt; 0),(("$["&amp;SUBSTITUTE(INDIRECT(("B"&amp;ROW()))," ", "_"))&amp;"]"),"")</f>
        <v>$[Image_Height]</v>
      </c>
      <c s="59" r="G53"/>
      <c s="157" r="H53"/>
      <c s="157" r="I53"/>
      <c s="279" r="J53"/>
      <c s="157" r="K53"/>
      <c s="157" r="L53"/>
      <c s="157" r="M53"/>
      <c s="157" r="N53"/>
      <c s="157" r="O53"/>
      <c s="157" r="P53"/>
      <c s="157" r="Q53"/>
      <c s="157" r="R53"/>
    </row>
    <row r="54">
      <c t="s" s="109" r="A54">
        <v>328</v>
      </c>
      <c t="s" s="264" r="B54">
        <v>232</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{unique_Paragraph_Text}</v>
      </c>
      <c t="str" s="169" r="F54">
        <f>if((LEN(INDIRECT(("E"&amp;ROW()))) &lt;&gt; 0),(("$["&amp;SUBSTITUTE(INDIRECT(("B"&amp;ROW()))," ", "_"))&amp;"]"),"")</f>
        <v>$[Paragraph_Text]</v>
      </c>
      <c s="59" r="G54"/>
      <c s="157" r="H54"/>
      <c s="157" r="I54"/>
      <c s="279" r="J54"/>
      <c s="157" r="K54"/>
      <c s="157" r="L54"/>
      <c s="157" r="M54"/>
      <c s="157" r="N54"/>
      <c s="157" r="O54"/>
      <c s="157" r="P54"/>
      <c s="157" r="Q54"/>
      <c s="157" r="R54"/>
    </row>
    <row r="55">
      <c s="109" r="A55"/>
      <c t="s" s="264" r="B55">
        <v>189</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{unique_Link_URL}</v>
      </c>
      <c t="str" s="169" r="F55">
        <f>if((LEN(INDIRECT(("E"&amp;ROW()))) &lt;&gt; 0),(("$["&amp;SUBSTITUTE(INDIRECT(("B"&amp;ROW()))," ", "_"))&amp;"]"),"")</f>
        <v>$[Link_URL]</v>
      </c>
      <c s="59" r="G55"/>
      <c s="157" r="H55"/>
      <c s="157" r="I55"/>
      <c s="279" r="J55"/>
      <c s="157" r="K55"/>
      <c s="157" r="L55"/>
      <c s="157" r="M55"/>
      <c s="157" r="N55"/>
      <c s="157" r="O55"/>
      <c s="157" r="P55"/>
      <c s="157" r="Q55"/>
      <c s="157" r="R55"/>
    </row>
    <row r="56">
      <c s="109" r="A56"/>
      <c t="s" s="264" r="B56">
        <v>190</v>
      </c>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{unique_Link_Text}</v>
      </c>
      <c t="str" s="169" r="F56">
        <f>if((LEN(INDIRECT(("E"&amp;ROW()))) &lt;&gt; 0),(("$["&amp;SUBSTITUTE(INDIRECT(("B"&amp;ROW()))," ", "_"))&amp;"]"),"")</f>
        <v>$[Link_Text]</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358</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{static_Footer_Text}
{static_Footer_Link_URL}
{static_Footer_Link_Text}
{static_Logo_Image_URL}
{static_Logo_Image_Width}
{static_Logo_Image_Height}
{unique_Title}
{unique_Image_URL}
{unique_Image_Width}
{unique_Image_Height}
{unique_Paragraph_Text}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style="font-size:1.4em;"&gt;&lt;b&gt;$[Title]&lt;/b&gt;&lt;/span&gt;&lt;br&gt;
    &lt;br&gt;
    &lt;img src="$[Image_URL]" height="$[Image_Height]" width="$[Image_Width]" /&gt;&lt;br&gt;
    $[Paragraph_Text]&lt;br&gt;
    &lt;a href="$[Link_URL]"&gt;$[Link_Text]&lt;/a&gt;&lt;br&gt;
    &lt;hr&gt;
  &lt;/td&gt;
&lt;/tr&gt;
&lt;tr&gt;
  &lt;td align="left"&gt;
    For more information, see:&lt;br&gt;
    &lt;a href="http://www.google.com/earth/outreach"&gt;Google Earth Outreach&lt;/a&gt;&lt;br&gt;
  &lt;/td&gt;
  &lt;td align="right"&gt;&lt;img src="http://www.google.com/landing/newgadgets/static/images/maps-64.png" width="64px" height="64px"&gt;&lt;/td&gt;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&lt;href&gt;http://maps.google.com/mapfiles/kml/paddle/blu-diamond.png&lt;/href&gt;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&lt;href&gt;http://maps.google.com/mapfiles/kml/paddle/blu-diamond.png&lt;/href&gt;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height="64px"&gt;&lt;/td&gt;&lt;/tr&gt;&lt;/table&gt;&lt;/body&gt;&lt;/html&gt;]]&gt;&lt;/text&gt;&lt;/BalloonStyle&gt;&lt;/Style&gt;&lt;Style id="style_{Template_Name}_highlight"&gt;&lt;IconStyle&gt;&lt;color&gt;FFFFFFFF&lt;/color&gt;&lt;scale&gt;1.2&lt;/scale&gt;&lt;Icon&gt;&lt;href&gt;http://maps.google.com/mapfiles/kml/paddle/blu-diamond.png&lt;/href&gt;&lt;/Icon&gt;&lt;hotSpot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&lt;img src="$[Image_URL]" height="$[Image_Height]" width="$[Image_Width]" /&gt;&lt;br&gt;    $[Paragraph_Text]&lt;br&gt;    &lt;a href="$[Link_URL]"&gt;$[Link_Text]&lt;/a&gt;&lt;br&gt;    &lt;hr&gt;  &lt;/td&gt;&lt;/tr&gt;&lt;tr&gt;  &lt;td align="left"&gt;    For more information, see:&lt;br&gt;    &lt;a href="http://www.google.com/earth/outreach"&gt;Google Earth Outreach&lt;/a&gt;&lt;br&gt;  &lt;/td&gt;  &lt;td align="right"&gt;&lt;img src="http://www.google.com/landing/newgadgets/static/images/maps-64.png" width="64px" height="64px"&gt;&lt;/td&gt;&lt;/tr&gt;&lt;/table&gt;&lt;/body&gt;&lt;/html&gt;]]&gt;&lt;/text&gt;&lt;/BalloonStyle&gt;&lt;/Style&gt;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359</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http://maps.google.com/mapfiles/kml/paddle/ltblu-diamond.png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http://maps.google.com/mapfiles/kml/paddle/ltblu-diamond.png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http://maps.google.com/mapfiles/kml/paddle/ltblu-diamond.png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310</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1.4em</v>
      </c>
      <c s="59" r="G19"/>
      <c s="157" r="H19"/>
      <c s="157" r="I19"/>
      <c s="157" r="J19"/>
      <c s="157" r="K19"/>
      <c s="157" r="L19"/>
      <c s="157" r="M19"/>
      <c s="157" r="N19"/>
      <c s="157" r="O19"/>
      <c s="157" r="P19"/>
      <c s="157" r="Q19"/>
      <c s="157" r="R19"/>
    </row>
    <row r="20">
      <c t="s" s="109" r="A20">
        <v>311</v>
      </c>
      <c t="s" s="264" r="B20">
        <v>312</v>
      </c>
      <c t="s" s="264" r="C20">
        <v>313</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{static_Subtitle_Font_Size}</v>
      </c>
      <c t="str" s="169" r="F20">
        <f>IF((LEN(INDIRECT(("E"&amp;ROW()))) &lt;&gt; 0), INDIRECT(("C"&amp;ROW())), "")</f>
        <v>1.2em</v>
      </c>
      <c s="59" r="G20"/>
      <c s="157" r="H20"/>
      <c s="157" r="I20"/>
      <c s="157" r="J20"/>
      <c s="157" r="K20"/>
      <c s="157" r="L20"/>
      <c s="157" r="M20"/>
      <c s="157" r="N20"/>
      <c s="157" r="O20"/>
      <c s="157" r="P20"/>
      <c s="157" r="Q20"/>
      <c s="157" r="R20"/>
    </row>
    <row r="21">
      <c t="s" s="109" r="A21">
        <v>314</v>
      </c>
      <c t="s" s="264" r="B21">
        <v>315</v>
      </c>
      <c t="s" s="264" r="C21">
        <v>316</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{static_Footer_Link_URL}</v>
      </c>
      <c t="str" s="169" r="F21">
        <f>IF((LEN(INDIRECT(("E"&amp;ROW()))) &lt;&gt; 0), INDIRECT(("C"&amp;ROW())), "")</f>
        <v>http://www.google.com/earth/outreach</v>
      </c>
      <c s="59" r="G21"/>
      <c s="157" r="H21"/>
      <c s="157" r="I21"/>
      <c s="157" r="J21"/>
      <c s="157" r="K21"/>
      <c s="157" r="L21"/>
      <c s="157" r="M21"/>
      <c s="157" r="N21"/>
      <c s="157" r="O21"/>
      <c s="157" r="P21"/>
      <c s="157" r="Q21"/>
      <c s="157" r="R21"/>
    </row>
    <row r="22">
      <c s="109" r="A22"/>
      <c t="s" s="264" r="B22">
        <v>317</v>
      </c>
      <c t="s" s="264" r="C22">
        <v>29</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{static_Footer_Link_Text}</v>
      </c>
      <c t="str" s="169" r="F22">
        <f>IF((LEN(INDIRECT(("E"&amp;ROW()))) &lt;&gt; 0), INDIRECT(("C"&amp;ROW())), "")</f>
        <v>Google Earth Outreach</v>
      </c>
      <c s="59" r="G22"/>
      <c s="157" r="H22"/>
      <c s="157" r="I22"/>
      <c s="157" r="J22"/>
      <c s="157" r="K22"/>
      <c s="157" r="L22"/>
      <c s="157" r="M22"/>
      <c s="157" r="N22"/>
      <c s="157" r="O22"/>
      <c s="157" r="P22"/>
      <c s="157" r="Q22"/>
      <c s="157" r="R22"/>
    </row>
    <row r="23">
      <c s="109" r="A23"/>
      <c t="s" s="264" r="B23">
        <v>318</v>
      </c>
      <c t="s" s="264" r="C23">
        <v>319</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{static_Footer_Text}</v>
      </c>
      <c t="str" s="169" r="F23">
        <f>IF((LEN(INDIRECT(("E"&amp;ROW()))) &lt;&gt; 0), INDIRECT(("C"&amp;ROW())), "")</f>
        <v>&amp;copy;2012 My Organization</v>
      </c>
      <c s="59" r="G23"/>
      <c s="157" r="H23"/>
      <c s="157" r="I23"/>
      <c s="157" r="J23"/>
      <c s="157" r="K23"/>
      <c s="157" r="L23"/>
      <c s="157" r="M23"/>
      <c s="157" r="N23"/>
      <c s="157" r="O23"/>
      <c s="157" r="P23"/>
      <c s="157" r="Q23"/>
      <c s="157" r="R23"/>
    </row>
    <row r="24">
      <c s="109" r="A24"/>
      <c t="s" s="264" r="B24">
        <v>320</v>
      </c>
      <c t="s" s="264" r="C24">
        <v>321</v>
      </c>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{static_Footer_Text_Color}</v>
      </c>
      <c t="str" s="169" r="F24">
        <f>IF((LEN(INDIRECT(("E"&amp;ROW()))) &lt;&gt; 0), INDIRECT(("C"&amp;ROW())), "")</f>
        <v>#999999</v>
      </c>
      <c s="59" r="G24"/>
      <c s="157" r="H24"/>
      <c s="157" r="I24"/>
      <c s="157" r="J24"/>
      <c s="157" r="K24"/>
      <c s="157" r="L24"/>
      <c s="157" r="M24"/>
      <c s="157" r="N24"/>
      <c s="157" r="O24"/>
      <c s="157" r="P24"/>
      <c s="157" r="Q24"/>
      <c s="157" r="R24"/>
    </row>
    <row r="25">
      <c s="109" r="A25"/>
      <c s="264" r="B25"/>
      <c s="264" r="C25"/>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
      </c>
      <c t="str" s="169" r="F25">
        <f>IF((LEN(INDIRECT(("E"&amp;ROW()))) &lt;&gt; 0), INDIRECT(("C"&amp;ROW())), "")</f>
        <v/>
      </c>
      <c s="59" r="G25"/>
      <c s="157" r="H25"/>
      <c s="157" r="I25"/>
      <c s="157" r="J25"/>
      <c s="157" r="K25"/>
      <c s="157" r="L25"/>
      <c s="157" r="M25"/>
      <c s="157" r="N25"/>
      <c s="157" r="O25"/>
      <c s="157" r="P25"/>
      <c s="157" r="Q25"/>
      <c s="157" r="R25"/>
    </row>
    <row r="26">
      <c s="109" r="A26"/>
      <c s="264" r="B26"/>
      <c s="264" r="C26"/>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
      </c>
      <c t="str" s="169" r="F26">
        <f>IF((LEN(INDIRECT(("E"&amp;ROW()))) &lt;&gt; 0), INDIRECT(("C"&amp;ROW())), "")</f>
        <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186</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{unique_Subtitle}</v>
      </c>
      <c t="str" s="169" r="F51">
        <f>if((LEN(INDIRECT(("E"&amp;ROW()))) &lt;&gt; 0),(("$["&amp;SUBSTITUTE(INDIRECT(("B"&amp;ROW()))," ", "_"))&amp;"]"),"")</f>
        <v>$[Subtitle]</v>
      </c>
      <c s="59" r="G51"/>
      <c s="157" r="H51"/>
      <c s="157" r="I51"/>
      <c s="279" r="J51"/>
      <c s="157" r="K51"/>
      <c s="157" r="L51"/>
      <c s="157" r="M51"/>
      <c s="157" r="N51"/>
      <c s="157" r="O51"/>
      <c s="157" r="P51"/>
      <c s="157" r="Q51"/>
      <c s="157" r="R51"/>
    </row>
    <row r="52">
      <c t="s" s="109" r="A52">
        <v>326</v>
      </c>
      <c t="s" s="264" r="B52">
        <v>231</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{unique_Video_Embed_Code}</v>
      </c>
      <c t="str" s="169" r="F52">
        <f>if((LEN(INDIRECT(("E"&amp;ROW()))) &lt;&gt; 0),(("$["&amp;SUBSTITUTE(INDIRECT(("B"&amp;ROW()))," ", "_"))&amp;"]"),"")</f>
        <v>$[Video_Embed_Code]</v>
      </c>
      <c s="59" r="G52"/>
      <c s="157" r="H52"/>
      <c s="157" r="I52"/>
      <c s="279" r="J52"/>
      <c s="157" r="K52"/>
      <c s="157" r="L52"/>
      <c s="157" r="M52"/>
      <c s="157" r="N52"/>
      <c s="157" r="O52"/>
      <c s="157" r="P52"/>
      <c s="157" r="Q52"/>
      <c s="157" r="R52"/>
    </row>
    <row r="53">
      <c t="s" s="109" r="A53">
        <v>327</v>
      </c>
      <c t="s" s="264" r="B53">
        <v>232</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{unique_Paragraph_Text}</v>
      </c>
      <c t="str" s="169" r="F53">
        <f>if((LEN(INDIRECT(("E"&amp;ROW()))) &lt;&gt; 0),(("$["&amp;SUBSTITUTE(INDIRECT(("B"&amp;ROW()))," ", "_"))&amp;"]"),"")</f>
        <v>$[Paragraph_Text]</v>
      </c>
      <c s="59" r="G53"/>
      <c s="157" r="H53"/>
      <c s="157" r="I53"/>
      <c s="279" r="J53"/>
      <c s="157" r="K53"/>
      <c s="157" r="L53"/>
      <c s="157" r="M53"/>
      <c s="157" r="N53"/>
      <c s="157" r="O53"/>
      <c s="157" r="P53"/>
      <c s="157" r="Q53"/>
      <c s="157" r="R53"/>
    </row>
    <row r="54">
      <c t="s" s="109" r="A54">
        <v>328</v>
      </c>
      <c t="s" s="264" r="B54">
        <v>189</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{unique_Link_URL}</v>
      </c>
      <c t="str" s="169" r="F54">
        <f>if((LEN(INDIRECT(("E"&amp;ROW()))) &lt;&gt; 0),(("$["&amp;SUBSTITUTE(INDIRECT(("B"&amp;ROW()))," ", "_"))&amp;"]"),"")</f>
        <v>$[Link_URL]</v>
      </c>
      <c s="59" r="G54"/>
      <c s="157" r="H54"/>
      <c s="157" r="I54"/>
      <c s="279" r="J54"/>
      <c s="157" r="K54"/>
      <c s="157" r="L54"/>
      <c s="157" r="M54"/>
      <c s="157" r="N54"/>
      <c s="157" r="O54"/>
      <c s="157" r="P54"/>
      <c s="157" r="Q54"/>
      <c s="157" r="R54"/>
    </row>
    <row r="55">
      <c s="109" r="A55"/>
      <c t="s" s="264" r="B55">
        <v>190</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{unique_Link_Text}</v>
      </c>
      <c t="str" s="169" r="F55">
        <f>if((LEN(INDIRECT(("E"&amp;ROW()))) &lt;&gt; 0),(("$["&amp;SUBSTITUTE(INDIRECT(("B"&amp;ROW()))," ", "_"))&amp;"]"),"")</f>
        <v>$[Link_Text]</v>
      </c>
      <c s="59" r="G55"/>
      <c s="157" r="H55"/>
      <c s="157" r="I55"/>
      <c s="279" r="J55"/>
      <c s="157" r="K55"/>
      <c s="157" r="L55"/>
      <c s="157" r="M55"/>
      <c s="157" r="N55"/>
      <c s="157" r="O55"/>
      <c s="157" r="P55"/>
      <c s="157" r="Q55"/>
      <c s="157" r="R55"/>
    </row>
    <row r="56">
      <c s="109" r="A56"/>
      <c s="264" r="B56"/>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
      </c>
      <c t="str" s="169" r="F56">
        <f>if((LEN(INDIRECT(("E"&amp;ROW()))) &lt;&gt; 0),(("$["&amp;SUBSTITUTE(INDIRECT(("B"&amp;ROW()))," ", "_"))&amp;"]"),"")</f>
        <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360</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{static_Subtitle_Font_Size}
{static_Footer_Link_URL}
{static_Footer_Link_Text}
{static_Footer_Text}
{static_Footer_Text_Color}
{unique_Title}
{unique_Subtitle}
{unique_Video_Embed_Code}
{unique_Paragraph_Text}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style="font-size:1.4em;"&gt;&lt;b&gt;$[Title]&lt;/b&gt;&lt;/span&gt;&lt;br&gt;
    &lt;br&gt;
    &lt;span style="font-size:1.2em;"&gt;&lt;b&gt;$[Subtitle]&lt;/b&gt;&lt;/span&gt;&lt;br&gt;
    $[Video_Embed_Code]&lt;br&gt;
    &lt;br&gt;
    $[Paragraph_Text]&lt;br&gt;
    &lt;a href="$[Link_URL]"&gt;$[Link_Text]&lt;/a&gt;
    &lt;hr&gt;
  &lt;/td&gt;
&lt;/tr&gt;
&lt;tr&gt;
  &lt;td align="left"&gt;&lt;a href="http://www.google.com/earth/outreach"&gt;Google Earth Outreach&lt;/a&gt;&lt;/td&gt;
  &lt;td align="right"&gt;&lt;span style="color:#999999;"&gt;&amp;copy;2012 My Organization&lt;/span&gt;&lt;/td&gt;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&lt;href&gt;http://maps.google.com/mapfiles/kml/paddle/ltblu-diamond.png&lt;/href&gt;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&lt;href&gt;http://maps.google.com/mapfiles/kml/paddle/ltblu-diamond.png&lt;/href&gt;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id="style_{Template_Name}_normal"&gt;&lt;IconStyle&gt;&lt;color&gt;FFFFFFFF&lt;/color&gt;&lt;scale&gt;1.1&lt;/scale&gt;&lt;Icon&gt;&lt;href&gt;http://maps.google.com/mapfiles/kml/paddle/ltblu-diamond.png&lt;/href&gt;&lt;/Icon&gt;&lt;hotSpot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id="style_{Template_Name}_highlight"&gt;&lt;IconStyle&gt;&lt;color&gt;FFFFFFFF&lt;/color&gt;&lt;scale&gt;1.2&lt;/scale&gt;&lt;Icon&gt;&lt;href&gt;http://maps.google.com/mapfiles/kml/paddle/ltblu-diamond.png&lt;/href&gt;&lt;/Icon&gt;&lt;hotSpot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$[Video_Embed_Code]&lt;br&gt;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9.57"/>
    <col min="2" customWidth="1" max="3" width="31.29"/>
    <col min="4" customWidth="1" max="4" width="31.43"/>
    <col min="5" customWidth="1" max="6" hidden="1" width="25.14"/>
    <col min="7" max="7" hidden="1"/>
    <col min="8" customWidth="1" max="8" hidden="1" width="35.57"/>
    <col min="9" customWidth="1" max="9" hidden="1" width="25.57"/>
    <col min="10" max="11" hidden="1"/>
    <col min="12" customWidth="1" max="18" width="10.71"/>
  </cols>
  <sheetData>
    <row r="1">
      <c t="s" s="97" r="A1">
        <v>242</v>
      </c>
      <c s="83" r="B1"/>
      <c s="273" r="C1"/>
      <c t="s" s="273" r="D1">
        <v>123</v>
      </c>
      <c s="225" r="E1"/>
      <c s="225" r="F1"/>
      <c s="96" r="G1"/>
      <c s="157" r="H1"/>
      <c s="157" r="I1"/>
      <c s="157" r="J1"/>
      <c s="157" r="K1"/>
      <c s="157" r="L1"/>
      <c s="157" r="M1"/>
      <c s="157" r="N1"/>
      <c s="157" r="O1"/>
      <c s="157" r="P1"/>
      <c s="157" r="Q1"/>
      <c s="157" r="R1"/>
    </row>
    <row r="2">
      <c t="str" s="117" r="A2">
        <f>if((A1="Template"),"","ERROR: Cell A1 (above) MUST contain only the text ""Template"" for this sheet to work as a template!")</f>
        <v/>
      </c>
      <c s="117" r="B2"/>
      <c s="117" r="C2"/>
      <c s="117" r="D2"/>
      <c s="225" r="E2"/>
      <c s="225" r="F2"/>
      <c s="83" r="G2"/>
      <c s="157" r="H2"/>
      <c s="157" r="I2"/>
      <c s="157" r="J2"/>
      <c s="157" r="K2"/>
      <c s="157" r="L2"/>
      <c s="157" r="M2"/>
      <c s="157" r="N2"/>
      <c s="157" r="O2"/>
      <c s="157" r="P2"/>
      <c s="157" r="Q2"/>
      <c s="157" r="R2"/>
    </row>
    <row r="3">
      <c t="str" s="229" r="A3">
        <f>if(and(isblank(B87),isblank(C87)),"","ERROR - please check for text in row 87 and below... looks like you might have pasted incorrectly across multiple cells.")</f>
        <v/>
      </c>
      <c s="229" r="B3"/>
      <c s="229" r="C3"/>
      <c s="229" r="D3"/>
      <c s="164" r="E3"/>
      <c s="164" r="F3"/>
      <c s="157" r="G3"/>
      <c s="157" r="H3"/>
      <c s="157" r="I3"/>
      <c s="157" r="J3"/>
      <c s="157" r="K3"/>
      <c s="157" r="L3"/>
      <c s="191" r="M3"/>
      <c s="191" r="N3"/>
      <c s="191" r="O3"/>
      <c s="191" r="P3"/>
      <c s="191" r="Q3"/>
      <c s="157" r="R3"/>
    </row>
    <row r="4">
      <c t="s" s="118" r="A4">
        <v>243</v>
      </c>
      <c t="s" s="118" r="B4">
        <v>244</v>
      </c>
      <c t="s" s="118" r="C4">
        <v>245</v>
      </c>
      <c t="s" s="118" r="D4">
        <v>141</v>
      </c>
      <c t="s" s="132" r="E4">
        <v>246</v>
      </c>
      <c t="s" s="132" r="F4">
        <v>247</v>
      </c>
      <c s="59" r="G4"/>
      <c s="163" r="H4"/>
      <c s="163" r="I4"/>
      <c s="163" r="J4"/>
      <c s="163" r="K4"/>
      <c s="278" r="L4"/>
      <c t="s" s="80" r="M4">
        <v>248</v>
      </c>
      <c s="21" r="N4"/>
      <c s="21" r="O4"/>
      <c s="21" r="P4"/>
      <c s="58" r="Q4"/>
      <c s="22" r="R4"/>
    </row>
    <row r="5">
      <c t="s" s="23" r="A5">
        <v>249</v>
      </c>
      <c t="s" s="186" r="B5">
        <v>250</v>
      </c>
      <c t="s" s="126" r="C5">
        <v>251</v>
      </c>
      <c t="str" s="207" r="D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5">
        <f>if((LEN(INDIRECT(("B"&amp;ROW()))) = 0),"",(("{style_"&amp;SUBSTITUTE(INDIRECT(("B"&amp;ROW())), " ", "_"))&amp;"}"))</f>
        <v>{style_Balloon_Background_Color}</v>
      </c>
      <c t="str" s="25" r="F5">
        <f>IF((LEN(INDIRECT(("E"&amp;ROW()))) &lt;&gt; 0), IF(AND((LEN(INDIRECT(("C"&amp;ROW()))) = 7),( LEFT(INDIRECT(("C"&amp;ROW())),1) = "#")),((( "FF"&amp;RIGHT(INDIRECT(("C"&amp;ROW())),2))&amp;LEFT(RIGHT(INDIRECT(("C"&amp;ROW())),4),2))&amp;LEFT(RIGHT(INDIRECT(("C"&amp;ROW())),6),2)),INDIRECT(("C"&amp;ROW()))),"")</f>
        <v>FFFFFFFF</v>
      </c>
      <c s="59" r="G5"/>
      <c s="61" r="H5"/>
      <c s="61" r="I5"/>
      <c s="61" r="J5"/>
      <c s="61" r="K5"/>
      <c s="5" r="L5"/>
      <c t="s" s="286" r="M5">
        <v>251</v>
      </c>
      <c t="s" s="51" r="N5">
        <v>252</v>
      </c>
      <c t="s" s="260" r="O5">
        <v>253</v>
      </c>
      <c t="s" s="292" r="P5">
        <v>254</v>
      </c>
      <c t="s" s="162" r="Q5">
        <v>255</v>
      </c>
      <c s="22" r="R5"/>
    </row>
    <row r="6">
      <c t="s" s="37" r="A6">
        <v>256</v>
      </c>
      <c t="s" s="57" r="B6">
        <v>169</v>
      </c>
      <c t="s" s="264" r="C6">
        <v>251</v>
      </c>
      <c t="str" s="99" r="D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6">
        <f>if((LEN(INDIRECT(("B"&amp;ROW()))) = 0),"",(("{style_"&amp;SUBSTITUTE(INDIRECT(("B"&amp;ROW())), " ", "_"))&amp;"}"))</f>
        <v>{style_Icon_Color}</v>
      </c>
      <c t="str" s="169" r="F6">
        <f>IF((LEN(INDIRECT(("E"&amp;ROW()))) &lt;&gt; 0), IF(AND((LEN(INDIRECT(("C"&amp;ROW()))) = 7),( LEFT(INDIRECT(("C"&amp;ROW())),1) = "#")),((( "FF"&amp;RIGHT(INDIRECT(("C"&amp;ROW())),2))&amp;LEFT(RIGHT(INDIRECT(("C"&amp;ROW())),4),2))&amp;LEFT(RIGHT(INDIRECT(("C"&amp;ROW())),6),2)),INDIRECT(("C"&amp;ROW()))),"")</f>
        <v>FFFFFFFF</v>
      </c>
      <c s="59" r="G6"/>
      <c s="61" r="H6"/>
      <c s="212" r="I6"/>
      <c s="212" r="J6"/>
      <c s="61" r="K6"/>
      <c s="5" r="L6"/>
      <c t="s" s="137" r="M6">
        <v>257</v>
      </c>
      <c t="s" s="215" r="N6">
        <v>258</v>
      </c>
      <c t="s" s="167" r="O6">
        <v>259</v>
      </c>
      <c t="s" s="32" r="P6">
        <v>260</v>
      </c>
      <c t="s" s="98" r="Q6">
        <v>261</v>
      </c>
      <c s="22" r="R6"/>
    </row>
    <row r="7">
      <c t="s" s="37" r="A7">
        <v>262</v>
      </c>
      <c t="s" s="231" r="B7">
        <v>263</v>
      </c>
      <c t="str" s="271" r="C7">
        <f>C6</f>
        <v>#FFFFFF</v>
      </c>
      <c t="str" s="99" r="D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7">
        <f>if((LEN(INDIRECT(("B"&amp;ROW()))) = 0),"",(("{style_"&amp;SUBSTITUTE(INDIRECT(("B"&amp;ROW())), " ", "_"))&amp;"}"))</f>
        <v>{style_Icon_Color_Highlight}</v>
      </c>
      <c t="str" s="169" r="F7">
        <f>IF((LEN(INDIRECT(("E"&amp;ROW()))) &lt;&gt; 0), IF(AND((LEN(INDIRECT(("C"&amp;ROW()))) = 7),( LEFT(INDIRECT(("C"&amp;ROW())),1) = "#")),((( "FF"&amp;RIGHT(INDIRECT(("C"&amp;ROW())),2))&amp;LEFT(RIGHT(INDIRECT(("C"&amp;ROW())),4),2))&amp;LEFT(RIGHT(INDIRECT(("C"&amp;ROW())),6),2)),INDIRECT(("C"&amp;ROW()))),"")</f>
        <v>FFFFFFFF</v>
      </c>
      <c s="59" r="G7"/>
      <c s="61" r="H7"/>
      <c s="61" r="I7"/>
      <c s="61" r="J7"/>
      <c s="61" r="K7"/>
      <c s="5" r="L7"/>
      <c t="s" s="282" r="M7">
        <v>257</v>
      </c>
      <c t="s" s="60" r="N7">
        <v>264</v>
      </c>
      <c t="s" s="128" r="O7">
        <v>265</v>
      </c>
      <c t="s" s="28" r="P7">
        <v>266</v>
      </c>
      <c t="s" s="291" r="Q7">
        <v>267</v>
      </c>
      <c s="22" r="R7"/>
    </row>
    <row r="8">
      <c t="s" s="206" r="A8">
        <v>268</v>
      </c>
      <c t="s" s="57" r="B8">
        <v>170</v>
      </c>
      <c s="264" r="C8">
        <v>1.1</v>
      </c>
      <c t="str" s="99" r="D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8">
        <f>if((LEN(INDIRECT(("B"&amp;ROW()))) = 0),"",(("{style_"&amp;SUBSTITUTE(INDIRECT(("B"&amp;ROW())), " ", "_"))&amp;"}"))</f>
        <v>{style_Icon_Scale}</v>
      </c>
      <c s="169" r="F8">
        <f>IF((LEN(INDIRECT(("E"&amp;ROW()))) &lt;&gt; 0), IF(AND((LEN(INDIRECT(("C"&amp;ROW()))) = 7),( LEFT(INDIRECT(("C"&amp;ROW())),1) = "#")),((( "FF"&amp;RIGHT(INDIRECT(("C"&amp;ROW())),2))&amp;LEFT(RIGHT(INDIRECT(("C"&amp;ROW())),4),2))&amp;LEFT(RIGHT(INDIRECT(("C"&amp;ROW())),6),2)),INDIRECT(("C"&amp;ROW()))),"")</f>
        <v>1.1</v>
      </c>
      <c s="59" r="G8"/>
      <c s="61" r="H8"/>
      <c s="61" r="I8"/>
      <c s="61" r="J8"/>
      <c s="61" r="K8"/>
      <c s="5" r="L8"/>
      <c t="s" s="277" r="M8">
        <v>269</v>
      </c>
      <c t="s" s="274" r="N8">
        <v>270</v>
      </c>
      <c t="s" s="203" r="O8">
        <v>271</v>
      </c>
      <c t="s" s="267" r="P8">
        <v>272</v>
      </c>
      <c t="s" s="281" r="Q8">
        <v>273</v>
      </c>
      <c s="22" r="R8"/>
    </row>
    <row r="9">
      <c t="str" s="287" r="A9">
        <f>Hyperlink("http://www.google.com/search?q=html+colors", "Control-click here for info on 'HTML colors'")</f>
        <v>Control-click here for info on 'HTML colors'</v>
      </c>
      <c t="s" s="231" r="B9">
        <v>274</v>
      </c>
      <c s="271" r="C9">
        <f>if(isblank(C8),"",(C8+0.1))</f>
        <v>1.2</v>
      </c>
      <c t="str" s="99" r="D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9">
        <f>if((LEN(INDIRECT(("B"&amp;ROW()))) = 0),"",(("{style_"&amp;SUBSTITUTE(INDIRECT(("B"&amp;ROW())), " ", "_"))&amp;"}"))</f>
        <v>{style_Icon_Scale_Highlight}</v>
      </c>
      <c s="169" r="F9">
        <f>IF((LEN(INDIRECT(("E"&amp;ROW()))) &lt;&gt; 0), IF(AND((LEN(INDIRECT(("C"&amp;ROW()))) = 7),( LEFT(INDIRECT(("C"&amp;ROW())),1) = "#")),((( "FF"&amp;RIGHT(INDIRECT(("C"&amp;ROW())),2))&amp;LEFT(RIGHT(INDIRECT(("C"&amp;ROW())),4),2))&amp;LEFT(RIGHT(INDIRECT(("C"&amp;ROW())),6),2)),INDIRECT(("C"&amp;ROW()))),"")</f>
        <v>1.2</v>
      </c>
      <c s="59" r="G9"/>
      <c s="61" r="H9"/>
      <c s="61" r="I9"/>
      <c s="61" r="J9"/>
      <c s="61" r="K9"/>
      <c s="5" r="L9"/>
      <c t="s" s="199" r="M9">
        <v>275</v>
      </c>
      <c t="s" s="196" r="N9">
        <v>276</v>
      </c>
      <c t="s" s="232" r="O9">
        <v>277</v>
      </c>
      <c t="s" s="115" r="P9">
        <v>278</v>
      </c>
      <c t="s" s="41" r="Q9">
        <v>279</v>
      </c>
      <c s="22" r="R9"/>
    </row>
    <row r="10">
      <c s="37" r="A10"/>
      <c t="s" s="57" r="B10">
        <v>168</v>
      </c>
      <c t="s" s="264" r="C10">
        <v>361</v>
      </c>
      <c t="str" s="99" r="D1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0">
        <f>if((LEN(INDIRECT(("B"&amp;ROW()))) = 0),"",(("{style_"&amp;SUBSTITUTE(INDIRECT(("B"&amp;ROW())), " ", "_"))&amp;"}"))</f>
        <v>{style_Icon_URL}</v>
      </c>
      <c t="str" s="169" r="F10">
        <f>IF((LEN(INDIRECT(("E"&amp;ROW()))) &lt;&gt; 0), IF(AND((LEN(INDIRECT(("C"&amp;ROW()))) = 7),( LEFT(INDIRECT(("C"&amp;ROW())),1) = "#")),((( "FF"&amp;RIGHT(INDIRECT(("C"&amp;ROW())),2))&amp;LEFT(RIGHT(INDIRECT(("C"&amp;ROW())),4),2))&amp;LEFT(RIGHT(INDIRECT(("C"&amp;ROW())),6),2)),INDIRECT(("C"&amp;ROW()))),"")</f>
        <v>http://maps.google.com/mapfiles/kml/paddle/pink-diamond.png</v>
      </c>
      <c s="59" r="G10"/>
      <c s="61" r="H10"/>
      <c s="61" r="I10"/>
      <c s="61" r="J10"/>
      <c s="61" r="K10"/>
      <c s="5" r="L10"/>
      <c t="s" s="235" r="M10">
        <v>281</v>
      </c>
      <c t="s" s="143" r="N10">
        <v>282</v>
      </c>
      <c t="s" s="73" r="O10">
        <v>283</v>
      </c>
      <c t="s" s="14" r="P10">
        <v>284</v>
      </c>
      <c t="s" s="27" r="Q10">
        <v>285</v>
      </c>
      <c s="22" r="R10"/>
    </row>
    <row r="11">
      <c t="s" s="37" r="A11">
        <v>286</v>
      </c>
      <c t="s" s="231" r="B11">
        <v>287</v>
      </c>
      <c t="str" s="271" r="C11">
        <f>C10</f>
        <v>http://maps.google.com/mapfiles/kml/paddle/pink-diamond.png</v>
      </c>
      <c t="str" s="99" r="D1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1">
        <f>if((LEN(INDIRECT(("B"&amp;ROW()))) = 0),"",(("{style_"&amp;SUBSTITUTE(INDIRECT(("B"&amp;ROW())), " ", "_"))&amp;"}"))</f>
        <v>{style_Icon_URL_Highlight}</v>
      </c>
      <c t="str" s="169" r="F11">
        <f>IF((LEN(INDIRECT(("E"&amp;ROW()))) &lt;&gt; 0), IF(AND((LEN(INDIRECT(("C"&amp;ROW()))) = 7),( LEFT(INDIRECT(("C"&amp;ROW())),1) = "#")),((( "FF"&amp;RIGHT(INDIRECT(("C"&amp;ROW())),2))&amp;LEFT(RIGHT(INDIRECT(("C"&amp;ROW())),4),2))&amp;LEFT(RIGHT(INDIRECT(("C"&amp;ROW())),6),2)),INDIRECT(("C"&amp;ROW()))),"")</f>
        <v>http://maps.google.com/mapfiles/kml/paddle/pink-diamond.png</v>
      </c>
      <c s="59" r="G11"/>
      <c s="61" r="H11"/>
      <c s="61" r="I11"/>
      <c s="61" r="J11"/>
      <c s="61" r="K11"/>
      <c s="5" r="L11"/>
      <c t="s" s="42" r="M11">
        <v>288</v>
      </c>
      <c t="s" s="90" r="N11">
        <v>289</v>
      </c>
      <c t="s" s="197" r="O11">
        <v>290</v>
      </c>
      <c t="s" s="189" r="P11">
        <v>291</v>
      </c>
      <c t="s" s="226" r="Q11">
        <v>292</v>
      </c>
      <c s="22" r="R11"/>
    </row>
    <row r="12">
      <c s="37" r="A12"/>
      <c t="s" s="57" r="B12">
        <v>293</v>
      </c>
      <c s="264" r="C12">
        <v>0.5</v>
      </c>
      <c t="str" s="99" r="D1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2">
        <f>if((LEN(INDIRECT(("B"&amp;ROW()))) = 0),"",(("{style_"&amp;SUBSTITUTE(INDIRECT(("B"&amp;ROW())), " ", "_"))&amp;"}"))</f>
        <v>{style_Icon_Hotspot_Xaxis_percent}</v>
      </c>
      <c s="169" r="F12">
        <f>IF((LEN(INDIRECT(("E"&amp;ROW()))) &lt;&gt; 0), IF(AND((LEN(INDIRECT(("C"&amp;ROW()))) = 7),( LEFT(INDIRECT(("C"&amp;ROW())),1) = "#")),((( "FF"&amp;RIGHT(INDIRECT(("C"&amp;ROW())),2))&amp;LEFT(RIGHT(INDIRECT(("C"&amp;ROW())),4),2))&amp;LEFT(RIGHT(INDIRECT(("C"&amp;ROW())),6),2)),INDIRECT(("C"&amp;ROW()))),"")</f>
        <v>0.5</v>
      </c>
      <c s="59" r="G12"/>
      <c s="61" r="H12"/>
      <c s="61" r="I12"/>
      <c s="61" r="J12"/>
      <c s="61" r="K12"/>
      <c s="5" r="L12"/>
      <c t="s" s="75" r="M12">
        <v>294</v>
      </c>
      <c t="s" s="244" r="N12">
        <v>295</v>
      </c>
      <c t="s" s="159" r="O12">
        <v>296</v>
      </c>
      <c t="s" s="289" r="P12">
        <v>297</v>
      </c>
      <c t="s" s="56" r="Q12">
        <v>298</v>
      </c>
      <c s="22" r="R12"/>
    </row>
    <row r="13">
      <c s="37" r="A13"/>
      <c t="s" s="57" r="B13">
        <v>299</v>
      </c>
      <c s="264" r="C13">
        <v>0</v>
      </c>
      <c t="str" s="99" r="D1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3">
        <f>if((LEN(INDIRECT(("B"&amp;ROW()))) = 0),"",(("{style_"&amp;SUBSTITUTE(INDIRECT(("B"&amp;ROW())), " ", "_"))&amp;"}"))</f>
        <v>{style_Icon_Hotspot_Yaxis_percent}</v>
      </c>
      <c s="169" r="F13">
        <f>IF((LEN(INDIRECT(("E"&amp;ROW()))) &lt;&gt; 0), IF(AND((LEN(INDIRECT(("C"&amp;ROW()))) = 7),( LEFT(INDIRECT(("C"&amp;ROW())),1) = "#")),((( "FF"&amp;RIGHT(INDIRECT(("C"&amp;ROW())),2))&amp;LEFT(RIGHT(INDIRECT(("C"&amp;ROW())),4),2))&amp;LEFT(RIGHT(INDIRECT(("C"&amp;ROW())),6),2)),INDIRECT(("C"&amp;ROW()))),"")</f>
        <v>0</v>
      </c>
      <c s="59" r="G13"/>
      <c s="86" r="H13"/>
      <c s="86" r="I13"/>
      <c s="86" r="J13"/>
      <c s="86" r="K13"/>
      <c s="86" r="L13"/>
      <c t="s" s="284" r="M13">
        <v>300</v>
      </c>
      <c s="284" r="N13"/>
      <c s="284" r="O13"/>
      <c s="284" r="P13"/>
      <c s="284" r="Q13"/>
      <c s="157" r="R13"/>
    </row>
    <row r="14">
      <c s="37" r="A14"/>
      <c t="s" s="57" r="B14">
        <v>301</v>
      </c>
      <c t="s" s="264" r="C14">
        <v>251</v>
      </c>
      <c t="str" s="99" r="D1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4">
        <f>if((LEN(INDIRECT(("B"&amp;ROW()))) = 0),"",(("{style_"&amp;SUBSTITUTE(INDIRECT(("B"&amp;ROW())), " ", "_"))&amp;"}"))</f>
        <v>{style_Label_Color}</v>
      </c>
      <c t="str" s="169" r="F14">
        <f>IF((LEN(INDIRECT(("E"&amp;ROW()))) &lt;&gt; 0), IF(AND((LEN(INDIRECT(("C"&amp;ROW()))) = 7),( LEFT(INDIRECT(("C"&amp;ROW())),1) = "#")),((( "FF"&amp;RIGHT(INDIRECT(("C"&amp;ROW())),2))&amp;LEFT(RIGHT(INDIRECT(("C"&amp;ROW())),4),2))&amp;LEFT(RIGHT(INDIRECT(("C"&amp;ROW())),6),2)),INDIRECT(("C"&amp;ROW()))),"")</f>
        <v>FFFFFFFF</v>
      </c>
      <c s="59" r="G14"/>
      <c s="263" r="H14"/>
      <c s="263" r="I14"/>
      <c s="263" r="J14"/>
      <c s="263" r="K14"/>
      <c s="263" r="L14"/>
      <c t="s" s="263" r="M14">
        <v>302</v>
      </c>
      <c s="263" r="N14"/>
      <c s="263" r="O14"/>
      <c s="263" r="P14"/>
      <c s="263" r="Q14"/>
      <c s="157" r="R14"/>
    </row>
    <row r="15">
      <c s="37" r="A15"/>
      <c t="s" s="231" r="B15">
        <v>303</v>
      </c>
      <c t="str" s="271" r="C15">
        <f>C14</f>
        <v>#FFFFFF</v>
      </c>
      <c t="str" s="99" r="D1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5">
        <f>if((LEN(INDIRECT(("B"&amp;ROW()))) = 0),"",(("{style_"&amp;SUBSTITUTE(INDIRECT(("B"&amp;ROW())), " ", "_"))&amp;"}"))</f>
        <v>{style_Label_Color_Highlight}</v>
      </c>
      <c t="str" s="169" r="F15">
        <f>IF((LEN(INDIRECT(("E"&amp;ROW()))) &lt;&gt; 0), IF(AND((LEN(INDIRECT(("C"&amp;ROW()))) = 7),( LEFT(INDIRECT(("C"&amp;ROW())),1) = "#")),((( "FF"&amp;RIGHT(INDIRECT(("C"&amp;ROW())),2))&amp;LEFT(RIGHT(INDIRECT(("C"&amp;ROW())),4),2))&amp;LEFT(RIGHT(INDIRECT(("C"&amp;ROW())),6),2)),INDIRECT(("C"&amp;ROW()))),"")</f>
        <v>FFFFFFFF</v>
      </c>
      <c s="59" r="G15"/>
      <c s="110" r="H15"/>
      <c s="110" r="I15"/>
      <c s="110" r="J15"/>
      <c s="110" r="K15"/>
      <c s="110" r="L15"/>
      <c t="str" s="110" r="M15">
        <f>Hyperlink("http://www.google.com/search?q=html+colors", "Control-click for info on more colors")</f>
        <v>Control-click for info on more colors</v>
      </c>
      <c s="110" r="N15"/>
      <c s="110" r="O15"/>
      <c s="110" r="P15"/>
      <c s="110" r="Q15"/>
      <c s="157" r="R15"/>
    </row>
    <row r="16">
      <c s="37" r="A16"/>
      <c t="s" s="57" r="B16">
        <v>304</v>
      </c>
      <c s="264" r="C16">
        <v>0</v>
      </c>
      <c t="str" s="99" r="D1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6">
        <f>if((LEN(INDIRECT(("B"&amp;ROW()))) = 0),"",(("{style_"&amp;SUBSTITUTE(INDIRECT(("B"&amp;ROW())), " ", "_"))&amp;"}"))</f>
        <v>{style_Label_Scale}</v>
      </c>
      <c s="169" r="F16">
        <f>IF((LEN(INDIRECT(("E"&amp;ROW()))) &lt;&gt; 0), IF(AND((LEN(INDIRECT(("C"&amp;ROW()))) = 7),( LEFT(INDIRECT(("C"&amp;ROW())),1) = "#")),((( "FF"&amp;RIGHT(INDIRECT(("C"&amp;ROW())),2))&amp;LEFT(RIGHT(INDIRECT(("C"&amp;ROW())),4),2))&amp;LEFT(RIGHT(INDIRECT(("C"&amp;ROW())),6),2)),INDIRECT(("C"&amp;ROW()))),"")</f>
        <v>0</v>
      </c>
      <c s="59" r="G16"/>
      <c s="157" r="H16"/>
      <c s="157" r="I16"/>
      <c s="157" r="J16"/>
      <c s="157" r="K16"/>
      <c s="157" r="L16"/>
      <c s="157" r="M16"/>
      <c s="157" r="N16"/>
      <c s="157" r="O16"/>
      <c s="157" r="P16"/>
      <c s="157" r="Q16"/>
      <c s="157" r="R16"/>
    </row>
    <row r="17">
      <c s="248" r="A17"/>
      <c t="s" s="234" r="B17">
        <v>305</v>
      </c>
      <c s="187" r="C17">
        <f>if(isblank(C16),"",(C16+if((C16=0),1.2,0.2)))</f>
        <v>1.2</v>
      </c>
      <c t="str" s="280" r="D1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17">
        <f>if((LEN(INDIRECT(("B"&amp;ROW()))) = 0),"",(("{style_"&amp;SUBSTITUTE(INDIRECT(("B"&amp;ROW())), " ", "_"))&amp;"}"))</f>
        <v>{style_Label_Scale_Highlight}</v>
      </c>
      <c s="54" r="F17">
        <f>IF((LEN(INDIRECT(("E"&amp;ROW()))) &lt;&gt; 0), IF(AND((LEN(INDIRECT(("C"&amp;ROW()))) = 7),( LEFT(INDIRECT(("C"&amp;ROW())),1) = "#")),((( "FF"&amp;RIGHT(INDIRECT(("C"&amp;ROW())),2))&amp;LEFT(RIGHT(INDIRECT(("C"&amp;ROW())),4),2))&amp;LEFT(RIGHT(INDIRECT(("C"&amp;ROW())),6),2)),INDIRECT(("C"&amp;ROW()))),"")</f>
        <v>1.2</v>
      </c>
      <c s="59" r="G17"/>
      <c s="157" r="H17"/>
      <c s="157" r="I17"/>
      <c s="157" r="J17"/>
      <c s="157" r="K17"/>
      <c s="157" r="L17"/>
      <c s="157" r="M17"/>
      <c s="157" r="N17"/>
      <c s="157" r="O17"/>
      <c s="157" r="P17"/>
      <c s="157" r="Q17"/>
      <c s="157" r="R17"/>
    </row>
    <row r="18">
      <c t="s" s="113" r="A18">
        <v>306</v>
      </c>
      <c t="s" s="126" r="B18">
        <v>307</v>
      </c>
      <c s="126" r="C18">
        <v>400</v>
      </c>
      <c t="str" s="207" r="D1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25" r="E18">
        <f>if((LEN(INDIRECT(("B"&amp;ROW()))) = 0),"",(("{static_"&amp;SUBSTITUTE(INDIRECT(("B"&amp;ROW())), " ", "_"))&amp;"}"))</f>
        <v>{static_Balloon_Width}</v>
      </c>
      <c s="25" r="F18">
        <f>IF((LEN(INDIRECT(("E"&amp;ROW()))) &lt;&gt; 0), INDIRECT(("C"&amp;ROW())), "")</f>
        <v>400</v>
      </c>
      <c s="59" r="G18"/>
      <c s="157" r="H18"/>
      <c s="157" r="I18"/>
      <c s="157" r="J18"/>
      <c s="157" r="K18"/>
      <c s="157" r="L18"/>
      <c s="157" r="M18"/>
      <c s="157" r="N18"/>
      <c s="157" r="O18"/>
      <c s="157" r="P18"/>
      <c s="157" r="Q18"/>
      <c s="157" r="R18"/>
    </row>
    <row r="19">
      <c t="s" s="109" r="A19">
        <v>308</v>
      </c>
      <c t="s" s="264" r="B19">
        <v>309</v>
      </c>
      <c t="s" s="264" r="C19">
        <v>310</v>
      </c>
      <c t="str" s="99" r="D1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19">
        <f>if((LEN(INDIRECT(("B"&amp;ROW()))) = 0),"",(("{static_"&amp;SUBSTITUTE(INDIRECT(("B"&amp;ROW())), " ", "_"))&amp;"}"))</f>
        <v>{static_Title_Font_Size}</v>
      </c>
      <c t="str" s="169" r="F19">
        <f>IF((LEN(INDIRECT(("E"&amp;ROW()))) &lt;&gt; 0), INDIRECT(("C"&amp;ROW())), "")</f>
        <v>1.4em</v>
      </c>
      <c s="59" r="G19"/>
      <c s="157" r="H19"/>
      <c s="157" r="I19"/>
      <c s="157" r="J19"/>
      <c s="157" r="K19"/>
      <c s="157" r="L19"/>
      <c s="157" r="M19"/>
      <c s="157" r="N19"/>
      <c s="157" r="O19"/>
      <c s="157" r="P19"/>
      <c s="157" r="Q19"/>
      <c s="157" r="R19"/>
    </row>
    <row r="20">
      <c t="s" s="109" r="A20">
        <v>311</v>
      </c>
      <c t="s" s="264" r="B20">
        <v>312</v>
      </c>
      <c t="s" s="264" r="C20">
        <v>313</v>
      </c>
      <c t="str" s="99" r="D2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0">
        <f>if((LEN(INDIRECT(("B"&amp;ROW()))) = 0),"",(("{static_"&amp;SUBSTITUTE(INDIRECT(("B"&amp;ROW())), " ", "_"))&amp;"}"))</f>
        <v>{static_Subtitle_Font_Size}</v>
      </c>
      <c t="str" s="169" r="F20">
        <f>IF((LEN(INDIRECT(("E"&amp;ROW()))) &lt;&gt; 0), INDIRECT(("C"&amp;ROW())), "")</f>
        <v>1.2em</v>
      </c>
      <c s="59" r="G20"/>
      <c s="157" r="H20"/>
      <c s="157" r="I20"/>
      <c s="157" r="J20"/>
      <c s="157" r="K20"/>
      <c s="157" r="L20"/>
      <c s="157" r="M20"/>
      <c s="157" r="N20"/>
      <c s="157" r="O20"/>
      <c s="157" r="P20"/>
      <c s="157" r="Q20"/>
      <c s="157" r="R20"/>
    </row>
    <row r="21">
      <c t="s" s="109" r="A21">
        <v>314</v>
      </c>
      <c t="s" s="264" r="B21">
        <v>315</v>
      </c>
      <c t="s" s="264" r="C21">
        <v>316</v>
      </c>
      <c t="str" s="99" r="D2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1">
        <f>if((LEN(INDIRECT(("B"&amp;ROW()))) = 0),"",(("{static_"&amp;SUBSTITUTE(INDIRECT(("B"&amp;ROW())), " ", "_"))&amp;"}"))</f>
        <v>{static_Footer_Link_URL}</v>
      </c>
      <c t="str" s="169" r="F21">
        <f>IF((LEN(INDIRECT(("E"&amp;ROW()))) &lt;&gt; 0), INDIRECT(("C"&amp;ROW())), "")</f>
        <v>http://www.google.com/earth/outreach</v>
      </c>
      <c s="59" r="G21"/>
      <c s="157" r="H21"/>
      <c s="157" r="I21"/>
      <c s="157" r="J21"/>
      <c s="157" r="K21"/>
      <c s="157" r="L21"/>
      <c s="157" r="M21"/>
      <c s="157" r="N21"/>
      <c s="157" r="O21"/>
      <c s="157" r="P21"/>
      <c s="157" r="Q21"/>
      <c s="157" r="R21"/>
    </row>
    <row r="22">
      <c s="109" r="A22"/>
      <c t="s" s="264" r="B22">
        <v>317</v>
      </c>
      <c t="s" s="264" r="C22">
        <v>29</v>
      </c>
      <c t="str" s="99" r="D2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2">
        <f>if((LEN(INDIRECT(("B"&amp;ROW()))) = 0),"",(("{static_"&amp;SUBSTITUTE(INDIRECT(("B"&amp;ROW())), " ", "_"))&amp;"}"))</f>
        <v>{static_Footer_Link_Text}</v>
      </c>
      <c t="str" s="169" r="F22">
        <f>IF((LEN(INDIRECT(("E"&amp;ROW()))) &lt;&gt; 0), INDIRECT(("C"&amp;ROW())), "")</f>
        <v>Google Earth Outreach</v>
      </c>
      <c s="59" r="G22"/>
      <c s="157" r="H22"/>
      <c s="157" r="I22"/>
      <c s="157" r="J22"/>
      <c s="157" r="K22"/>
      <c s="157" r="L22"/>
      <c s="157" r="M22"/>
      <c s="157" r="N22"/>
      <c s="157" r="O22"/>
      <c s="157" r="P22"/>
      <c s="157" r="Q22"/>
      <c s="157" r="R22"/>
    </row>
    <row r="23">
      <c s="109" r="A23"/>
      <c t="s" s="264" r="B23">
        <v>318</v>
      </c>
      <c t="s" s="264" r="C23">
        <v>319</v>
      </c>
      <c t="str" s="99" r="D2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3">
        <f>if((LEN(INDIRECT(("B"&amp;ROW()))) = 0),"",(("{static_"&amp;SUBSTITUTE(INDIRECT(("B"&amp;ROW())), " ", "_"))&amp;"}"))</f>
        <v>{static_Footer_Text}</v>
      </c>
      <c t="str" s="169" r="F23">
        <f>IF((LEN(INDIRECT(("E"&amp;ROW()))) &lt;&gt; 0), INDIRECT(("C"&amp;ROW())), "")</f>
        <v>&amp;copy;2012 My Organization</v>
      </c>
      <c s="59" r="G23"/>
      <c s="157" r="H23"/>
      <c s="157" r="I23"/>
      <c s="157" r="J23"/>
      <c s="157" r="K23"/>
      <c s="157" r="L23"/>
      <c s="157" r="M23"/>
      <c s="157" r="N23"/>
      <c s="157" r="O23"/>
      <c s="157" r="P23"/>
      <c s="157" r="Q23"/>
      <c s="157" r="R23"/>
    </row>
    <row r="24">
      <c s="109" r="A24"/>
      <c t="s" s="264" r="B24">
        <v>320</v>
      </c>
      <c t="s" s="264" r="C24">
        <v>321</v>
      </c>
      <c t="str" s="99" r="D2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4">
        <f>if((LEN(INDIRECT(("B"&amp;ROW()))) = 0),"",(("{static_"&amp;SUBSTITUTE(INDIRECT(("B"&amp;ROW())), " ", "_"))&amp;"}"))</f>
        <v>{static_Footer_Text_Color}</v>
      </c>
      <c t="str" s="169" r="F24">
        <f>IF((LEN(INDIRECT(("E"&amp;ROW()))) &lt;&gt; 0), INDIRECT(("C"&amp;ROW())), "")</f>
        <v>#999999</v>
      </c>
      <c s="59" r="G24"/>
      <c s="157" r="H24"/>
      <c s="157" r="I24"/>
      <c s="157" r="J24"/>
      <c s="157" r="K24"/>
      <c s="157" r="L24"/>
      <c s="157" r="M24"/>
      <c s="157" r="N24"/>
      <c s="157" r="O24"/>
      <c s="157" r="P24"/>
      <c s="157" r="Q24"/>
      <c s="157" r="R24"/>
    </row>
    <row r="25">
      <c s="109" r="A25"/>
      <c s="264" r="B25"/>
      <c s="264" r="C25"/>
      <c t="str" s="99" r="D2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5">
        <f>if((LEN(INDIRECT(("B"&amp;ROW()))) = 0),"",(("{static_"&amp;SUBSTITUTE(INDIRECT(("B"&amp;ROW())), " ", "_"))&amp;"}"))</f>
        <v/>
      </c>
      <c t="str" s="169" r="F25">
        <f>IF((LEN(INDIRECT(("E"&amp;ROW()))) &lt;&gt; 0), INDIRECT(("C"&amp;ROW())), "")</f>
        <v/>
      </c>
      <c s="59" r="G25"/>
      <c s="157" r="H25"/>
      <c s="157" r="I25"/>
      <c s="157" r="J25"/>
      <c s="157" r="K25"/>
      <c s="157" r="L25"/>
      <c s="157" r="M25"/>
      <c s="157" r="N25"/>
      <c s="157" r="O25"/>
      <c s="157" r="P25"/>
      <c s="157" r="Q25"/>
      <c s="157" r="R25"/>
    </row>
    <row r="26">
      <c s="109" r="A26"/>
      <c s="264" r="B26"/>
      <c s="264" r="C26"/>
      <c t="str" s="99" r="D2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6">
        <f>if((LEN(INDIRECT(("B"&amp;ROW()))) = 0),"",(("{static_"&amp;SUBSTITUTE(INDIRECT(("B"&amp;ROW())), " ", "_"))&amp;"}"))</f>
        <v/>
      </c>
      <c t="str" s="169" r="F26">
        <f>IF((LEN(INDIRECT(("E"&amp;ROW()))) &lt;&gt; 0), INDIRECT(("C"&amp;ROW())), "")</f>
        <v/>
      </c>
      <c s="59" r="G26"/>
      <c s="157" r="H26"/>
      <c s="157" r="I26"/>
      <c s="157" r="J26"/>
      <c s="157" r="K26"/>
      <c s="157" r="L26"/>
      <c s="157" r="M26"/>
      <c s="157" r="N26"/>
      <c s="157" r="O26"/>
      <c s="157" r="P26"/>
      <c s="157" r="Q26"/>
      <c s="157" r="R26"/>
    </row>
    <row r="27">
      <c s="109" r="A27"/>
      <c s="264" r="B27"/>
      <c s="264" r="C27"/>
      <c t="str" s="99" r="D2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7">
        <f>if((LEN(INDIRECT(("B"&amp;ROW()))) = 0),"",(("{static_"&amp;SUBSTITUTE(INDIRECT(("B"&amp;ROW())), " ", "_"))&amp;"}"))</f>
        <v/>
      </c>
      <c t="str" s="169" r="F27">
        <f>IF((LEN(INDIRECT(("E"&amp;ROW()))) &lt;&gt; 0), INDIRECT(("C"&amp;ROW())), "")</f>
        <v/>
      </c>
      <c s="59" r="G27"/>
      <c s="157" r="H27"/>
      <c s="157" r="I27"/>
      <c s="157" r="J27"/>
      <c s="157" r="K27"/>
      <c s="157" r="L27"/>
      <c s="157" r="M27"/>
      <c s="157" r="N27"/>
      <c s="157" r="O27"/>
      <c s="157" r="P27"/>
      <c s="157" r="Q27"/>
      <c s="157" r="R27"/>
    </row>
    <row r="28">
      <c s="109" r="A28"/>
      <c s="264" r="B28"/>
      <c s="264" r="C28"/>
      <c t="str" s="99" r="D2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8">
        <f>if((LEN(INDIRECT(("B"&amp;ROW()))) = 0),"",(("{static_"&amp;SUBSTITUTE(INDIRECT(("B"&amp;ROW())), " ", "_"))&amp;"}"))</f>
        <v/>
      </c>
      <c t="str" s="169" r="F28">
        <f>IF((LEN(INDIRECT(("E"&amp;ROW()))) &lt;&gt; 0), INDIRECT(("C"&amp;ROW())), "")</f>
        <v/>
      </c>
      <c s="59" r="G28"/>
      <c s="157" r="H28"/>
      <c s="157" r="I28"/>
      <c s="157" r="J28"/>
      <c s="157" r="K28"/>
      <c s="157" r="L28"/>
      <c s="157" r="M28"/>
      <c s="157" r="N28"/>
      <c s="157" r="O28"/>
      <c s="157" r="P28"/>
      <c s="157" r="Q28"/>
      <c s="157" r="R28"/>
    </row>
    <row r="29">
      <c s="109" r="A29"/>
      <c s="264" r="B29"/>
      <c s="264" r="C29"/>
      <c t="str" s="99" r="D2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29">
        <f>if((LEN(INDIRECT(("B"&amp;ROW()))) = 0),"",(("{static_"&amp;SUBSTITUTE(INDIRECT(("B"&amp;ROW())), " ", "_"))&amp;"}"))</f>
        <v/>
      </c>
      <c t="str" s="169" r="F29">
        <f>IF((LEN(INDIRECT(("E"&amp;ROW()))) &lt;&gt; 0), INDIRECT(("C"&amp;ROW())), "")</f>
        <v/>
      </c>
      <c s="59" r="G29"/>
      <c s="157" r="H29"/>
      <c s="157" r="I29"/>
      <c s="157" r="J29"/>
      <c s="157" r="K29"/>
      <c s="157" r="L29"/>
      <c s="157" r="M29"/>
      <c s="157" r="N29"/>
      <c s="157" r="O29"/>
      <c s="157" r="P29"/>
      <c s="157" r="Q29"/>
      <c s="157" r="R29"/>
    </row>
    <row r="30">
      <c s="109" r="A30"/>
      <c s="264" r="B30"/>
      <c s="264" r="C30"/>
      <c t="str" s="99" r="D3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0">
        <f>if((LEN(INDIRECT(("B"&amp;ROW()))) = 0),"",(("{static_"&amp;SUBSTITUTE(INDIRECT(("B"&amp;ROW())), " ", "_"))&amp;"}"))</f>
        <v/>
      </c>
      <c t="str" s="169" r="F30">
        <f>IF((LEN(INDIRECT(("E"&amp;ROW()))) &lt;&gt; 0), INDIRECT(("C"&amp;ROW())), "")</f>
        <v/>
      </c>
      <c s="59" r="G30"/>
      <c s="157" r="H30"/>
      <c s="157" r="I30"/>
      <c s="157" r="J30"/>
      <c s="157" r="K30"/>
      <c s="157" r="L30"/>
      <c s="157" r="M30"/>
      <c s="157" r="N30"/>
      <c s="157" r="O30"/>
      <c s="157" r="P30"/>
      <c s="157" r="Q30"/>
      <c s="157" r="R30"/>
    </row>
    <row r="31">
      <c s="109" r="A31"/>
      <c s="264" r="B31"/>
      <c s="264" r="C31"/>
      <c t="str" s="99" r="D3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1">
        <f>if((LEN(INDIRECT(("B"&amp;ROW()))) = 0),"",(("{static_"&amp;SUBSTITUTE(INDIRECT(("B"&amp;ROW())), " ", "_"))&amp;"}"))</f>
        <v/>
      </c>
      <c t="str" s="169" r="F31">
        <f>IF((LEN(INDIRECT(("E"&amp;ROW()))) &lt;&gt; 0), INDIRECT(("C"&amp;ROW())), "")</f>
        <v/>
      </c>
      <c s="59" r="G31"/>
      <c s="157" r="H31"/>
      <c s="157" r="I31"/>
      <c s="157" r="J31"/>
      <c s="157" r="K31"/>
      <c s="157" r="L31"/>
      <c s="157" r="M31"/>
      <c s="157" r="N31"/>
      <c s="157" r="O31"/>
      <c s="157" r="P31"/>
      <c s="157" r="Q31"/>
      <c s="157" r="R31"/>
    </row>
    <row r="32">
      <c s="109" r="A32"/>
      <c s="264" r="B32"/>
      <c s="264" r="C32"/>
      <c t="str" s="99" r="D3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2">
        <f>if((LEN(INDIRECT(("B"&amp;ROW()))) = 0),"",(("{static_"&amp;SUBSTITUTE(INDIRECT(("B"&amp;ROW())), " ", "_"))&amp;"}"))</f>
        <v/>
      </c>
      <c t="str" s="169" r="F32">
        <f>IF((LEN(INDIRECT(("E"&amp;ROW()))) &lt;&gt; 0), INDIRECT(("C"&amp;ROW())), "")</f>
        <v/>
      </c>
      <c s="59" r="G32"/>
      <c s="157" r="H32"/>
      <c s="157" r="I32"/>
      <c s="157" r="J32"/>
      <c s="157" r="K32"/>
      <c s="157" r="L32"/>
      <c s="157" r="M32"/>
      <c s="157" r="N32"/>
      <c s="157" r="O32"/>
      <c s="157" r="P32"/>
      <c s="157" r="Q32"/>
      <c s="157" r="R32"/>
    </row>
    <row r="33">
      <c s="109" r="A33"/>
      <c s="264" r="B33"/>
      <c s="264" r="C33"/>
      <c t="str" s="99" r="D3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3">
        <f>if((LEN(INDIRECT(("B"&amp;ROW()))) = 0),"",(("{static_"&amp;SUBSTITUTE(INDIRECT(("B"&amp;ROW())), " ", "_"))&amp;"}"))</f>
        <v/>
      </c>
      <c t="str" s="169" r="F33">
        <f>IF((LEN(INDIRECT(("E"&amp;ROW()))) &lt;&gt; 0), INDIRECT(("C"&amp;ROW())), "")</f>
        <v/>
      </c>
      <c s="59" r="G33"/>
      <c s="157" r="H33"/>
      <c s="157" r="I33"/>
      <c s="157" r="J33"/>
      <c s="157" r="K33"/>
      <c s="157" r="L33"/>
      <c s="157" r="M33"/>
      <c s="157" r="N33"/>
      <c s="157" r="O33"/>
      <c s="157" r="P33"/>
      <c s="157" r="Q33"/>
      <c s="157" r="R33"/>
    </row>
    <row r="34">
      <c s="109" r="A34"/>
      <c s="264" r="B34"/>
      <c s="264" r="C34"/>
      <c t="str" s="99" r="D3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4">
        <f>if((LEN(INDIRECT(("B"&amp;ROW()))) = 0),"",(("{static_"&amp;SUBSTITUTE(INDIRECT(("B"&amp;ROW())), " ", "_"))&amp;"}"))</f>
        <v/>
      </c>
      <c t="str" s="169" r="F34">
        <f>IF((LEN(INDIRECT(("E"&amp;ROW()))) &lt;&gt; 0), INDIRECT(("C"&amp;ROW())), "")</f>
        <v/>
      </c>
      <c s="59" r="G34"/>
      <c s="157" r="H34"/>
      <c s="157" r="I34"/>
      <c s="157" r="J34"/>
      <c s="157" r="K34"/>
      <c s="157" r="L34"/>
      <c s="157" r="M34"/>
      <c s="157" r="N34"/>
      <c s="157" r="O34"/>
      <c s="157" r="P34"/>
      <c s="157" r="Q34"/>
      <c s="157" r="R34"/>
    </row>
    <row r="35">
      <c s="109" r="A35"/>
      <c s="264" r="B35"/>
      <c s="264" r="C35"/>
      <c t="str" s="99" r="D3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5">
        <f>if((LEN(INDIRECT(("B"&amp;ROW()))) = 0),"",(("{static_"&amp;SUBSTITUTE(INDIRECT(("B"&amp;ROW())), " ", "_"))&amp;"}"))</f>
        <v/>
      </c>
      <c t="str" s="169" r="F35">
        <f>IF((LEN(INDIRECT(("E"&amp;ROW()))) &lt;&gt; 0), INDIRECT(("C"&amp;ROW())), "")</f>
        <v/>
      </c>
      <c s="59" r="G35"/>
      <c s="157" r="H35"/>
      <c s="157" r="I35"/>
      <c s="157" r="J35"/>
      <c s="157" r="K35"/>
      <c s="157" r="L35"/>
      <c s="157" r="M35"/>
      <c s="157" r="N35"/>
      <c s="157" r="O35"/>
      <c s="157" r="P35"/>
      <c s="157" r="Q35"/>
      <c s="157" r="R35"/>
    </row>
    <row r="36">
      <c s="109" r="A36"/>
      <c s="264" r="B36"/>
      <c s="264" r="C36"/>
      <c t="str" s="99" r="D3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6">
        <f>if((LEN(INDIRECT(("B"&amp;ROW()))) = 0),"",(("{static_"&amp;SUBSTITUTE(INDIRECT(("B"&amp;ROW())), " ", "_"))&amp;"}"))</f>
        <v/>
      </c>
      <c t="str" s="169" r="F36">
        <f>IF((LEN(INDIRECT(("E"&amp;ROW()))) &lt;&gt; 0), INDIRECT(("C"&amp;ROW())), "")</f>
        <v/>
      </c>
      <c s="59" r="G36"/>
      <c s="157" r="H36"/>
      <c s="157" r="I36"/>
      <c s="157" r="J36"/>
      <c s="157" r="K36"/>
      <c s="157" r="L36"/>
      <c s="157" r="M36"/>
      <c s="157" r="N36"/>
      <c s="157" r="O36"/>
      <c s="157" r="P36"/>
      <c s="157" r="Q36"/>
      <c s="157" r="R36"/>
    </row>
    <row r="37">
      <c s="109" r="A37"/>
      <c s="264" r="B37"/>
      <c s="264" r="C37"/>
      <c t="str" s="99" r="D3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7">
        <f>if((LEN(INDIRECT(("B"&amp;ROW()))) = 0),"",(("{static_"&amp;SUBSTITUTE(INDIRECT(("B"&amp;ROW())), " ", "_"))&amp;"}"))</f>
        <v/>
      </c>
      <c t="str" s="169" r="F37">
        <f>IF((LEN(INDIRECT(("E"&amp;ROW()))) &lt;&gt; 0), INDIRECT(("C"&amp;ROW())), "")</f>
        <v/>
      </c>
      <c s="59" r="G37"/>
      <c s="157" r="H37"/>
      <c s="157" r="I37"/>
      <c s="157" r="J37"/>
      <c s="157" r="K37"/>
      <c s="157" r="L37"/>
      <c s="157" r="M37"/>
      <c s="157" r="N37"/>
      <c s="157" r="O37"/>
      <c s="157" r="P37"/>
      <c s="157" r="Q37"/>
      <c s="157" r="R37"/>
    </row>
    <row r="38">
      <c s="109" r="A38"/>
      <c s="264" r="B38"/>
      <c s="264" r="C38"/>
      <c t="str" s="99" r="D3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8">
        <f>if((LEN(INDIRECT(("B"&amp;ROW()))) = 0),"",(("{static_"&amp;SUBSTITUTE(INDIRECT(("B"&amp;ROW())), " ", "_"))&amp;"}"))</f>
        <v/>
      </c>
      <c t="str" s="169" r="F38">
        <f>IF((LEN(INDIRECT(("E"&amp;ROW()))) &lt;&gt; 0), INDIRECT(("C"&amp;ROW())), "")</f>
        <v/>
      </c>
      <c s="59" r="G38"/>
      <c s="157" r="H38"/>
      <c s="157" r="I38"/>
      <c s="157" r="J38"/>
      <c s="157" r="K38"/>
      <c s="157" r="L38"/>
      <c s="157" r="M38"/>
      <c s="157" r="N38"/>
      <c s="157" r="O38"/>
      <c s="157" r="P38"/>
      <c s="157" r="Q38"/>
      <c s="157" r="R38"/>
    </row>
    <row r="39">
      <c s="109" r="A39"/>
      <c s="264" r="B39"/>
      <c s="264" r="C39"/>
      <c t="str" s="99" r="D3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39">
        <f>if((LEN(INDIRECT(("B"&amp;ROW()))) = 0),"",(("{static_"&amp;SUBSTITUTE(INDIRECT(("B"&amp;ROW())), " ", "_"))&amp;"}"))</f>
        <v/>
      </c>
      <c t="str" s="169" r="F39">
        <f>IF((LEN(INDIRECT(("E"&amp;ROW()))) &lt;&gt; 0), INDIRECT(("C"&amp;ROW())), "")</f>
        <v/>
      </c>
      <c s="59" r="G39"/>
      <c s="157" r="H39"/>
      <c s="157" r="I39"/>
      <c s="157" r="J39"/>
      <c s="157" r="K39"/>
      <c s="157" r="L39"/>
      <c s="157" r="M39"/>
      <c s="157" r="N39"/>
      <c s="157" r="O39"/>
      <c s="157" r="P39"/>
      <c s="157" r="Q39"/>
      <c s="157" r="R39"/>
    </row>
    <row r="40">
      <c s="109" r="A40"/>
      <c s="264" r="B40"/>
      <c s="264" r="C40"/>
      <c t="str" s="99" r="D40">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0">
        <f>if((LEN(INDIRECT(("B"&amp;ROW()))) = 0),"",(("{static_"&amp;SUBSTITUTE(INDIRECT(("B"&amp;ROW())), " ", "_"))&amp;"}"))</f>
        <v/>
      </c>
      <c t="str" s="169" r="F40">
        <f>IF((LEN(INDIRECT(("E"&amp;ROW()))) &lt;&gt; 0), INDIRECT(("C"&amp;ROW())), "")</f>
        <v/>
      </c>
      <c s="59" r="G40"/>
      <c s="157" r="H40"/>
      <c s="157" r="I40"/>
      <c s="157" r="J40"/>
      <c s="157" r="K40"/>
      <c s="157" r="L40"/>
      <c s="157" r="M40"/>
      <c s="157" r="N40"/>
      <c s="157" r="O40"/>
      <c s="157" r="P40"/>
      <c s="157" r="Q40"/>
      <c s="157" r="R40"/>
    </row>
    <row r="41">
      <c s="109" r="A41"/>
      <c s="264" r="B41"/>
      <c s="264" r="C41"/>
      <c t="str" s="99" r="D41">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1">
        <f>if((LEN(INDIRECT(("B"&amp;ROW()))) = 0),"",(("{static_"&amp;SUBSTITUTE(INDIRECT(("B"&amp;ROW())), " ", "_"))&amp;"}"))</f>
        <v/>
      </c>
      <c t="str" s="169" r="F41">
        <f>IF((LEN(INDIRECT(("E"&amp;ROW()))) &lt;&gt; 0), INDIRECT(("C"&amp;ROW())), "")</f>
        <v/>
      </c>
      <c s="59" r="G41"/>
      <c s="157" r="H41"/>
      <c s="157" r="I41"/>
      <c s="157" r="J41"/>
      <c s="157" r="K41"/>
      <c s="157" r="L41"/>
      <c s="157" r="M41"/>
      <c s="157" r="N41"/>
      <c s="157" r="O41"/>
      <c s="157" r="P41"/>
      <c s="157" r="Q41"/>
      <c s="157" r="R41"/>
    </row>
    <row r="42">
      <c s="109" r="A42"/>
      <c s="264" r="B42"/>
      <c s="264" r="C42"/>
      <c t="str" s="99" r="D42">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2">
        <f>if((LEN(INDIRECT(("B"&amp;ROW()))) = 0),"",(("{static_"&amp;SUBSTITUTE(INDIRECT(("B"&amp;ROW())), " ", "_"))&amp;"}"))</f>
        <v/>
      </c>
      <c t="str" s="169" r="F42">
        <f>IF((LEN(INDIRECT(("E"&amp;ROW()))) &lt;&gt; 0), INDIRECT(("C"&amp;ROW())), "")</f>
        <v/>
      </c>
      <c s="59" r="G42"/>
      <c s="157" r="H42"/>
      <c s="157" r="I42"/>
      <c s="157" r="J42"/>
      <c s="157" r="K42"/>
      <c s="157" r="L42"/>
      <c s="157" r="M42"/>
      <c s="157" r="N42"/>
      <c s="157" r="O42"/>
      <c s="157" r="P42"/>
      <c s="157" r="Q42"/>
      <c s="157" r="R42"/>
    </row>
    <row r="43">
      <c s="109" r="A43"/>
      <c s="264" r="B43"/>
      <c s="264" r="C43"/>
      <c t="str" s="99" r="D43">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3">
        <f>if((LEN(INDIRECT(("B"&amp;ROW()))) = 0),"",(("{static_"&amp;SUBSTITUTE(INDIRECT(("B"&amp;ROW())), " ", "_"))&amp;"}"))</f>
        <v/>
      </c>
      <c t="str" s="169" r="F43">
        <f>IF((LEN(INDIRECT(("E"&amp;ROW()))) &lt;&gt; 0), INDIRECT(("C"&amp;ROW())), "")</f>
        <v/>
      </c>
      <c s="59" r="G43"/>
      <c s="157" r="H43"/>
      <c s="157" r="I43"/>
      <c s="157" r="J43"/>
      <c s="157" r="K43"/>
      <c s="157" r="L43"/>
      <c s="157" r="M43"/>
      <c s="157" r="N43"/>
      <c s="157" r="O43"/>
      <c s="157" r="P43"/>
      <c s="157" r="Q43"/>
      <c s="157" r="R43"/>
    </row>
    <row r="44">
      <c s="109" r="A44"/>
      <c s="264" r="B44"/>
      <c s="264" r="C44"/>
      <c t="str" s="99" r="D44">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4">
        <f>if((LEN(INDIRECT(("B"&amp;ROW()))) = 0),"",(("{static_"&amp;SUBSTITUTE(INDIRECT(("B"&amp;ROW())), " ", "_"))&amp;"}"))</f>
        <v/>
      </c>
      <c t="str" s="169" r="F44">
        <f>IF((LEN(INDIRECT(("E"&amp;ROW()))) &lt;&gt; 0), INDIRECT(("C"&amp;ROW())), "")</f>
        <v/>
      </c>
      <c s="59" r="G44"/>
      <c s="157" r="H44"/>
      <c s="157" r="I44"/>
      <c s="157" r="J44"/>
      <c s="157" r="K44"/>
      <c s="157" r="L44"/>
      <c s="157" r="M44"/>
      <c s="157" r="N44"/>
      <c s="157" r="O44"/>
      <c s="157" r="P44"/>
      <c s="157" r="Q44"/>
      <c s="157" r="R44"/>
    </row>
    <row r="45">
      <c s="109" r="A45"/>
      <c s="264" r="B45"/>
      <c s="264" r="C45"/>
      <c t="str" s="99" r="D45">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5">
        <f>if((LEN(INDIRECT(("B"&amp;ROW()))) = 0),"",(("{static_"&amp;SUBSTITUTE(INDIRECT(("B"&amp;ROW())), " ", "_"))&amp;"}"))</f>
        <v/>
      </c>
      <c t="str" s="169" r="F45">
        <f>IF((LEN(INDIRECT(("E"&amp;ROW()))) &lt;&gt; 0), INDIRECT(("C"&amp;ROW())), "")</f>
        <v/>
      </c>
      <c s="59" r="G45"/>
      <c s="157" r="H45"/>
      <c s="157" r="I45"/>
      <c s="157" r="J45"/>
      <c s="157" r="K45"/>
      <c s="157" r="L45"/>
      <c s="157" r="M45"/>
      <c s="157" r="N45"/>
      <c s="157" r="O45"/>
      <c s="157" r="P45"/>
      <c s="157" r="Q45"/>
      <c s="157" r="R45"/>
    </row>
    <row r="46">
      <c s="109" r="A46"/>
      <c s="264" r="B46"/>
      <c s="264" r="C46"/>
      <c t="str" s="99" r="D46">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6">
        <f>if((LEN(INDIRECT(("B"&amp;ROW()))) = 0),"",(("{static_"&amp;SUBSTITUTE(INDIRECT(("B"&amp;ROW())), " ", "_"))&amp;"}"))</f>
        <v/>
      </c>
      <c t="str" s="169" r="F46">
        <f>IF((LEN(INDIRECT(("E"&amp;ROW()))) &lt;&gt; 0), INDIRECT(("C"&amp;ROW())), "")</f>
        <v/>
      </c>
      <c s="59" r="G46"/>
      <c s="157" r="H46"/>
      <c s="157" r="I46"/>
      <c s="157" r="J46"/>
      <c s="157" r="K46"/>
      <c s="157" r="L46"/>
      <c s="157" r="M46"/>
      <c s="157" r="N46"/>
      <c s="157" r="O46"/>
      <c s="157" r="P46"/>
      <c s="157" r="Q46"/>
      <c s="157" r="R46"/>
    </row>
    <row r="47">
      <c s="109" r="A47"/>
      <c s="264" r="B47"/>
      <c s="264" r="C47"/>
      <c t="str" s="99" r="D47">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7">
        <f>if((LEN(INDIRECT(("B"&amp;ROW()))) = 0),"",(("{static_"&amp;SUBSTITUTE(INDIRECT(("B"&amp;ROW())), " ", "_"))&amp;"}"))</f>
        <v/>
      </c>
      <c t="str" s="169" r="F47">
        <f>IF((LEN(INDIRECT(("E"&amp;ROW()))) &lt;&gt; 0), INDIRECT(("C"&amp;ROW())), "")</f>
        <v/>
      </c>
      <c s="59" r="G47"/>
      <c s="157" r="H47"/>
      <c s="157" r="I47"/>
      <c s="157" r="J47"/>
      <c s="157" r="K47"/>
      <c s="157" r="L47"/>
      <c s="157" r="M47"/>
      <c s="157" r="N47"/>
      <c s="157" r="O47"/>
      <c s="157" r="P47"/>
      <c s="157" r="Q47"/>
      <c s="157" r="R47"/>
    </row>
    <row r="48">
      <c s="165" r="A48"/>
      <c s="264" r="B48"/>
      <c s="264" r="C48"/>
      <c t="str" s="99" r="D48">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169" r="E48">
        <f>if((LEN(INDIRECT(("B"&amp;ROW()))) = 0),"",(("{static_"&amp;SUBSTITUTE(INDIRECT(("B"&amp;ROW())), " ", "_"))&amp;"}"))</f>
        <v/>
      </c>
      <c t="str" s="169" r="F48">
        <f>IF((LEN(INDIRECT(("E"&amp;ROW()))) &lt;&gt; 0), INDIRECT(("C"&amp;ROW())), "")</f>
        <v/>
      </c>
      <c s="59" r="G48"/>
      <c s="157" r="H48"/>
      <c s="157" r="I48"/>
      <c s="157" r="J48"/>
      <c s="157" r="K48"/>
      <c s="157" r="L48"/>
      <c s="157" r="M48"/>
      <c s="157" r="N48"/>
      <c s="157" r="O48"/>
      <c s="157" r="P48"/>
      <c s="157" r="Q48"/>
      <c s="157" r="R48"/>
    </row>
    <row r="49">
      <c s="31" r="A49"/>
      <c s="114" r="B49"/>
      <c s="114" r="C49"/>
      <c t="str" s="280" r="D49">
        <f>if( and((LEN(INDIRECT(("B"&amp;ROW()))) &lt;&gt; 0),(countif($B$5:$B$78,INDIRECT(("B"&amp;ROW())))&gt;1)),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if((    LEN(INDIRECT(("B"&amp;ROW()))) = 0),    if((     LEN(INDIRECT(("C"&amp;ROW()))) = 0),     "",     "No Name"    ),    if((     LEN(INDIRECT(("C"&amp;ROW()))) = 0),     "No Value",     ""    )   )  ) )</f>
        <v/>
      </c>
      <c t="str" s="54" r="E49">
        <f>if((LEN(INDIRECT(("B"&amp;ROW()))) = 0),"",(("{static_"&amp;SUBSTITUTE(INDIRECT(("B"&amp;ROW())), " ", "_"))&amp;"}"))</f>
        <v/>
      </c>
      <c t="str" s="54" r="F49">
        <f>IF((LEN(INDIRECT(("E"&amp;ROW()))) &lt;&gt; 0), INDIRECT(("C"&amp;ROW())), "")</f>
        <v/>
      </c>
      <c s="59" r="G49"/>
      <c s="157" r="H49"/>
      <c s="157" r="I49"/>
      <c s="157" r="J49"/>
      <c s="157" r="K49"/>
      <c s="157" r="L49"/>
      <c s="157" r="M49"/>
      <c s="157" r="N49"/>
      <c s="157" r="O49"/>
      <c s="157" r="P49"/>
      <c s="157" r="Q49"/>
      <c s="157" r="R49"/>
    </row>
    <row r="50">
      <c t="s" s="113" r="A50">
        <v>322</v>
      </c>
      <c t="s" s="126" r="B50">
        <v>185</v>
      </c>
      <c t="s" s="104" r="C50">
        <v>323</v>
      </c>
      <c t="str" s="207" r="D5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25" r="E50">
        <f>if((LEN(INDIRECT(("B"&amp;ROW()))) = 0),"",(("{unique_"&amp;SUBSTITUTE(INDIRECT(("B"&amp;ROW())), " ", "_"))&amp;"}"))</f>
        <v>{unique_Title}</v>
      </c>
      <c t="str" s="25" r="F50">
        <f>if((LEN(INDIRECT(("E"&amp;ROW()))) &lt;&gt; 0),(("$["&amp;SUBSTITUTE(INDIRECT(("B"&amp;ROW()))," ", "_"))&amp;"]"),"")</f>
        <v>$[Title]</v>
      </c>
      <c s="59" r="G50"/>
      <c s="157" r="H50"/>
      <c s="157" r="I50"/>
      <c s="279" r="J50"/>
      <c s="157" r="K50"/>
      <c s="157" r="L50"/>
      <c s="157" r="M50"/>
      <c s="157" r="N50"/>
      <c s="157" r="O50"/>
      <c s="157" r="P50"/>
      <c s="157" r="Q50"/>
      <c s="157" r="R50"/>
    </row>
    <row r="51">
      <c t="s" s="109" r="A51">
        <v>324</v>
      </c>
      <c t="s" s="264" r="B51">
        <v>186</v>
      </c>
      <c t="s" s="262" r="C51">
        <v>325</v>
      </c>
      <c t="str" s="99" r="D5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1">
        <f>if((LEN(INDIRECT(("B"&amp;ROW()))) = 0),"",(("{unique_"&amp;SUBSTITUTE(INDIRECT(("B"&amp;ROW())), " ", "_"))&amp;"}"))</f>
        <v>{unique_Subtitle}</v>
      </c>
      <c t="str" s="169" r="F51">
        <f>if((LEN(INDIRECT(("E"&amp;ROW()))) &lt;&gt; 0),(("$["&amp;SUBSTITUTE(INDIRECT(("B"&amp;ROW()))," ", "_"))&amp;"]"),"")</f>
        <v>$[Subtitle]</v>
      </c>
      <c s="59" r="G51"/>
      <c s="157" r="H51"/>
      <c s="157" r="I51"/>
      <c s="279" r="J51"/>
      <c s="157" r="K51"/>
      <c s="157" r="L51"/>
      <c s="157" r="M51"/>
      <c s="157" r="N51"/>
      <c s="157" r="O51"/>
      <c s="157" r="P51"/>
      <c s="157" r="Q51"/>
      <c s="157" r="R51"/>
    </row>
    <row r="52">
      <c t="s" s="109" r="A52">
        <v>326</v>
      </c>
      <c t="s" s="264" r="B52">
        <v>241</v>
      </c>
      <c s="201" r="C52"/>
      <c t="str" s="99" r="D5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2">
        <f>if((LEN(INDIRECT(("B"&amp;ROW()))) = 0),"",(("{unique_"&amp;SUBSTITUTE(INDIRECT(("B"&amp;ROW())), " ", "_"))&amp;"}"))</f>
        <v>{unique_Other_Embed_Code}</v>
      </c>
      <c t="str" s="169" r="F52">
        <f>if((LEN(INDIRECT(("E"&amp;ROW()))) &lt;&gt; 0),(("$["&amp;SUBSTITUTE(INDIRECT(("B"&amp;ROW()))," ", "_"))&amp;"]"),"")</f>
        <v>$[Other_Embed_Code]</v>
      </c>
      <c s="59" r="G52"/>
      <c s="157" r="H52"/>
      <c s="157" r="I52"/>
      <c s="279" r="J52"/>
      <c s="157" r="K52"/>
      <c s="157" r="L52"/>
      <c s="157" r="M52"/>
      <c s="157" r="N52"/>
      <c s="157" r="O52"/>
      <c s="157" r="P52"/>
      <c s="157" r="Q52"/>
      <c s="157" r="R52"/>
    </row>
    <row r="53">
      <c t="s" s="109" r="A53">
        <v>327</v>
      </c>
      <c t="s" s="264" r="B53">
        <v>232</v>
      </c>
      <c s="201" r="C53"/>
      <c t="str" s="99" r="D5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3">
        <f>if((LEN(INDIRECT(("B"&amp;ROW()))) = 0),"",(("{unique_"&amp;SUBSTITUTE(INDIRECT(("B"&amp;ROW())), " ", "_"))&amp;"}"))</f>
        <v>{unique_Paragraph_Text}</v>
      </c>
      <c t="str" s="169" r="F53">
        <f>if((LEN(INDIRECT(("E"&amp;ROW()))) &lt;&gt; 0),(("$["&amp;SUBSTITUTE(INDIRECT(("B"&amp;ROW()))," ", "_"))&amp;"]"),"")</f>
        <v>$[Paragraph_Text]</v>
      </c>
      <c s="59" r="G53"/>
      <c s="157" r="H53"/>
      <c s="157" r="I53"/>
      <c s="279" r="J53"/>
      <c s="157" r="K53"/>
      <c s="157" r="L53"/>
      <c s="157" r="M53"/>
      <c s="157" r="N53"/>
      <c s="157" r="O53"/>
      <c s="157" r="P53"/>
      <c s="157" r="Q53"/>
      <c s="157" r="R53"/>
    </row>
    <row r="54">
      <c t="s" s="109" r="A54">
        <v>328</v>
      </c>
      <c t="s" s="264" r="B54">
        <v>189</v>
      </c>
      <c s="201" r="C54"/>
      <c t="str" s="99" r="D5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4">
        <f>if((LEN(INDIRECT(("B"&amp;ROW()))) = 0),"",(("{unique_"&amp;SUBSTITUTE(INDIRECT(("B"&amp;ROW())), " ", "_"))&amp;"}"))</f>
        <v>{unique_Link_URL}</v>
      </c>
      <c t="str" s="169" r="F54">
        <f>if((LEN(INDIRECT(("E"&amp;ROW()))) &lt;&gt; 0),(("$["&amp;SUBSTITUTE(INDIRECT(("B"&amp;ROW()))," ", "_"))&amp;"]"),"")</f>
        <v>$[Link_URL]</v>
      </c>
      <c s="59" r="G54"/>
      <c s="157" r="H54"/>
      <c s="157" r="I54"/>
      <c s="279" r="J54"/>
      <c s="157" r="K54"/>
      <c s="157" r="L54"/>
      <c s="157" r="M54"/>
      <c s="157" r="N54"/>
      <c s="157" r="O54"/>
      <c s="157" r="P54"/>
      <c s="157" r="Q54"/>
      <c s="157" r="R54"/>
    </row>
    <row r="55">
      <c s="109" r="A55"/>
      <c t="s" s="264" r="B55">
        <v>190</v>
      </c>
      <c s="201" r="C55"/>
      <c t="str" s="99" r="D5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5">
        <f>if((LEN(INDIRECT(("B"&amp;ROW()))) = 0),"",(("{unique_"&amp;SUBSTITUTE(INDIRECT(("B"&amp;ROW())), " ", "_"))&amp;"}"))</f>
        <v>{unique_Link_Text}</v>
      </c>
      <c t="str" s="169" r="F55">
        <f>if((LEN(INDIRECT(("E"&amp;ROW()))) &lt;&gt; 0),(("$["&amp;SUBSTITUTE(INDIRECT(("B"&amp;ROW()))," ", "_"))&amp;"]"),"")</f>
        <v>$[Link_Text]</v>
      </c>
      <c s="59" r="G55"/>
      <c s="157" r="H55"/>
      <c s="157" r="I55"/>
      <c s="279" r="J55"/>
      <c s="157" r="K55"/>
      <c s="157" r="L55"/>
      <c s="157" r="M55"/>
      <c s="157" r="N55"/>
      <c s="157" r="O55"/>
      <c s="157" r="P55"/>
      <c s="157" r="Q55"/>
      <c s="157" r="R55"/>
    </row>
    <row r="56">
      <c s="109" r="A56"/>
      <c s="264" r="B56"/>
      <c s="201" r="C56"/>
      <c t="str" s="99" r="D5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6">
        <f>if((LEN(INDIRECT(("B"&amp;ROW()))) = 0),"",(("{unique_"&amp;SUBSTITUTE(INDIRECT(("B"&amp;ROW())), " ", "_"))&amp;"}"))</f>
        <v/>
      </c>
      <c t="str" s="169" r="F56">
        <f>if((LEN(INDIRECT(("E"&amp;ROW()))) &lt;&gt; 0),(("$["&amp;SUBSTITUTE(INDIRECT(("B"&amp;ROW()))," ", "_"))&amp;"]"),"")</f>
        <v/>
      </c>
      <c s="59" r="G56"/>
      <c s="157" r="H56"/>
      <c s="157" r="I56"/>
      <c s="279" r="J56"/>
      <c s="157" r="K56"/>
      <c s="157" r="L56"/>
      <c s="157" r="M56"/>
      <c s="157" r="N56"/>
      <c s="157" r="O56"/>
      <c s="157" r="P56"/>
      <c s="157" r="Q56"/>
      <c s="157" r="R56"/>
    </row>
    <row r="57">
      <c s="109" r="A57"/>
      <c s="264" r="B57"/>
      <c s="201" r="C57"/>
      <c t="str" s="99" r="D5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7">
        <f>if((LEN(INDIRECT(("B"&amp;ROW()))) = 0),"",(("{unique_"&amp;SUBSTITUTE(INDIRECT(("B"&amp;ROW())), " ", "_"))&amp;"}"))</f>
        <v/>
      </c>
      <c t="str" s="169" r="F57">
        <f>if((LEN(INDIRECT(("E"&amp;ROW()))) &lt;&gt; 0),(("$["&amp;SUBSTITUTE(INDIRECT(("B"&amp;ROW()))," ", "_"))&amp;"]"),"")</f>
        <v/>
      </c>
      <c s="59" r="G57"/>
      <c s="157" r="H57"/>
      <c s="157" r="I57"/>
      <c s="279" r="J57"/>
      <c s="157" r="K57"/>
      <c s="157" r="L57"/>
      <c s="157" r="M57"/>
      <c s="157" r="N57"/>
      <c s="157" r="O57"/>
      <c s="157" r="P57"/>
      <c s="157" r="Q57"/>
      <c s="157" r="R57"/>
    </row>
    <row r="58">
      <c s="109" r="A58"/>
      <c s="264" r="B58"/>
      <c s="201" r="C58"/>
      <c t="str" s="99" r="D5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8">
        <f>if((LEN(INDIRECT(("B"&amp;ROW()))) = 0),"",(("{unique_"&amp;SUBSTITUTE(INDIRECT(("B"&amp;ROW())), " ", "_"))&amp;"}"))</f>
        <v/>
      </c>
      <c t="str" s="169" r="F58">
        <f>if((LEN(INDIRECT(("E"&amp;ROW()))) &lt;&gt; 0),(("$["&amp;SUBSTITUTE(INDIRECT(("B"&amp;ROW()))," ", "_"))&amp;"]"),"")</f>
        <v/>
      </c>
      <c s="59" r="G58"/>
      <c s="157" r="H58"/>
      <c s="157" r="I58"/>
      <c s="279" r="J58"/>
      <c s="157" r="K58"/>
      <c s="157" r="L58"/>
      <c s="157" r="M58"/>
      <c s="157" r="N58"/>
      <c s="157" r="O58"/>
      <c s="157" r="P58"/>
      <c s="157" r="Q58"/>
      <c s="157" r="R58"/>
    </row>
    <row r="59">
      <c s="109" r="A59"/>
      <c s="264" r="B59"/>
      <c s="201" r="C59"/>
      <c t="str" s="99" r="D5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59">
        <f>if((LEN(INDIRECT(("B"&amp;ROW()))) = 0),"",(("{unique_"&amp;SUBSTITUTE(INDIRECT(("B"&amp;ROW())), " ", "_"))&amp;"}"))</f>
        <v/>
      </c>
      <c t="str" s="169" r="F59">
        <f>if((LEN(INDIRECT(("E"&amp;ROW()))) &lt;&gt; 0),(("$["&amp;SUBSTITUTE(INDIRECT(("B"&amp;ROW()))," ", "_"))&amp;"]"),"")</f>
        <v/>
      </c>
      <c s="59" r="G59"/>
      <c s="157" r="H59"/>
      <c s="157" r="I59"/>
      <c s="279" r="J59"/>
      <c s="157" r="K59"/>
      <c s="157" r="L59"/>
      <c s="157" r="M59"/>
      <c s="157" r="N59"/>
      <c s="157" r="O59"/>
      <c s="157" r="P59"/>
      <c s="157" r="Q59"/>
      <c s="157" r="R59"/>
    </row>
    <row r="60">
      <c s="109" r="A60"/>
      <c s="264" r="B60"/>
      <c s="201" r="C60"/>
      <c t="str" s="99" r="D6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0">
        <f>if((LEN(INDIRECT(("B"&amp;ROW()))) = 0),"",(("{unique_"&amp;SUBSTITUTE(INDIRECT(("B"&amp;ROW())), " ", "_"))&amp;"}"))</f>
        <v/>
      </c>
      <c t="str" s="169" r="F60">
        <f>if((LEN(INDIRECT(("E"&amp;ROW()))) &lt;&gt; 0),(("$["&amp;SUBSTITUTE(INDIRECT(("B"&amp;ROW()))," ", "_"))&amp;"]"),"")</f>
        <v/>
      </c>
      <c s="59" r="G60"/>
      <c s="157" r="H60"/>
      <c s="157" r="I60"/>
      <c s="279" r="J60"/>
      <c s="157" r="K60"/>
      <c s="157" r="L60"/>
      <c s="157" r="M60"/>
      <c s="157" r="N60"/>
      <c s="157" r="O60"/>
      <c s="157" r="P60"/>
      <c s="157" r="Q60"/>
      <c s="157" r="R60"/>
    </row>
    <row r="61">
      <c s="109" r="A61"/>
      <c s="264" r="B61"/>
      <c s="201" r="C61"/>
      <c t="str" s="99" r="D6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1">
        <f>if((LEN(INDIRECT(("B"&amp;ROW()))) = 0),"",(("{unique_"&amp;SUBSTITUTE(INDIRECT(("B"&amp;ROW())), " ", "_"))&amp;"}"))</f>
        <v/>
      </c>
      <c t="str" s="169" r="F61">
        <f>if((LEN(INDIRECT(("E"&amp;ROW()))) &lt;&gt; 0),(("$["&amp;SUBSTITUTE(INDIRECT(("B"&amp;ROW()))," ", "_"))&amp;"]"),"")</f>
        <v/>
      </c>
      <c s="59" r="G61"/>
      <c s="157" r="H61"/>
      <c s="157" r="I61"/>
      <c s="279" r="J61"/>
      <c s="157" r="K61"/>
      <c s="157" r="L61"/>
      <c s="157" r="M61"/>
      <c s="157" r="N61"/>
      <c s="157" r="O61"/>
      <c s="157" r="P61"/>
      <c s="157" r="Q61"/>
      <c s="157" r="R61"/>
    </row>
    <row r="62">
      <c s="109" r="A62"/>
      <c s="264" r="B62"/>
      <c s="201" r="C62"/>
      <c t="str" s="99" r="D6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2">
        <f>if((LEN(INDIRECT(("B"&amp;ROW()))) = 0),"",(("{unique_"&amp;SUBSTITUTE(INDIRECT(("B"&amp;ROW())), " ", "_"))&amp;"}"))</f>
        <v/>
      </c>
      <c t="str" s="169" r="F62">
        <f>if((LEN(INDIRECT(("E"&amp;ROW()))) &lt;&gt; 0),(("$["&amp;SUBSTITUTE(INDIRECT(("B"&amp;ROW()))," ", "_"))&amp;"]"),"")</f>
        <v/>
      </c>
      <c s="59" r="G62"/>
      <c s="157" r="H62"/>
      <c s="157" r="I62"/>
      <c s="279" r="J62"/>
      <c s="157" r="K62"/>
      <c s="157" r="L62"/>
      <c s="157" r="M62"/>
      <c s="157" r="N62"/>
      <c s="157" r="O62"/>
      <c s="157" r="P62"/>
      <c s="157" r="Q62"/>
      <c s="157" r="R62"/>
    </row>
    <row r="63">
      <c s="109" r="A63"/>
      <c s="264" r="B63"/>
      <c s="201" r="C63"/>
      <c t="str" s="99" r="D6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3">
        <f>if((LEN(INDIRECT(("B"&amp;ROW()))) = 0),"",(("{unique_"&amp;SUBSTITUTE(INDIRECT(("B"&amp;ROW())), " ", "_"))&amp;"}"))</f>
        <v/>
      </c>
      <c t="str" s="169" r="F63">
        <f>if((LEN(INDIRECT(("E"&amp;ROW()))) &lt;&gt; 0),(("$["&amp;SUBSTITUTE(INDIRECT(("B"&amp;ROW()))," ", "_"))&amp;"]"),"")</f>
        <v/>
      </c>
      <c s="59" r="G63"/>
      <c s="157" r="H63"/>
      <c s="157" r="I63"/>
      <c s="279" r="J63"/>
      <c s="157" r="K63"/>
      <c s="157" r="L63"/>
      <c s="157" r="M63"/>
      <c s="157" r="N63"/>
      <c s="157" r="O63"/>
      <c s="157" r="P63"/>
      <c s="157" r="Q63"/>
      <c s="157" r="R63"/>
    </row>
    <row r="64">
      <c s="109" r="A64"/>
      <c s="264" r="B64"/>
      <c s="201" r="C64"/>
      <c t="str" s="99" r="D6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4">
        <f>if((LEN(INDIRECT(("B"&amp;ROW()))) = 0),"",(("{unique_"&amp;SUBSTITUTE(INDIRECT(("B"&amp;ROW())), " ", "_"))&amp;"}"))</f>
        <v/>
      </c>
      <c t="str" s="169" r="F64">
        <f>if((LEN(INDIRECT(("E"&amp;ROW()))) &lt;&gt; 0),(("$["&amp;SUBSTITUTE(INDIRECT(("B"&amp;ROW()))," ", "_"))&amp;"]"),"")</f>
        <v/>
      </c>
      <c s="59" r="G64"/>
      <c s="157" r="H64"/>
      <c s="157" r="I64"/>
      <c s="279" r="J64"/>
      <c s="157" r="K64"/>
      <c s="157" r="L64"/>
      <c s="157" r="M64"/>
      <c s="157" r="N64"/>
      <c s="157" r="O64"/>
      <c s="157" r="P64"/>
      <c s="157" r="Q64"/>
      <c s="157" r="R64"/>
    </row>
    <row r="65">
      <c s="109" r="A65"/>
      <c s="264" r="B65"/>
      <c s="201" r="C65"/>
      <c t="str" s="99" r="D6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5">
        <f>if((LEN(INDIRECT(("B"&amp;ROW()))) = 0),"",(("{unique_"&amp;SUBSTITUTE(INDIRECT(("B"&amp;ROW())), " ", "_"))&amp;"}"))</f>
        <v/>
      </c>
      <c t="str" s="169" r="F65">
        <f>if((LEN(INDIRECT(("E"&amp;ROW()))) &lt;&gt; 0),(("$["&amp;SUBSTITUTE(INDIRECT(("B"&amp;ROW()))," ", "_"))&amp;"]"),"")</f>
        <v/>
      </c>
      <c s="59" r="G65"/>
      <c s="157" r="H65"/>
      <c s="157" r="I65"/>
      <c s="279" r="J65"/>
      <c s="157" r="K65"/>
      <c s="157" r="L65"/>
      <c s="157" r="M65"/>
      <c s="157" r="N65"/>
      <c s="157" r="O65"/>
      <c s="157" r="P65"/>
      <c s="157" r="Q65"/>
      <c s="157" r="R65"/>
    </row>
    <row r="66">
      <c s="109" r="A66"/>
      <c s="264" r="B66"/>
      <c s="201" r="C66"/>
      <c t="str" s="99" r="D6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6">
        <f>if((LEN(INDIRECT(("B"&amp;ROW()))) = 0),"",(("{unique_"&amp;SUBSTITUTE(INDIRECT(("B"&amp;ROW())), " ", "_"))&amp;"}"))</f>
        <v/>
      </c>
      <c t="str" s="169" r="F66">
        <f>if((LEN(INDIRECT(("E"&amp;ROW()))) &lt;&gt; 0),(("$["&amp;SUBSTITUTE(INDIRECT(("B"&amp;ROW()))," ", "_"))&amp;"]"),"")</f>
        <v/>
      </c>
      <c s="59" r="G66"/>
      <c s="157" r="H66"/>
      <c s="157" r="I66"/>
      <c s="279" r="J66"/>
      <c s="157" r="K66"/>
      <c s="157" r="L66"/>
      <c s="157" r="M66"/>
      <c s="157" r="N66"/>
      <c s="157" r="O66"/>
      <c s="157" r="P66"/>
      <c s="157" r="Q66"/>
      <c s="157" r="R66"/>
    </row>
    <row r="67">
      <c s="109" r="A67"/>
      <c s="264" r="B67"/>
      <c s="201" r="C67"/>
      <c t="str" s="99" r="D6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7">
        <f>if((LEN(INDIRECT(("B"&amp;ROW()))) = 0),"",(("{unique_"&amp;SUBSTITUTE(INDIRECT(("B"&amp;ROW())), " ", "_"))&amp;"}"))</f>
        <v/>
      </c>
      <c t="str" s="169" r="F67">
        <f>if((LEN(INDIRECT(("E"&amp;ROW()))) &lt;&gt; 0),(("$["&amp;SUBSTITUTE(INDIRECT(("B"&amp;ROW()))," ", "_"))&amp;"]"),"")</f>
        <v/>
      </c>
      <c s="59" r="G67"/>
      <c s="157" r="H67"/>
      <c s="157" r="I67"/>
      <c s="279" r="J67"/>
      <c s="157" r="K67"/>
      <c s="157" r="L67"/>
      <c s="157" r="M67"/>
      <c s="157" r="N67"/>
      <c s="157" r="O67"/>
      <c s="157" r="P67"/>
      <c s="157" r="Q67"/>
      <c s="157" r="R67"/>
    </row>
    <row r="68">
      <c s="109" r="A68"/>
      <c s="264" r="B68"/>
      <c s="201" r="C68"/>
      <c t="str" s="99" r="D6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8">
        <f>if((LEN(INDIRECT(("B"&amp;ROW()))) = 0),"",(("{unique_"&amp;SUBSTITUTE(INDIRECT(("B"&amp;ROW())), " ", "_"))&amp;"}"))</f>
        <v/>
      </c>
      <c t="str" s="169" r="F68">
        <f>if((LEN(INDIRECT(("E"&amp;ROW()))) &lt;&gt; 0),(("$["&amp;SUBSTITUTE(INDIRECT(("B"&amp;ROW()))," ", "_"))&amp;"]"),"")</f>
        <v/>
      </c>
      <c s="59" r="G68"/>
      <c s="157" r="H68"/>
      <c s="157" r="I68"/>
      <c s="279" r="J68"/>
      <c s="157" r="K68"/>
      <c s="157" r="L68"/>
      <c s="157" r="M68"/>
      <c s="157" r="N68"/>
      <c s="157" r="O68"/>
      <c s="157" r="P68"/>
      <c s="157" r="Q68"/>
      <c s="157" r="R68"/>
    </row>
    <row r="69">
      <c s="109" r="A69"/>
      <c s="264" r="B69"/>
      <c s="201" r="C69"/>
      <c t="str" s="99" r="D6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69">
        <f>if((LEN(INDIRECT(("B"&amp;ROW()))) = 0),"",(("{unique_"&amp;SUBSTITUTE(INDIRECT(("B"&amp;ROW())), " ", "_"))&amp;"}"))</f>
        <v/>
      </c>
      <c t="str" s="169" r="F69">
        <f>if((LEN(INDIRECT(("E"&amp;ROW()))) &lt;&gt; 0),(("$["&amp;SUBSTITUTE(INDIRECT(("B"&amp;ROW()))," ", "_"))&amp;"]"),"")</f>
        <v/>
      </c>
      <c s="59" r="G69"/>
      <c s="157" r="H69"/>
      <c s="157" r="I69"/>
      <c s="279" r="J69"/>
      <c s="157" r="K69"/>
      <c s="157" r="L69"/>
      <c s="157" r="M69"/>
      <c s="157" r="N69"/>
      <c s="157" r="O69"/>
      <c s="157" r="P69"/>
      <c s="157" r="Q69"/>
      <c s="157" r="R69"/>
    </row>
    <row r="70">
      <c s="109" r="A70"/>
      <c s="264" r="B70"/>
      <c s="201" r="C70"/>
      <c t="str" s="99" r="D7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0">
        <f>if((LEN(INDIRECT(("B"&amp;ROW()))) = 0),"",(("{unique_"&amp;SUBSTITUTE(INDIRECT(("B"&amp;ROW())), " ", "_"))&amp;"}"))</f>
        <v/>
      </c>
      <c t="str" s="169" r="F70">
        <f>if((LEN(INDIRECT(("E"&amp;ROW()))) &lt;&gt; 0),(("$["&amp;SUBSTITUTE(INDIRECT(("B"&amp;ROW()))," ", "_"))&amp;"]"),"")</f>
        <v/>
      </c>
      <c s="59" r="G70"/>
      <c s="157" r="H70"/>
      <c s="157" r="I70"/>
      <c s="279" r="J70"/>
      <c s="157" r="K70"/>
      <c s="157" r="L70"/>
      <c s="157" r="M70"/>
      <c s="157" r="N70"/>
      <c s="157" r="O70"/>
      <c s="157" r="P70"/>
      <c s="157" r="Q70"/>
      <c s="157" r="R70"/>
    </row>
    <row r="71">
      <c s="109" r="A71"/>
      <c s="264" r="B71"/>
      <c s="201" r="C71"/>
      <c t="str" s="99" r="D7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1">
        <f>if((LEN(INDIRECT(("B"&amp;ROW()))) = 0),"",(("{unique_"&amp;SUBSTITUTE(INDIRECT(("B"&amp;ROW())), " ", "_"))&amp;"}"))</f>
        <v/>
      </c>
      <c t="str" s="169" r="F71">
        <f>if((LEN(INDIRECT(("E"&amp;ROW()))) &lt;&gt; 0),(("$["&amp;SUBSTITUTE(INDIRECT(("B"&amp;ROW()))," ", "_"))&amp;"]"),"")</f>
        <v/>
      </c>
      <c s="59" r="G71"/>
      <c s="157" r="H71"/>
      <c s="157" r="I71"/>
      <c s="279" r="J71"/>
      <c s="157" r="K71"/>
      <c s="157" r="L71"/>
      <c s="157" r="M71"/>
      <c s="157" r="N71"/>
      <c s="157" r="O71"/>
      <c s="157" r="P71"/>
      <c s="157" r="Q71"/>
      <c s="157" r="R71"/>
    </row>
    <row r="72">
      <c s="109" r="A72"/>
      <c s="264" r="B72"/>
      <c s="201" r="C72"/>
      <c t="str" s="99" r="D72">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2">
        <f>if((LEN(INDIRECT(("B"&amp;ROW()))) = 0),"",(("{unique_"&amp;SUBSTITUTE(INDIRECT(("B"&amp;ROW())), " ", "_"))&amp;"}"))</f>
        <v/>
      </c>
      <c t="str" s="169" r="F72">
        <f>if((LEN(INDIRECT(("E"&amp;ROW()))) &lt;&gt; 0),(("$["&amp;SUBSTITUTE(INDIRECT(("B"&amp;ROW()))," ", "_"))&amp;"]"),"")</f>
        <v/>
      </c>
      <c s="59" r="G72"/>
      <c s="157" r="H72"/>
      <c s="157" r="I72"/>
      <c s="279" r="J72"/>
      <c s="157" r="K72"/>
      <c s="157" r="L72"/>
      <c s="157" r="M72"/>
      <c s="157" r="N72"/>
      <c s="157" r="O72"/>
      <c s="157" r="P72"/>
      <c s="157" r="Q72"/>
      <c s="157" r="R72"/>
    </row>
    <row r="73">
      <c s="109" r="A73"/>
      <c s="264" r="B73"/>
      <c s="201" r="C73"/>
      <c t="str" s="99" r="D73">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3">
        <f>if((LEN(INDIRECT(("B"&amp;ROW()))) = 0),"",(("{unique_"&amp;SUBSTITUTE(INDIRECT(("B"&amp;ROW())), " ", "_"))&amp;"}"))</f>
        <v/>
      </c>
      <c t="str" s="169" r="F73">
        <f>if((LEN(INDIRECT(("E"&amp;ROW()))) &lt;&gt; 0),(("$["&amp;SUBSTITUTE(INDIRECT(("B"&amp;ROW()))," ", "_"))&amp;"]"),"")</f>
        <v/>
      </c>
      <c s="59" r="G73"/>
      <c s="157" r="H73"/>
      <c s="157" r="I73"/>
      <c s="279" r="J73"/>
      <c s="157" r="K73"/>
      <c s="157" r="L73"/>
      <c s="157" r="M73"/>
      <c s="157" r="N73"/>
      <c s="157" r="O73"/>
      <c s="157" r="P73"/>
      <c s="157" r="Q73"/>
      <c s="157" r="R73"/>
    </row>
    <row r="74">
      <c s="109" r="A74"/>
      <c s="264" r="B74"/>
      <c s="201" r="C74"/>
      <c t="str" s="99" r="D74">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4">
        <f>if((LEN(INDIRECT(("B"&amp;ROW()))) = 0),"",(("{unique_"&amp;SUBSTITUTE(INDIRECT(("B"&amp;ROW())), " ", "_"))&amp;"}"))</f>
        <v/>
      </c>
      <c t="str" s="169" r="F74">
        <f>if((LEN(INDIRECT(("E"&amp;ROW()))) &lt;&gt; 0),(("$["&amp;SUBSTITUTE(INDIRECT(("B"&amp;ROW()))," ", "_"))&amp;"]"),"")</f>
        <v/>
      </c>
      <c s="59" r="G74"/>
      <c s="157" r="H74"/>
      <c s="157" r="I74"/>
      <c s="279" r="J74"/>
      <c s="157" r="K74"/>
      <c s="157" r="L74"/>
      <c s="157" r="M74"/>
      <c s="157" r="N74"/>
      <c s="157" r="O74"/>
      <c s="157" r="P74"/>
      <c s="157" r="Q74"/>
      <c s="157" r="R74"/>
    </row>
    <row r="75">
      <c s="109" r="A75"/>
      <c s="264" r="B75"/>
      <c s="201" r="C75"/>
      <c t="str" s="99" r="D75">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5">
        <f>if((LEN(INDIRECT(("B"&amp;ROW()))) = 0),"",(("{unique_"&amp;SUBSTITUTE(INDIRECT(("B"&amp;ROW())), " ", "_"))&amp;"}"))</f>
        <v/>
      </c>
      <c t="str" s="169" r="F75">
        <f>if((LEN(INDIRECT(("E"&amp;ROW()))) &lt;&gt; 0),(("$["&amp;SUBSTITUTE(INDIRECT(("B"&amp;ROW()))," ", "_"))&amp;"]"),"")</f>
        <v/>
      </c>
      <c s="59" r="G75"/>
      <c s="157" r="H75"/>
      <c s="157" r="I75"/>
      <c s="279" r="J75"/>
      <c s="157" r="K75"/>
      <c s="157" r="L75"/>
      <c s="157" r="M75"/>
      <c s="157" r="N75"/>
      <c s="157" r="O75"/>
      <c s="157" r="P75"/>
      <c s="157" r="Q75"/>
      <c s="157" r="R75"/>
    </row>
    <row r="76">
      <c s="109" r="A76"/>
      <c s="264" r="B76"/>
      <c s="201" r="C76"/>
      <c t="str" s="99" r="D76">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6">
        <f>if((LEN(INDIRECT(("B"&amp;ROW()))) = 0),"",(("{unique_"&amp;SUBSTITUTE(INDIRECT(("B"&amp;ROW())), " ", "_"))&amp;"}"))</f>
        <v/>
      </c>
      <c t="str" s="169" r="F76">
        <f>if((LEN(INDIRECT(("E"&amp;ROW()))) &lt;&gt; 0),(("$["&amp;SUBSTITUTE(INDIRECT(("B"&amp;ROW()))," ", "_"))&amp;"]"),"")</f>
        <v/>
      </c>
      <c s="59" r="G76"/>
      <c s="157" r="H76"/>
      <c s="157" r="I76"/>
      <c s="279" r="J76"/>
      <c s="157" r="K76"/>
      <c s="157" r="L76"/>
      <c s="157" r="M76"/>
      <c s="157" r="N76"/>
      <c s="157" r="O76"/>
      <c s="157" r="P76"/>
      <c s="157" r="Q76"/>
      <c s="157" r="R76"/>
    </row>
    <row r="77">
      <c s="109" r="A77"/>
      <c s="264" r="B77"/>
      <c s="201" r="C77"/>
      <c t="str" s="99" r="D77">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7">
        <f>if((LEN(INDIRECT(("B"&amp;ROW()))) = 0),"",(("{unique_"&amp;SUBSTITUTE(INDIRECT(("B"&amp;ROW())), " ", "_"))&amp;"}"))</f>
        <v/>
      </c>
      <c t="str" s="169" r="F77">
        <f>if((LEN(INDIRECT(("E"&amp;ROW()))) &lt;&gt; 0),(("$["&amp;SUBSTITUTE(INDIRECT(("B"&amp;ROW()))," ", "_"))&amp;"]"),"")</f>
        <v/>
      </c>
      <c s="59" r="G77"/>
      <c s="157" r="H77"/>
      <c s="157" r="I77"/>
      <c s="279" r="J77"/>
      <c s="157" r="K77"/>
      <c s="157" r="L77"/>
      <c s="157" r="M77"/>
      <c s="157" r="N77"/>
      <c s="157" r="O77"/>
      <c s="157" r="P77"/>
      <c s="157" r="Q77"/>
      <c s="157" r="R77"/>
    </row>
    <row r="78">
      <c s="109" r="A78"/>
      <c s="264" r="B78"/>
      <c s="201" r="C78"/>
      <c t="str" s="99" r="D78">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8">
        <f>if((LEN(INDIRECT(("B"&amp;ROW()))) = 0),"",(("{unique_"&amp;SUBSTITUTE(INDIRECT(("B"&amp;ROW())), " ", "_"))&amp;"}"))</f>
        <v/>
      </c>
      <c t="str" s="169" r="F78">
        <f>if((LEN(INDIRECT(("E"&amp;ROW()))) &lt;&gt; 0),(("$["&amp;SUBSTITUTE(INDIRECT(("B"&amp;ROW()))," ", "_"))&amp;"]"),"")</f>
        <v/>
      </c>
      <c s="59" r="G78"/>
      <c s="157" r="H78"/>
      <c s="157" r="I78"/>
      <c s="279" r="J78"/>
      <c s="157" r="K78"/>
      <c s="157" r="L78"/>
      <c s="157" r="M78"/>
      <c s="157" r="N78"/>
      <c s="157" r="O78"/>
      <c s="157" r="P78"/>
      <c s="157" r="Q78"/>
      <c s="157" r="R78"/>
    </row>
    <row r="79">
      <c s="109" r="A79"/>
      <c s="264" r="B79"/>
      <c s="201" r="C79"/>
      <c t="str" s="99" r="D79">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79">
        <f>if((LEN(INDIRECT(("B"&amp;ROW()))) = 0),"",(("{unique_"&amp;SUBSTITUTE(INDIRECT(("B"&amp;ROW())), " ", "_"))&amp;"}"))</f>
        <v/>
      </c>
      <c t="str" s="169" r="F79">
        <f>if((LEN(INDIRECT(("E"&amp;ROW()))) &lt;&gt; 0),(("$["&amp;SUBSTITUTE(INDIRECT(("B"&amp;ROW()))," ", "_"))&amp;"]"),"")</f>
        <v/>
      </c>
      <c s="59" r="G79"/>
      <c s="157" r="H79"/>
      <c s="157" r="I79"/>
      <c s="279" r="J79"/>
      <c s="157" r="K79"/>
      <c s="157" r="L79"/>
      <c s="157" r="M79"/>
      <c s="157" r="N79"/>
      <c s="157" r="O79"/>
      <c s="157" r="P79"/>
      <c s="157" r="Q79"/>
      <c s="157" r="R79"/>
    </row>
    <row r="80">
      <c s="165" r="A80"/>
      <c s="264" r="B80"/>
      <c s="201" r="C80"/>
      <c t="str" s="99" r="D80">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169" r="E80">
        <f>if((LEN(INDIRECT(("B"&amp;ROW()))) = 0),"",(("{unique_"&amp;SUBSTITUTE(INDIRECT(("B"&amp;ROW())), " ", "_"))&amp;"}"))</f>
        <v/>
      </c>
      <c t="str" s="169" r="F80">
        <f>if((LEN(INDIRECT(("E"&amp;ROW()))) &lt;&gt; 0),(("$["&amp;SUBSTITUTE(INDIRECT(("B"&amp;ROW()))," ", "_"))&amp;"]"),"")</f>
        <v/>
      </c>
      <c s="59" r="G80"/>
      <c s="157" r="H80"/>
      <c s="157" r="I80"/>
      <c s="279" r="J80"/>
      <c s="157" r="K80"/>
      <c s="157" r="L80"/>
      <c s="157" r="M80"/>
      <c s="157" r="N80"/>
      <c s="157" r="O80"/>
      <c s="157" r="P80"/>
      <c s="157" r="Q80"/>
      <c s="157" r="R80"/>
    </row>
    <row r="81">
      <c s="31" r="A81"/>
      <c s="114" r="B81"/>
      <c s="184" r="C81"/>
      <c t="str" s="280" r="D81">
        <f>if((  LEN(INDIRECT(("B"&amp;ROW())))&lt;&gt; 0),  if((   countif($B$5:$B$78,INDIRECT(("B"&amp;ROW())))&gt;1),   "Duplicate Variable Name",   if( and((LEN(INDIRECT(("B"&amp;ROW()))) &lt;&gt; 0),(((((((((((((((IFERROR(FIND(".",INDIRECT(("B"&amp;ROW()))),0)+IFERROR(FIND(CHAR(34),INDIRECT(("B"&amp;ROW()))),0))+IFERROR(FIND("'",INDIRECT(("B"&amp;ROW()))),0))+IFERROR(FIND("&amp;",INDIRECT(("B"&amp;ROW()))),0))+IFERROR(FIND("&lt;",INDIRECT(("B"&amp;ROW()))),0))+IFERROR(FIND("&gt;",INDIRECT(("B"&amp;ROW()))),0))+IFERROR(FIND(":",INDIRECT(("B"&amp;ROW()))),0))+IFERROR(FIND("!",INDIRECT(("B"&amp;ROW()))),0))+IFERROR(FIND("@",INDIRECT(("B"&amp;ROW()))),0))+IFERROR(FIND("#",INDIRECT(("B"&amp;ROW()))),0))+IFERROR(FIND("$",INDIRECT(("B"&amp;ROW()))),0))+IFERROR(FIND("*",INDIRECT(("B"&amp;ROW()))),0))+IFERROR(FIND("^",INDIRECT(("B"&amp;ROW()))),0))+IFERROR(FIND("?",INDIRECT(("B"&amp;ROW()))),0))+IFERROR(FIND("+",INDIRECT(("B"&amp;ROW()))),0)) &lt;&gt; 0)),    "Use only letters &amp; numbers in name",    ""   )   ),  "" )</f>
        <v/>
      </c>
      <c t="str" s="54" r="E81">
        <f>if((LEN(INDIRECT(("B"&amp;ROW()))) = 0),"",(("{unique_"&amp;SUBSTITUTE(INDIRECT(("B"&amp;ROW())), " ", "_"))&amp;"}"))</f>
        <v/>
      </c>
      <c t="str" s="54" r="F81">
        <f>if((LEN(INDIRECT(("E"&amp;ROW()))) &lt;&gt; 0),(("$["&amp;SUBSTITUTE(INDIRECT(("B"&amp;ROW()))," ", "_"))&amp;"]"),"")</f>
        <v/>
      </c>
      <c s="59" r="G81"/>
      <c s="157" r="H81"/>
      <c s="157" r="I81"/>
      <c s="279" r="J81"/>
      <c s="157" r="K81"/>
      <c s="157" r="L81"/>
      <c s="157" r="M81"/>
      <c s="157" r="N81"/>
      <c s="157" r="O81"/>
      <c s="157" r="P81"/>
      <c s="157" r="Q81"/>
      <c s="157" r="R81"/>
    </row>
    <row customHeight="1" r="82" ht="1.5">
      <c t="s" s="113" r="A82">
        <v>329</v>
      </c>
      <c t="s" s="67" r="B82">
        <v>330</v>
      </c>
      <c s="104" r="C82"/>
      <c t="str" s="207" r="D82">
        <f>IF((((""&amp;INDIRECT(("B"&amp;ROW())))&amp;"") &lt;&gt; "name"),"Change B82 back to 'name'","")</f>
        <v/>
      </c>
      <c t="str" s="25" r="E82">
        <f>if(OR((LEN(INDIRECT(("B"&amp;ROW()))) = 0),(LEN(INDIRECT(("D"&amp;ROW()))) &lt;&gt; 0)),"",(("{special_"&amp;SUBSTITUTE(INDIRECT(("B"&amp;ROW())), " ", "_"))&amp;"}"))</f>
        <v>{special_name}</v>
      </c>
      <c t="str" s="25" r="F82">
        <f>if((LEN(INDIRECT(("E"&amp;ROW()))) &lt;&gt; 0),(("$["&amp;SUBSTITUTE(INDIRECT(("B"&amp;ROW()))," ", "_"))&amp;"]"),"")</f>
        <v>$[name]</v>
      </c>
      <c s="59" r="G82"/>
      <c s="157" r="H82"/>
      <c s="157" r="I82"/>
      <c s="12" r="J82"/>
      <c s="157" r="K82"/>
      <c s="157" r="L82"/>
      <c s="157" r="M82"/>
      <c s="157" r="N82"/>
      <c s="157" r="O82"/>
      <c s="157" r="P82"/>
      <c s="157" r="Q82"/>
      <c s="157" r="R82"/>
    </row>
    <row r="83">
      <c t="s" s="109" r="A83">
        <v>331</v>
      </c>
      <c t="s" s="201" r="B83">
        <v>158</v>
      </c>
      <c s="262" r="C83"/>
      <c t="str" s="99" r="D83">
        <f>IF((((""&amp;INDIRECT(("B"&amp;ROW())))&amp;"") &lt;&gt; "address"),"Change B83 back to 'address'","")</f>
        <v/>
      </c>
      <c t="str" s="169" r="E83">
        <f>if(OR((LEN(INDIRECT(("B"&amp;ROW()))) = 0),(LEN(INDIRECT(("D"&amp;ROW()))) &lt;&gt; 0)),"",(("{special_"&amp;SUBSTITUTE(INDIRECT(("B"&amp;ROW())), " ", "_"))&amp;"}"))</f>
        <v>{special_address}</v>
      </c>
      <c t="str" s="169" r="F83">
        <f>if((LEN(INDIRECT(("E"&amp;ROW()))) &lt;&gt; 0),(("$["&amp;SUBSTITUTE(INDIRECT(("B"&amp;ROW()))," ", "_"))&amp;"]"),"")</f>
        <v>$[address]</v>
      </c>
      <c s="59" r="G83"/>
      <c s="157" r="H83"/>
      <c s="157" r="I83"/>
      <c s="157" r="J83"/>
      <c s="157" r="K83"/>
      <c s="157" r="L83"/>
      <c s="157" r="M83"/>
      <c s="157" r="N83"/>
      <c s="157" r="O83"/>
      <c s="157" r="P83"/>
      <c s="157" r="Q83"/>
      <c s="157" r="R83"/>
    </row>
    <row r="84">
      <c t="s" s="109" r="A84">
        <v>332</v>
      </c>
      <c t="s" s="201" r="B84">
        <v>333</v>
      </c>
      <c s="262" r="C84"/>
      <c t="str" s="99" r="D84">
        <f>IF((((""&amp;INDIRECT(("B"&amp;ROW())))&amp;"") &lt;&gt; "id"),"Change B84 back to 'id'","")</f>
        <v/>
      </c>
      <c t="str" s="169" r="E84">
        <f>if(OR((LEN(INDIRECT(("B"&amp;ROW()))) = 0),(LEN(INDIRECT(("D"&amp;ROW()))) &lt;&gt; 0)),"",(("{special_"&amp;SUBSTITUTE(INDIRECT(("B"&amp;ROW())), " ", "_"))&amp;"}"))</f>
        <v>{special_id}</v>
      </c>
      <c t="str" s="169" r="F84">
        <f>if((LEN(INDIRECT(("E"&amp;ROW()))) &lt;&gt; 0),(("$["&amp;SUBSTITUTE(INDIRECT(("B"&amp;ROW()))," ", "_"))&amp;"]"),"")</f>
        <v>$[id]</v>
      </c>
      <c s="59" r="G84"/>
      <c s="157" r="H84"/>
      <c s="157" r="I84"/>
      <c s="157" r="J84"/>
      <c t="s" s="122" r="K84">
        <v>334</v>
      </c>
      <c s="157" r="L84"/>
      <c s="157" r="M84"/>
      <c s="157" r="N84"/>
      <c s="157" r="O84"/>
      <c s="157" r="P84"/>
      <c s="157" r="Q84"/>
      <c s="157" r="R84"/>
    </row>
    <row r="85">
      <c t="s" s="31" r="A85">
        <v>335</v>
      </c>
      <c t="s" s="184" r="B85">
        <v>336</v>
      </c>
      <c s="2" r="C85"/>
      <c t="str" s="280" r="D85">
        <f>IF((((""&amp;INDIRECT(("B"&amp;ROW())))&amp;"") &lt;&gt; "geDirections"),"Change B85 back to 'geDirections'","")</f>
        <v/>
      </c>
      <c t="str" s="54" r="E85">
        <f>if(OR((LEN(INDIRECT(("B"&amp;ROW()))) = 0),(LEN(INDIRECT(("D"&amp;ROW()))) &lt;&gt; 0)),"",(("{special_"&amp;SUBSTITUTE(INDIRECT(("B"&amp;ROW())), " ", "_"))&amp;"}"))</f>
        <v>{special_geDirections}</v>
      </c>
      <c t="str" s="54" r="F85">
        <f>if((LEN(INDIRECT(("E"&amp;ROW()))) &lt;&gt; 0),(("$["&amp;SUBSTITUTE(INDIRECT(("B"&amp;ROW()))," ", "_"))&amp;"]"),"")</f>
        <v>$[geDirections]</v>
      </c>
      <c s="152" r="G85"/>
      <c s="164" r="H85"/>
      <c s="164" r="I85"/>
      <c s="191" r="J85"/>
      <c t="s" s="191" r="K85">
        <v>337</v>
      </c>
      <c s="157" r="L85"/>
      <c s="157" r="M85"/>
      <c s="157" r="N85"/>
      <c s="157" r="O85"/>
      <c s="157" r="P85"/>
      <c s="157" r="Q85"/>
      <c s="157" r="R85"/>
    </row>
    <row r="86">
      <c t="s" s="24" r="A86">
        <v>338</v>
      </c>
      <c t="s" s="266" r="B86">
        <v>362</v>
      </c>
      <c s="266" r="C86"/>
      <c t="str" s="195" r="D86">
        <f ref="D86" t="array"> "&lt;! --" &amp; CHAR(10) &amp; "HTML Variables Summary: " &amp; CHAR(10) &amp; CHAR(10)   &amp; "1. Copy this cell to HTML editor for easy transfer of variables. It's wrapped in an HTML comment, so it won't interfere with your design." &amp; CHAR(10) &amp; "2. Copy the 'Balloon HTML Layout' (to the left) into your HTML editor." &amp; CHAR(10) &amp; "3. Copy the curly-bracket variables (below) into your HTML code as needed." &amp;CHAR(10) &amp; "4. Copy JUST the revised 'Balloon HTML Layout' section from the HTML editor, and paste back into the cell to the left. DON'T include this comment section!" &amp; CHAR(10) &amp; "5. After this cell updates, check the used/unused list of variables below to make sure you are using the expected variables." &amp; CHAR(10)  &amp; CHAR(10)  &amp; "- UNUSED Variables:"  &amp; CHAR(10) &amp; REPT("-",30) &amp; CHAR(10)  &amp; CONCATENATE(  IF(   LEN(R[-68]C[1]:R[-1]C[1]) = 0,   "",   IF(    IFERROR(FIND(R[-68]C[1]:R[-1]C[1],R86C2),-1) = -1,    R[-68]C[1]:R[-1]C[1] &amp; CHAR(10),    ""   )  ) )  &amp; CHAR(10)  &amp; CHAR(10)  &amp; "- Variables already in use:"  &amp; CHAR(10)  &amp; REPT("-",30)  &amp; CHAR(10)  &amp; CONCATENATE(  IF(   LEN(R[-68]C[1]:R[-1]C[1]) = 0,   "",   IF(    IFERROR(FIND(R[-68]C[1]:R[-1]C[1],R86C2),-1) = -1,    "",    R[-68]C[1]:R[-1]C[1] &amp; CHAR(10)   )  ) )  &amp; CHAR(10) &amp; "--&gt;"</f>
        <v>&lt;! --
HTML Variables Summary: 
1. Copy this cell to HTML editor for easy transfer of variables. It's wrapped in an HTML comment, so it won't interfere with your design.
2. Copy the 'Balloon HTML Layout' (to the left) into your HTML editor.
3. Copy the curly-bracket variables (below) into your HTML code as needed.
4. Copy JUST the revised 'Balloon HTML Layout' section from the HTML editor, and paste back into the cell to the left. DON'T include this comment section!
5. After this cell updates, check the used/unused list of variables below to make sure you are using the expected variables.
- UNUSED Variables:
------------------------------
{special_name}
{special_address}
{special_id}
{special_geDirections}
- Variables already in use:
------------------------------
{static_Balloon_Width}
{static_Title_Font_Size}
{static_Subtitle_Font_Size}
{static_Footer_Link_URL}
{static_Footer_Link_Text}
{static_Footer_Text}
{static_Footer_Text_Color}
{unique_Title}
{unique_Subtitle}
{unique_Other_Embed_Code}
{unique_Paragraph_Text}
{unique_Link_URL}
{unique_Link_Text}
--&gt;</v>
      </c>
      <c t="str" s="77" r="E86">
        <f>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SUBSTITUTE($B$86,$E$85,$F$85),$E$84,$F$84),$E$83,$F$83),$E$82,$F$82),$E$81,$F$81),$E$80,$F$80),$E$79,$F$79),$E$78,$F$78),$E$77,$F$77),$E$76,$F$76),$E$75,$F$75),$E$74,$F$74),$E$73,$F$73),$E$72,$F$72),$E$71,$F$71),$E$70,$F$70),$E$69,$F$69),$E$68,$F$68),$E$67,$F$67),$E$66,$F$66),$E$65,$F$65),$E$64,$F$64),$E$63,$F$63),$E$62,$F$62),$E$61,$F$61),$E$60,$F$60),$E$59,$F$59),$E$58,$F$58),$E$57,$F$57),$E$56,$F$56),$E$55,$F$55),$E$54,$F$54),$E$53,$F$53),$E$52,$F$52),$E$51,$F$51),$E$50,$F$50),$E$49,$F$49),$E$48,$F$48),$E$47,$F$47),$E$46,$F$46),$E$45,$F$45),$E$44,$F$44),$E$43,$F$43),$E$42,$F$42),$E$41,$F$41),$E$40,$F$40),$E$39,$F$39),$E$38,$F$38),$E$37,$F$37),$E$36,$F$36),$E$35,$F$35),$E$34,$F$34),$E$33,$F$33),$E$32,$F$32),$E$31,$F$31),$E$30,$F$30),$E$29,$F$29),$E$28,$F$28),$E$27,$F$27),$E$26,$F$26),$E$25,$F$25),$E$24,$F$24),$E$23,$F$23),$E$22,$F$22),$E$21,$F$21),$E$20,$F$20),$E$19,$F$19),$E$18,$F$18)</f>
        <v>&lt;table width="400"&gt;&lt;tr&gt;
  &lt;td colspan="2"&gt;
    &lt;span style="font-size:1.4em;"&gt;&lt;b&gt;$[Title]&lt;/b&gt;&lt;/span&gt;&lt;br&gt;
    &lt;br&gt;
    &lt;span style="font-size:1.2em;"&gt;&lt;b&gt;$[Subtitle]&lt;/b&gt;&lt;/span&gt;&lt;br&gt;
    $[Other_Embed_Code]&lt;br&gt;
    &lt;br&gt;
    $[Paragraph_Text]&lt;br&gt;
    &lt;a href="$[Link_URL]"&gt;$[Link_Text]&lt;/a&gt;
    &lt;hr&gt;
  &lt;/td&gt;
&lt;/tr&gt;
&lt;tr&gt;
  &lt;td align="left"&gt;&lt;a href="http://www.google.com/earth/outreach"&gt;Google Earth Outreach&lt;/a&gt;&lt;/td&gt;
  &lt;td align="right"&gt;&lt;span style="color:#999999;"&gt;&amp;copy;2012 My Organization&lt;/span&gt;&lt;/td&gt;
&lt;/tr&gt;&lt;/table&gt;</v>
      </c>
      <c s="13" r="F86"/>
      <c t="s" s="24" r="G86">
        <v>340</v>
      </c>
      <c t="s" s="266" r="H86">
        <v>341</v>
      </c>
      <c t="str" s="15" r="I86">
        <f ref="I86" t="array">"&lt;! --" &amp; CHAR(10) &amp; "KML Style Variables Summary: "&amp; CHAR(10) &amp; CHAR(10)  &amp; "- Copy this cell to XML/HTML editor for easy transfer of Variables" &amp; CHAR(10) &amp; CHAR(10) &amp; "- UNUSED Variables:" &amp; CHAR(10) &amp; REPT("-",30) &amp; CHAR(10) &amp;  CONCATENATE(IF(LEN(E5:E17) = 0,"",IF(IFERROR(FIND(E5:E17,$H$86),-1) = -1, E5:E17 &amp; CHAR(10),"") )) &amp; CHAR(10) &amp; CHAR(10) &amp; "- Variables already in use:" &amp; CHAR(10) &amp; REPT("-",30) &amp; CHAR(10) &amp; CONCATENATE(IF(LEN(E5:E17) = 0,"",IF(IFERROR(FIND(E5:E17,$H$86),-1) = -1,"", E5:E17 &amp; CHAR(10)) )) &amp; CHAR(10) &amp; "--&gt;"</f>
        <v>&lt;! --
KML Style Variables Summary: 
- Copy this cell to XML/HTML editor for easy transfer of Variables
- UNUSED Variables:
------------------------------
- Variables already in use:
------------------------------
{style_Balloon_Background_Color}
{style_Icon_Color}
{style_Icon_Color_Highlight}
{style_Icon_Scale}
{style_Icon_Scale_Highlight}
{style_Icon_URL}
{style_Icon_URL_Highlight}
{style_Icon_Hotspot_Xaxis_percent}
{style_Icon_Hotspot_Yaxis_percent}
{style_Label_Color}
{style_Label_Color_Highlight}
{style_Label_Scale}
{style_Label_Scale_Highlight}
--&gt;</v>
      </c>
      <c t="str" s="259" r="J86">
        <f>SUBSTITUTE(SUBSTITUTE(SUBSTITUTE(SUBSTITUTE(SUBSTITUTE(SUBSTITUTE(SUBSTITUTE(SUBSTITUTE(SUBSTITUTE(SUBSTITUTE(SUBSTITUTE(SUBSTITUTE(SUBSTITUTE($H$86,$E$17,$F$17),$E$16,$F$16),$E$15,$F$15),$E$14,$F$14),$E$13,$F$13),$E$12,$F$12),$E$11,$F$11),$E$10,$F$10),$E$9,$F$9),$E$8,$F$8),$E$7,$F$7),$E$6,$F$6),$E$5,$F$5)</f>
        <v>&lt;StyleMap id="style_{Template_Name}"&gt;
		&lt;Pair&gt;
			&lt;key&gt;normal&lt;/key&gt;
			&lt;styleUrl&gt;#style_{Template_Name}_normal&lt;/styleUrl&gt;
		&lt;/Pair&gt;
		&lt;Pair&gt;
			&lt;key&gt;highlight&lt;/key&gt;
			&lt;styleUrl&gt;#style_{Template_Name}_highlight&lt;/styleUrl&gt;
		&lt;/Pair&gt;
	&lt;/StyleMap&gt;
	&lt;Style id="style_{Template_Name}_normal"&gt;
		&lt;IconStyle&gt;
			&lt;color&gt;FFFFFFFF&lt;/color&gt;
			&lt;scale&gt;1.1&lt;/scale&gt;
			&lt;Icon&gt;
				&lt;href&gt;http://maps.google.com/mapfiles/kml/paddle/pink-diamond.png&lt;/href&gt;
			&lt;/Icon&gt;
			&lt;hotSpot x="0.5" y="0" xunits="fraction" yunits="fraction"/&gt;
		&lt;/IconStyle&gt;
		&lt;LabelStyle&gt;
			&lt;color&gt;FFFFFFFF&lt;/color&gt;
			&lt;scale&gt;0&lt;/scale&gt;
		&lt;/LabelStyle&gt;
		&lt;BalloonStyle&gt;
			&lt;bgColor&gt;FFFFFFFF&lt;/bgColor&gt;
			&lt;text&gt;&lt;![CDATA[&lt;html&gt;&lt;body&gt;{BALLOON_TEXT}&lt;/body&gt;&lt;/html&gt;]]&gt;&lt;/text&gt;
		&lt;/BalloonStyle&gt;
	&lt;/Style&gt;
	&lt;Style id="style_{Template_Name}_highlight"&gt;
		&lt;IconStyle&gt;
			&lt;color&gt;FFFFFFFF&lt;/color&gt;
			&lt;scale&gt;1.2&lt;/scale&gt;
			&lt;Icon&gt;
				&lt;href&gt;http://maps.google.com/mapfiles/kml/paddle/pink-diamond.png&lt;/href&gt;
			&lt;/Icon&gt;
			&lt;hotSpot x="0.5" y="0" xunits="fraction" yunits="fraction"/&gt;
		&lt;/IconStyle&gt;
		&lt;LabelStyle&gt;
			&lt;color&gt;FFFFFFFF&lt;/color&gt;
			&lt;scale&gt;1.2&lt;/scale&gt;
		&lt;/LabelStyle&gt;
		&lt;BalloonStyle&gt;
			&lt;bgColor&gt;FFFFFFFF&lt;/bgColor&gt;
			&lt;text&gt;&lt;![CDATA[&lt;html&gt;&lt;body&gt;{BALLOON_TEXT}&lt;/body&gt;&lt;/html&gt;]]&gt;&lt;/text&gt;
		&lt;/BalloonStyle&gt;
	&lt;/Style&gt;</v>
      </c>
      <c t="str" s="259" r="K86">
        <f>substitute(substitute(substitute(substitute(TRIM(J86),"{BALLOON_TEXT}",E86),char(10),""),char(9),""),char(133),"")</f>
        <v>&lt;StyleMap id="style_{Template_Name}"&gt;&lt;Pair&gt;&lt;key&gt;normal&lt;/key&gt;&lt;styleUrl&gt;#style_{Template_Name}_normal&lt;/styleUrl&gt;&lt;/Pair&gt;&lt;Pair&gt;&lt;key&gt;highlight&lt;/key&gt;&lt;styleUrl&gt;#style_{Template_Name}_highlight&lt;/styleUrl&gt;&lt;/Pair&gt;&lt;/StyleMap&gt;&lt;Style id="style_{Template_Name}_normal"&gt;&lt;IconStyle&gt;&lt;color&gt;FFFFFFFF&lt;/color&gt;&lt;scale&gt;1.1&lt;/scale&gt;&lt;Icon&gt;&lt;href&gt;http://maps.google.com/mapfiles/kml/paddle/pink-diamond.png&lt;/href&gt;&lt;/Icon&gt;&lt;hotSpot x="0.5" y="0" xunits="fraction" yunits="fraction"/&gt;&lt;/IconStyle&gt;&lt;LabelStyle&gt;&lt;color&gt;FFFFFFFF&lt;/color&gt;&lt;scale&gt;0&lt;/scale&gt;&lt;/LabelStyle&gt;&lt;BalloonStyle&gt;&lt;bgColor&gt;FFFFFFFF&lt;/bgColor&gt;&lt;text&gt;&lt;![CDATA[&lt;html&gt;&lt;body&gt;&lt;table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Organization&lt;/span&gt;&lt;/td&gt;&lt;/tr&gt;&lt;/table&gt;&lt;/body&gt;&lt;/html&gt;]]&gt;&lt;/text&gt;&lt;/BalloonStyle&gt;&lt;/Style&gt;&lt;Style id="style_{Template_Name}_highlight"&gt;&lt;IconStyle&gt;&lt;color&gt;FFFFFFFF&lt;/color&gt;&lt;scale&gt;1.2&lt;/scale&gt;&lt;Icon&gt;&lt;href&gt;http://maps.google.com/mapfiles/kml/paddle/pink-diamond.png&lt;/href&gt;&lt;/Icon&gt;&lt;hotSpot x="0.5" y="0" xunits="fraction" yunits="fraction"/&gt;&lt;/IconStyle&gt;&lt;LabelStyle&gt;&lt;color&gt;FFFFFFFF&lt;/color&gt;&lt;scale&gt;1.2&lt;/scale&gt;&lt;/LabelStyle&gt;&lt;BalloonStyle&gt;&lt;bgColor&gt;FFFFFFFF&lt;/bgColor&gt;&lt;text&gt;&lt;![CDATA[&lt;html&gt;&lt;body&gt;&lt;table width="400"&gt;&lt;tr&gt;  &lt;td colspan="2"&gt;    &lt;span style="font-size:1.4em;"&gt;&lt;b&gt;$[Title]&lt;/b&gt;&lt;/span&gt;&lt;br&gt;    &lt;br&gt;    &lt;span style="font-size:1.2em;"&gt;&lt;b&gt;$[Subtitle]&lt;/b&gt;&lt;/span&gt;&lt;br&gt;    $[Other_Embed_Code]&lt;br&gt;    &lt;br&gt;    $[Paragraph_Text]&lt;br&gt;    &lt;a href="$[Link_URL]"&gt;$[Link_Text]&lt;/a&gt;    &lt;hr&gt;  &lt;/td&gt;&lt;/tr&gt;&lt;tr&gt;  &lt;td align="left"&gt;&lt;a href="http://www.google.com/earth/outreach"&gt;Google Earth Outreach&lt;/a&gt;&lt;/td&gt;  &lt;td align="right"&gt;&lt;span style="color:#999999;"&gt;&amp;copy;2012 My Organization&lt;/span&gt;&lt;/td&gt;&lt;/tr&gt;&lt;/table&gt;&lt;/body&gt;&lt;/html&gt;]]&gt;&lt;/text&gt;&lt;/BalloonStyle&gt;&lt;/Style&gt;</v>
      </c>
      <c s="208" r="L86"/>
      <c s="136" r="M86"/>
      <c s="136" r="N86"/>
      <c s="157" r="O86"/>
      <c s="157" r="P86"/>
      <c s="157" r="Q86"/>
      <c s="157" r="R86"/>
    </row>
    <row r="87">
      <c s="116" r="A87"/>
      <c s="200" r="B87"/>
      <c s="200" r="C87"/>
      <c t="s" s="116" r="D87">
        <v>342</v>
      </c>
      <c s="200" r="E87"/>
      <c s="200" r="F87"/>
      <c s="48" r="G87"/>
      <c s="63" r="H87"/>
      <c s="63" r="I87"/>
      <c s="64" r="J87"/>
      <c s="210" r="K87"/>
      <c t="s" s="8" r="L87">
        <v>343</v>
      </c>
      <c s="8" r="M87"/>
      <c s="157" r="N87"/>
      <c s="157" r="O87"/>
      <c s="157" r="P87"/>
      <c s="157" r="Q87"/>
      <c s="157" r="R87"/>
    </row>
  </sheetData>
  <mergeCells count="8">
    <mergeCell ref="B1:C1"/>
    <mergeCell ref="A2:D2"/>
    <mergeCell ref="A3:D3"/>
    <mergeCell ref="M4:Q4"/>
    <mergeCell ref="M13:Q13"/>
    <mergeCell ref="M14:Q14"/>
    <mergeCell ref="M15:Q15"/>
    <mergeCell ref="B86:C86"/>
  </mergeCells>
  <legacy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5.0"/>
  </cols>
  <sheetData>
    <row r="1">
      <c t="s" s="34" r="A1">
        <v>363</v>
      </c>
    </row>
    <row r="2">
      <c t="s" s="34" r="A2">
        <v>364</v>
      </c>
    </row>
    <row r="3">
      <c t="str" s="34" r="A3">
        <f>start_here_document</f>
        <v>&lt;Document id="spreadsheet_to_kml_3"&gt;&lt;name&gt;&lt;![CDATA[My Sample Placemarks]]&gt;&lt;/name&gt;&lt;visibility&gt;1&lt;/visibility&gt;&lt;open&gt;1&lt;/open&gt;&lt;atom:author&gt;&lt;atom:name&gt;Google Earth Outreach&lt;/atom:name&gt;&lt;/atom:author&gt;&lt;atom:link href="http://earth.google.com/outreach" rel="related" /&gt;&lt;atom:generator uri="http://www.google.com/earth/outreach/tutorials/spreadsheet3.html" version="3.1"&gt;Google Earth Outreach - Spreadsheet Mapper 3.0&lt;/atom:generator&gt;&lt;snippet&gt;&lt;/snippet&gt;&lt;description&gt;&lt;![CDATA[Created with Spreadsheet Mapper v3.1]]&gt;&lt;/description&gt;</v>
      </c>
    </row>
    <row r="4">
      <c t="str" s="34" r="A4">
        <v>#N/A:thinking</v>
      </c>
    </row>
    <row r="5">
      <c t="str" s="34" r="A5">
        <v>#VALUE!:blankIndicator:</v>
      </c>
    </row>
    <row r="6">
      <c t="str" s="34" r="A6">
        <v>#VALUE!:blankIndicator:</v>
      </c>
    </row>
    <row r="7">
      <c t="str" s="34" r="A7">
        <v>#VALUE!:blankIndicator:</v>
      </c>
    </row>
    <row r="8">
      <c t="str" s="34" r="A8">
        <v>#VALUE!:blankIndicator:</v>
      </c>
    </row>
    <row r="9">
      <c t="str" s="34" r="A9">
        <v>#VALUE!:blankIndicator:</v>
      </c>
    </row>
    <row r="10">
      <c t="str" s="34" r="A10">
        <f>start_here_custom_top</f>
        <v>&lt;!-- Custom KML, Top is blank --&gt;</v>
      </c>
    </row>
    <row r="11">
      <c t="str" s="34" r="A11">
        <f>make_Placemark(ROW(),INDIRECT(((("PlacemarkData!C" &amp; ROW()) &amp; ":BF") &amp; ROW())), INDIRECT(("PlacemarkData!C" &amp;( ROW() - 1))), INDIRECT(("PlacemarkData!C" &amp;( ROW() + 1))),INDIRECT((INDIRECT(("PlacemarkData!H" &amp; ROW())) &amp; "!B50:B81")),start_here_visibility)</f>
        <v>#N/A:thinking</v>
      </c>
    </row>
    <row r="12">
      <c t="str" s="34" r="A12">
        <f>make_Placemark(ROW(),INDIRECT(((("PlacemarkData!C" &amp; ROW()) &amp; ":BF") &amp; ROW())), INDIRECT(("PlacemarkData!C" &amp;( ROW() - 1))), INDIRECT(("PlacemarkData!C" &amp;( ROW() + 1))),INDIRECT((INDIRECT(("PlacemarkData!H" &amp; ROW())) &amp; "!B50:B81")),start_here_visibility)</f>
        <v>#N/A:thinking</v>
      </c>
    </row>
    <row r="13">
      <c t="str" s="34" r="A13">
        <f>make_Placemark(ROW(),INDIRECT(((("PlacemarkData!C" &amp; ROW()) &amp; ":BF") &amp; ROW())), INDIRECT(("PlacemarkData!C" &amp;( ROW() - 1))), INDIRECT(("PlacemarkData!C" &amp;( ROW() + 1))),INDIRECT((INDIRECT(("PlacemarkData!H" &amp; ROW())) &amp; "!B50:B81")),start_here_visibility)</f>
        <v>#N/A:thinking</v>
      </c>
    </row>
    <row r="14">
      <c t="str" s="34" r="A14">
        <f>make_Placemark(ROW(),INDIRECT(((("PlacemarkData!C" &amp; ROW()) &amp; ":BF") &amp; ROW())), INDIRECT(("PlacemarkData!C" &amp;( ROW() - 1))), INDIRECT(("PlacemarkData!C" &amp;( ROW() + 1))),INDIRECT((INDIRECT(("PlacemarkData!H" &amp; ROW())) &amp; "!B50:B81")),start_here_visibility)</f>
        <v>#N/A:thinking</v>
      </c>
    </row>
    <row r="15">
      <c t="str" s="34" r="A15">
        <f>make_Placemark(ROW(),INDIRECT(((("PlacemarkData!C" &amp; ROW()) &amp; ":BF") &amp; ROW())), INDIRECT(("PlacemarkData!C" &amp;( ROW() - 1))), INDIRECT(("PlacemarkData!C" &amp;( ROW() + 1))),INDIRECT((INDIRECT(("PlacemarkData!H" &amp; ROW())) &amp; "!B50:B81")),start_here_visibility)</f>
        <v>#N/A:thinking</v>
      </c>
    </row>
    <row r="16">
      <c t="str" s="34" r="A16">
        <f>make_Placemark(ROW(),INDIRECT(((("PlacemarkData!C" &amp; ROW()) &amp; ":BF") &amp; ROW())), INDIRECT(("PlacemarkData!C" &amp;( ROW() - 1))), INDIRECT(("PlacemarkData!C" &amp;( ROW() + 1))),INDIRECT((INDIRECT(("PlacemarkData!H" &amp; ROW())) &amp; "!B50:B81")),start_here_visibility)</f>
        <v>#N/A:thinking</v>
      </c>
    </row>
    <row r="17">
      <c t="str" s="34" r="A17">
        <f>make_Placemark(ROW(),INDIRECT(((("PlacemarkData!C" &amp; ROW()) &amp; ":BF") &amp; ROW())), INDIRECT(("PlacemarkData!C" &amp;( ROW() - 1))), INDIRECT(("PlacemarkData!C" &amp;( ROW() + 1))),INDIRECT((INDIRECT(("PlacemarkData!H" &amp; ROW())) &amp; "!B50:B81")),start_here_visibility)</f>
        <v>#N/A:thinking</v>
      </c>
    </row>
    <row r="18">
      <c t="str" s="34" r="A18">
        <f>make_Placemark(ROW(),INDIRECT(((("PlacemarkData!C" &amp; ROW()) &amp; ":BF") &amp; ROW())), INDIRECT(("PlacemarkData!C" &amp;( ROW() - 1))), INDIRECT(("PlacemarkData!C" &amp;( ROW() + 1))),INDIRECT((INDIRECT(("PlacemarkData!H" &amp; ROW())) &amp; "!B50:B81")),start_here_visibility)</f>
        <v>#N/A:thinking</v>
      </c>
    </row>
    <row r="19">
      <c t="str" s="34" r="A19">
        <f>make_Placemark(ROW(),INDIRECT(((("PlacemarkData!C" &amp; ROW()) &amp; ":BF") &amp; ROW())), INDIRECT(("PlacemarkData!C" &amp;( ROW() - 1))), INDIRECT(("PlacemarkData!C" &amp;( ROW() + 1))),INDIRECT((INDIRECT(("PlacemarkData!H" &amp; ROW())) &amp; "!B50:B81")),start_here_visibility)</f>
        <v>#N/A:thinking</v>
      </c>
    </row>
    <row r="20">
      <c t="str" s="34" r="A20">
        <f>make_Placemark(ROW(),INDIRECT(((("PlacemarkData!C" &amp; ROW()) &amp; ":BF") &amp; ROW())), INDIRECT(("PlacemarkData!C" &amp;( ROW() - 1))), INDIRECT(("PlacemarkData!C" &amp;( ROW() + 1))),INDIRECT((INDIRECT(("PlacemarkData!H" &amp; ROW())) &amp; "!B50:B81")),start_here_visibility)</f>
        <v>#N/A:thinking</v>
      </c>
    </row>
    <row r="21">
      <c t="str" s="34" r="A21">
        <f>make_Placemark(ROW(),INDIRECT(((("PlacemarkData!C" &amp; ROW()) &amp; ":BF") &amp; ROW())), INDIRECT(("PlacemarkData!C" &amp;( ROW() - 1))), INDIRECT(("PlacemarkData!C" &amp;( ROW() + 1))),INDIRECT((INDIRECT(("PlacemarkData!H" &amp; ROW())) &amp; "!B50:B81")),start_here_visibility)</f>
        <v>#N/A:thinking</v>
      </c>
    </row>
    <row r="22">
      <c t="str" s="34" r="A22">
        <f>make_Placemark(ROW(),INDIRECT(((("PlacemarkData!C" &amp; ROW()) &amp; ":BF") &amp; ROW())), INDIRECT(("PlacemarkData!C" &amp;( ROW() - 1))), INDIRECT(("PlacemarkData!C" &amp;( ROW() + 1))),INDIRECT((INDIRECT(("PlacemarkData!H" &amp; ROW())) &amp; "!B50:B81")),start_here_visibility)</f>
        <v>#N/A:thinking</v>
      </c>
    </row>
    <row r="23">
      <c t="str" s="34" r="A23">
        <f>make_Placemark(ROW(),INDIRECT(((("PlacemarkData!C" &amp; ROW()) &amp; ":BF") &amp; ROW())), INDIRECT(("PlacemarkData!C" &amp;( ROW() - 1))), INDIRECT(("PlacemarkData!C" &amp;( ROW() + 1))),INDIRECT((INDIRECT(("PlacemarkData!H" &amp; ROW())) &amp; "!B50:B81")),start_here_visibility)</f>
        <v>#N/A:thinking</v>
      </c>
    </row>
    <row r="24">
      <c t="str" s="34" r="A24">
        <f>make_Placemark(ROW(),INDIRECT(((("PlacemarkData!C" &amp; ROW()) &amp; ":BF") &amp; ROW())), INDIRECT(("PlacemarkData!C" &amp;( ROW() - 1))), INDIRECT(("PlacemarkData!C" &amp;( ROW() + 1))),INDIRECT((INDIRECT(("PlacemarkData!H" &amp; ROW())) &amp; "!B50:B81")),start_here_visibility)</f>
        <v>#N/A:thinking</v>
      </c>
    </row>
    <row r="25">
      <c t="str" s="34" r="A25">
        <f>make_Placemark(ROW(),INDIRECT(((("PlacemarkData!C" &amp; ROW()) &amp; ":BF") &amp; ROW())), INDIRECT(("PlacemarkData!C" &amp;( ROW() - 1))), INDIRECT(("PlacemarkData!C" &amp;( ROW() + 1))),INDIRECT((INDIRECT(("PlacemarkData!H" &amp; ROW())) &amp; "!B50:B81")),start_here_visibility)</f>
        <v>#N/A:thinking</v>
      </c>
    </row>
    <row r="26">
      <c t="str" s="34" r="A26">
        <f>make_Placemark(ROW(),INDIRECT(((("PlacemarkData!C" &amp; ROW()) &amp; ":BF") &amp; ROW())), INDIRECT(("PlacemarkData!C" &amp;( ROW() - 1))), INDIRECT(("PlacemarkData!C" &amp;( ROW() + 1))),INDIRECT((INDIRECT(("PlacemarkData!H" &amp; ROW())) &amp; "!B50:B81")),start_here_visibility)</f>
        <v>#N/A:thinking</v>
      </c>
    </row>
    <row r="27">
      <c t="str" s="34" r="A27">
        <f>make_Placemark(ROW(),INDIRECT(((("PlacemarkData!C" &amp; ROW()) &amp; ":BF") &amp; ROW())), INDIRECT(("PlacemarkData!C" &amp;( ROW() - 1))), INDIRECT(("PlacemarkData!C" &amp;( ROW() + 1))),INDIRECT((INDIRECT(("PlacemarkData!H" &amp; ROW())) &amp; "!B50:B81")),start_here_visibility)</f>
        <v>#N/A:thinking</v>
      </c>
    </row>
    <row r="28">
      <c t="str" s="34" r="A28">
        <f>make_Placemark(ROW(),INDIRECT(((("PlacemarkData!C" &amp; ROW()) &amp; ":BF") &amp; ROW())), INDIRECT(("PlacemarkData!C" &amp;( ROW() - 1))), INDIRECT(("PlacemarkData!C" &amp;( ROW() + 1))),INDIRECT((INDIRECT(("PlacemarkData!H" &amp; ROW())) &amp; "!B50:B81")),start_here_visibility)</f>
        <v>#N/A:thinking</v>
      </c>
    </row>
    <row r="29">
      <c t="str" s="34" r="A29">
        <f>make_Placemark(ROW(),INDIRECT(((("PlacemarkData!C" &amp; ROW()) &amp; ":BF") &amp; ROW())), INDIRECT(("PlacemarkData!C" &amp;( ROW() - 1))), INDIRECT(("PlacemarkData!C" &amp;( ROW() + 1))),INDIRECT((INDIRECT(("PlacemarkData!H" &amp; ROW())) &amp; "!B50:B81")),start_here_visibility)</f>
        <v>#N/A:thinking</v>
      </c>
    </row>
    <row r="30">
      <c t="str" s="34" r="A30">
        <f>make_Placemark(ROW(),INDIRECT(((("PlacemarkData!C" &amp; ROW()) &amp; ":BF") &amp; ROW())), INDIRECT(("PlacemarkData!C" &amp;( ROW() - 1))), INDIRECT(("PlacemarkData!C" &amp;( ROW() + 1))),INDIRECT((INDIRECT(("PlacemarkData!H" &amp; ROW())) &amp; "!B50:B81")),start_here_visibility)</f>
        <v>#N/A:thinking</v>
      </c>
    </row>
    <row r="31">
      <c t="str" s="34" r="A31">
        <f>make_Placemark(ROW(),INDIRECT(((("PlacemarkData!C" &amp; ROW()) &amp; ":BF") &amp; ROW())), INDIRECT(("PlacemarkData!C" &amp;( ROW() - 1))), INDIRECT(("PlacemarkData!C" &amp;( ROW() + 1))),INDIRECT((INDIRECT(("PlacemarkData!H" &amp; ROW())) &amp; "!B50:B81")),start_here_visibility)</f>
        <v>#N/A:thinking</v>
      </c>
    </row>
    <row r="32">
      <c t="str" s="34" r="A32">
        <f>make_Placemark(ROW(),INDIRECT(((("PlacemarkData!C" &amp; ROW()) &amp; ":BF") &amp; ROW())), INDIRECT(("PlacemarkData!C" &amp;( ROW() - 1))), INDIRECT(("PlacemarkData!C" &amp;( ROW() + 1))),INDIRECT((INDIRECT(("PlacemarkData!H" &amp; ROW())) &amp; "!B50:B81")),start_here_visibility)</f>
        <v>#N/A:thinking</v>
      </c>
    </row>
    <row r="33">
      <c t="str" s="34" r="A33">
        <f>make_Placemark(ROW(),INDIRECT(((("PlacemarkData!C" &amp; ROW()) &amp; ":BF") &amp; ROW())), INDIRECT(("PlacemarkData!C" &amp;( ROW() - 1))), INDIRECT(("PlacemarkData!C" &amp;( ROW() + 1))),INDIRECT((INDIRECT(("PlacemarkData!H" &amp; ROW())) &amp; "!B50:B81")),start_here_visibility)</f>
        <v>#N/A:thinking</v>
      </c>
    </row>
    <row r="34">
      <c t="str" s="34" r="A34">
        <f>make_Placemark(ROW(),INDIRECT(((("PlacemarkData!C" &amp; ROW()) &amp; ":BF") &amp; ROW())), INDIRECT(("PlacemarkData!C" &amp;( ROW() - 1))), INDIRECT(("PlacemarkData!C" &amp;( ROW() + 1))),INDIRECT((INDIRECT(("PlacemarkData!H" &amp; ROW())) &amp; "!B50:B81")),start_here_visibility)</f>
        <v>#N/A:thinking</v>
      </c>
    </row>
    <row r="35">
      <c t="str" s="34" r="A35">
        <f>make_Placemark(ROW(),INDIRECT(((("PlacemarkData!C" &amp; ROW()) &amp; ":BF") &amp; ROW())), INDIRECT(("PlacemarkData!C" &amp;( ROW() - 1))), INDIRECT(("PlacemarkData!C" &amp;( ROW() + 1))),INDIRECT((INDIRECT(("PlacemarkData!H" &amp; ROW())) &amp; "!B50:B81")),start_here_visibility)</f>
        <v>#N/A:thinking</v>
      </c>
    </row>
    <row r="36">
      <c t="str" s="34" r="A36">
        <f>make_Placemark(ROW(),INDIRECT(((("PlacemarkData!C" &amp; ROW()) &amp; ":BF") &amp; ROW())), INDIRECT(("PlacemarkData!C" &amp;( ROW() - 1))), INDIRECT(("PlacemarkData!C" &amp;( ROW() + 1))),INDIRECT((INDIRECT(("PlacemarkData!H" &amp; ROW())) &amp; "!B50:B81")),start_here_visibility)</f>
        <v>#N/A:thinking</v>
      </c>
    </row>
    <row r="37">
      <c t="str" s="34" r="A37">
        <f>make_Placemark(ROW(),INDIRECT(((("PlacemarkData!C" &amp; ROW()) &amp; ":BF") &amp; ROW())), INDIRECT(("PlacemarkData!C" &amp;( ROW() - 1))), INDIRECT(("PlacemarkData!C" &amp;( ROW() + 1))),INDIRECT((INDIRECT(("PlacemarkData!H" &amp; ROW())) &amp; "!B50:B81")),start_here_visibility)</f>
        <v>#N/A:thinking</v>
      </c>
    </row>
    <row r="38">
      <c t="str" s="34" r="A38">
        <f>make_Placemark(ROW(),INDIRECT(((("PlacemarkData!C" &amp; ROW()) &amp; ":BF") &amp; ROW())), INDIRECT(("PlacemarkData!C" &amp;( ROW() - 1))), INDIRECT(("PlacemarkData!C" &amp;( ROW() + 1))),INDIRECT((INDIRECT(("PlacemarkData!H" &amp; ROW())) &amp; "!B50:B81")),start_here_visibility)</f>
        <v>#N/A:thinking</v>
      </c>
    </row>
    <row r="39">
      <c t="str" s="34" r="A39">
        <f>make_Placemark(ROW(),INDIRECT(((("PlacemarkData!C" &amp; ROW()) &amp; ":BF") &amp; ROW())), INDIRECT(("PlacemarkData!C" &amp;( ROW() - 1))), INDIRECT(("PlacemarkData!C" &amp;( ROW() + 1))),INDIRECT((INDIRECT(("PlacemarkData!H" &amp; ROW())) &amp; "!B50:B81")),start_here_visibility)</f>
        <v>#N/A:thinking</v>
      </c>
    </row>
    <row r="40">
      <c t="str" s="34" r="A40">
        <f>make_Placemark(ROW(),INDIRECT(((("PlacemarkData!C" &amp; ROW()) &amp; ":BF") &amp; ROW())), INDIRECT(("PlacemarkData!C" &amp;( ROW() - 1))), INDIRECT(("PlacemarkData!C" &amp;( ROW() + 1))),INDIRECT((INDIRECT(("PlacemarkData!H" &amp; ROW())) &amp; "!B50:B81")),start_here_visibility)</f>
        <v>#N/A:thinking</v>
      </c>
    </row>
    <row r="41">
      <c t="str" s="34" r="A41">
        <f>make_Placemark(ROW(),INDIRECT(((("PlacemarkData!C" &amp; ROW()) &amp; ":BF") &amp; ROW())), INDIRECT(("PlacemarkData!C" &amp;( ROW() - 1))), INDIRECT(("PlacemarkData!C" &amp;( ROW() + 1))),INDIRECT((INDIRECT(("PlacemarkData!H" &amp; ROW())) &amp; "!B50:B81")),start_here_visibility)</f>
        <v>#N/A:thinking</v>
      </c>
    </row>
    <row r="42">
      <c t="str" s="34" r="A42">
        <f>make_Placemark(ROW(),INDIRECT(((("PlacemarkData!C" &amp; ROW()) &amp; ":BF") &amp; ROW())), INDIRECT(("PlacemarkData!C" &amp;( ROW() - 1))), INDIRECT(("PlacemarkData!C" &amp;( ROW() + 1))),INDIRECT((INDIRECT(("PlacemarkData!H" &amp; ROW())) &amp; "!B50:B81")),start_here_visibility)</f>
        <v>#N/A:thinking</v>
      </c>
    </row>
    <row r="43">
      <c t="str" s="34" r="A43">
        <f>make_Placemark(ROW(),INDIRECT(((("PlacemarkData!C" &amp; ROW()) &amp; ":BF") &amp; ROW())), INDIRECT(("PlacemarkData!C" &amp;( ROW() - 1))), INDIRECT(("PlacemarkData!C" &amp;( ROW() + 1))),INDIRECT((INDIRECT(("PlacemarkData!H" &amp; ROW())) &amp; "!B50:B81")),start_here_visibility)</f>
        <v>#N/A:thinking</v>
      </c>
    </row>
    <row r="44">
      <c t="str" s="34" r="A44">
        <f>make_Placemark(ROW(),INDIRECT(((("PlacemarkData!C" &amp; ROW()) &amp; ":BF") &amp; ROW())), INDIRECT(("PlacemarkData!C" &amp;( ROW() - 1))), INDIRECT(("PlacemarkData!C" &amp;( ROW() + 1))),INDIRECT((INDIRECT(("PlacemarkData!H" &amp; ROW())) &amp; "!B50:B81")),start_here_visibility)</f>
        <v>#N/A:thinking</v>
      </c>
    </row>
    <row r="45">
      <c t="str" s="34" r="A45">
        <f>make_Placemark(ROW(),INDIRECT(((("PlacemarkData!C" &amp; ROW()) &amp; ":BF") &amp; ROW())), INDIRECT(("PlacemarkData!C" &amp;( ROW() - 1))), INDIRECT(("PlacemarkData!C" &amp;( ROW() + 1))),INDIRECT((INDIRECT(("PlacemarkData!H" &amp; ROW())) &amp; "!B50:B81")),start_here_visibility)</f>
        <v>#N/A:thinking</v>
      </c>
    </row>
    <row r="46">
      <c t="str" s="34" r="A46">
        <f>make_Placemark(ROW(),INDIRECT(((("PlacemarkData!C" &amp; ROW()) &amp; ":BF") &amp; ROW())), INDIRECT(("PlacemarkData!C" &amp;( ROW() - 1))), INDIRECT(("PlacemarkData!C" &amp;( ROW() + 1))),INDIRECT((INDIRECT(("PlacemarkData!H" &amp; ROW())) &amp; "!B50:B81")),start_here_visibility)</f>
        <v>#N/A:thinking</v>
      </c>
    </row>
    <row r="47">
      <c t="str" s="34" r="A47">
        <f>make_Placemark(ROW(),INDIRECT(((("PlacemarkData!C" &amp; ROW()) &amp; ":BF") &amp; ROW())), INDIRECT(("PlacemarkData!C" &amp;( ROW() - 1))), INDIRECT(("PlacemarkData!C" &amp;( ROW() + 1))),INDIRECT((INDIRECT(("PlacemarkData!H" &amp; ROW())) &amp; "!B50:B81")),start_here_visibility)</f>
        <v>#N/A:thinking</v>
      </c>
    </row>
    <row r="48">
      <c t="str" s="34" r="A48">
        <f>make_Placemark(ROW(),INDIRECT(((("PlacemarkData!C" &amp; ROW()) &amp; ":BF") &amp; ROW())), INDIRECT(("PlacemarkData!C" &amp;( ROW() - 1))), INDIRECT(("PlacemarkData!C" &amp;( ROW() + 1))),INDIRECT((INDIRECT(("PlacemarkData!H" &amp; ROW())) &amp; "!B50:B81")),start_here_visibility)</f>
        <v>#N/A:thinking</v>
      </c>
    </row>
    <row r="49">
      <c t="str" s="34" r="A49">
        <f>make_Placemark(ROW(),INDIRECT(((("PlacemarkData!C" &amp; ROW()) &amp; ":BF") &amp; ROW())), INDIRECT(("PlacemarkData!C" &amp;( ROW() - 1))), INDIRECT(("PlacemarkData!C" &amp;( ROW() + 1))),INDIRECT((INDIRECT(("PlacemarkData!H" &amp; ROW())) &amp; "!B50:B81")),start_here_visibility)</f>
        <v>#N/A:thinking</v>
      </c>
    </row>
    <row r="50">
      <c t="str" s="34" r="A50">
        <f>make_Placemark(ROW(),INDIRECT(((("PlacemarkData!C" &amp; ROW()) &amp; ":BF") &amp; ROW())), INDIRECT(("PlacemarkData!C" &amp;( ROW() - 1))), INDIRECT(("PlacemarkData!C" &amp;( ROW() + 1))),INDIRECT((INDIRECT(("PlacemarkData!H" &amp; ROW())) &amp; "!B50:B81")),start_here_visibility)</f>
        <v>#N/A:thinking</v>
      </c>
    </row>
    <row r="51">
      <c t="str" s="34" r="A51">
        <f>make_Placemark(ROW(),INDIRECT(((("PlacemarkData!C" &amp; ROW()) &amp; ":BF") &amp; ROW())), INDIRECT(("PlacemarkData!C" &amp;( ROW() - 1))), INDIRECT(("PlacemarkData!C" &amp;( ROW() + 1))),INDIRECT((INDIRECT(("PlacemarkData!H" &amp; ROW())) &amp; "!B50:B81")),start_here_visibility)</f>
        <v>#N/A:thinking</v>
      </c>
    </row>
    <row r="52">
      <c t="str" s="34" r="A52">
        <f>make_Placemark(ROW(),INDIRECT(((("PlacemarkData!C" &amp; ROW()) &amp; ":BF") &amp; ROW())), INDIRECT(("PlacemarkData!C" &amp;( ROW() - 1))), INDIRECT(("PlacemarkData!C" &amp;( ROW() + 1))),INDIRECT((INDIRECT(("PlacemarkData!H" &amp; ROW())) &amp; "!B50:B81")),start_here_visibility)</f>
        <v>#N/A:thinking</v>
      </c>
    </row>
    <row r="53">
      <c t="str" s="34" r="A53">
        <f>make_Placemark(ROW(),INDIRECT(((("PlacemarkData!C" &amp; ROW()) &amp; ":BF") &amp; ROW())), INDIRECT(("PlacemarkData!C" &amp;( ROW() - 1))), INDIRECT(("PlacemarkData!C" &amp;( ROW() + 1))),INDIRECT((INDIRECT(("PlacemarkData!H" &amp; ROW())) &amp; "!B50:B81")),start_here_visibility)</f>
        <v>#N/A:thinking</v>
      </c>
    </row>
    <row r="54">
      <c t="str" s="34" r="A54">
        <f>make_Placemark(ROW(),INDIRECT(((("PlacemarkData!C" &amp; ROW()) &amp; ":BF") &amp; ROW())), INDIRECT(("PlacemarkData!C" &amp;( ROW() - 1))), INDIRECT(("PlacemarkData!C" &amp;( ROW() + 1))),INDIRECT((INDIRECT(("PlacemarkData!H" &amp; ROW())) &amp; "!B50:B81")),start_here_visibility)</f>
        <v>#N/A:thinking</v>
      </c>
    </row>
    <row r="55">
      <c t="str" s="34" r="A55">
        <f>make_Placemark(ROW(),INDIRECT(((("PlacemarkData!C" &amp; ROW()) &amp; ":BF") &amp; ROW())), INDIRECT(("PlacemarkData!C" &amp;( ROW() - 1))), INDIRECT(("PlacemarkData!C" &amp;( ROW() + 1))),INDIRECT((INDIRECT(("PlacemarkData!H" &amp; ROW())) &amp; "!B50:B81")),start_here_visibility)</f>
        <v>#N/A:thinking</v>
      </c>
    </row>
    <row r="56">
      <c t="str" s="34" r="A56">
        <f>make_Placemark(ROW(),INDIRECT(((("PlacemarkData!C" &amp; ROW()) &amp; ":BF") &amp; ROW())), INDIRECT(("PlacemarkData!C" &amp;( ROW() - 1))), INDIRECT(("PlacemarkData!C" &amp;( ROW() + 1))),INDIRECT((INDIRECT(("PlacemarkData!H" &amp; ROW())) &amp; "!B50:B81")),start_here_visibility)</f>
        <v>#N/A:thinking</v>
      </c>
    </row>
    <row r="57">
      <c t="str" s="34" r="A57">
        <f>make_Placemark(ROW(),INDIRECT(((("PlacemarkData!C" &amp; ROW()) &amp; ":BF") &amp; ROW())), INDIRECT(("PlacemarkData!C" &amp;( ROW() - 1))), INDIRECT(("PlacemarkData!C" &amp;( ROW() + 1))),INDIRECT((INDIRECT(("PlacemarkData!H" &amp; ROW())) &amp; "!B50:B81")),start_here_visibility)</f>
        <v>#N/A:thinking</v>
      </c>
    </row>
    <row r="58">
      <c t="str" s="34" r="A58">
        <f>make_Placemark(ROW(),INDIRECT(((("PlacemarkData!C" &amp; ROW()) &amp; ":BF") &amp; ROW())), INDIRECT(("PlacemarkData!C" &amp;( ROW() - 1))), INDIRECT(("PlacemarkData!C" &amp;( ROW() + 1))),INDIRECT((INDIRECT(("PlacemarkData!H" &amp; ROW())) &amp; "!B50:B81")),start_here_visibility)</f>
        <v>#N/A:thinking</v>
      </c>
    </row>
    <row r="59">
      <c t="str" s="34" r="A59">
        <f>make_Placemark(ROW(),INDIRECT(((("PlacemarkData!C" &amp; ROW()) &amp; ":BF") &amp; ROW())), INDIRECT(("PlacemarkData!C" &amp;( ROW() - 1))), INDIRECT(("PlacemarkData!C" &amp;( ROW() + 1))),INDIRECT((INDIRECT(("PlacemarkData!H" &amp; ROW())) &amp; "!B50:B81")),start_here_visibility)</f>
        <v>#N/A:thinking</v>
      </c>
    </row>
    <row r="60">
      <c t="str" s="34" r="A60">
        <f>make_Placemark(ROW(),INDIRECT(((("PlacemarkData!C" &amp; ROW()) &amp; ":BF") &amp; ROW())), INDIRECT(("PlacemarkData!C" &amp;( ROW() - 1))), INDIRECT(("PlacemarkData!C" &amp;( ROW() + 1))),INDIRECT((INDIRECT(("PlacemarkData!H" &amp; ROW())) &amp; "!B50:B81")),start_here_visibility)</f>
        <v>#N/A:thinking</v>
      </c>
    </row>
    <row r="61">
      <c t="str" s="34" r="A61">
        <f>make_Placemark(ROW(),INDIRECT(((("PlacemarkData!C" &amp; ROW()) &amp; ":BF") &amp; ROW())), INDIRECT(("PlacemarkData!C" &amp;( ROW() - 1))), INDIRECT(("PlacemarkData!C" &amp;( ROW() + 1))),INDIRECT((INDIRECT(("PlacemarkData!H" &amp; ROW())) &amp; "!B50:B81")),start_here_visibility)</f>
        <v>#N/A:thinking</v>
      </c>
    </row>
    <row r="62">
      <c t="str" s="34" r="A62">
        <f>make_Placemark(ROW(),INDIRECT(((("PlacemarkData!C" &amp; ROW()) &amp; ":BF") &amp; ROW())), INDIRECT(("PlacemarkData!C" &amp;( ROW() - 1))), INDIRECT(("PlacemarkData!C" &amp;( ROW() + 1))),INDIRECT((INDIRECT(("PlacemarkData!H" &amp; ROW())) &amp; "!B50:B81")),start_here_visibility)</f>
        <v>#N/A:thinking</v>
      </c>
    </row>
    <row r="63">
      <c t="str" s="34" r="A63">
        <f>make_Placemark(ROW(),INDIRECT(((("PlacemarkData!C" &amp; ROW()) &amp; ":BF") &amp; ROW())), INDIRECT(("PlacemarkData!C" &amp;( ROW() - 1))), INDIRECT(("PlacemarkData!C" &amp;( ROW() + 1))),INDIRECT((INDIRECT(("PlacemarkData!H" &amp; ROW())) &amp; "!B50:B81")),start_here_visibility)</f>
        <v>#N/A:thinking</v>
      </c>
    </row>
    <row r="64">
      <c t="str" s="34" r="A64">
        <f>make_Placemark(ROW(),INDIRECT(((("PlacemarkData!C" &amp; ROW()) &amp; ":BF") &amp; ROW())), INDIRECT(("PlacemarkData!C" &amp;( ROW() - 1))), INDIRECT(("PlacemarkData!C" &amp;( ROW() + 1))),INDIRECT((INDIRECT(("PlacemarkData!H" &amp; ROW())) &amp; "!B50:B81")),start_here_visibility)</f>
        <v>#N/A:thinking</v>
      </c>
    </row>
    <row r="65">
      <c t="str" s="34" r="A65">
        <f>make_Placemark(ROW(),INDIRECT(((("PlacemarkData!C" &amp; ROW()) &amp; ":BF") &amp; ROW())), INDIRECT(("PlacemarkData!C" &amp;( ROW() - 1))), INDIRECT(("PlacemarkData!C" &amp;( ROW() + 1))),INDIRECT((INDIRECT(("PlacemarkData!H" &amp; ROW())) &amp; "!B50:B81")),start_here_visibility)</f>
        <v>#N/A:thinking</v>
      </c>
    </row>
    <row r="66">
      <c t="str" s="34" r="A66">
        <f>make_Placemark(ROW(),INDIRECT(((("PlacemarkData!C" &amp; ROW()) &amp; ":BF") &amp; ROW())), INDIRECT(("PlacemarkData!C" &amp;( ROW() - 1))), INDIRECT(("PlacemarkData!C" &amp;( ROW() + 1))),INDIRECT((INDIRECT(("PlacemarkData!H" &amp; ROW())) &amp; "!B50:B81")),start_here_visibility)</f>
        <v>#N/A:thinking</v>
      </c>
    </row>
    <row r="67">
      <c t="str" s="34" r="A67">
        <f>make_Placemark(ROW(),INDIRECT(((("PlacemarkData!C" &amp; ROW()) &amp; ":BF") &amp; ROW())), INDIRECT(("PlacemarkData!C" &amp;( ROW() - 1))), INDIRECT(("PlacemarkData!C" &amp;( ROW() + 1))),INDIRECT((INDIRECT(("PlacemarkData!H" &amp; ROW())) &amp; "!B50:B81")),start_here_visibility)</f>
        <v>#N/A:thinking</v>
      </c>
    </row>
    <row r="68">
      <c t="str" s="34" r="A68">
        <f>make_Placemark(ROW(),INDIRECT(((("PlacemarkData!C" &amp; ROW()) &amp; ":BF") &amp; ROW())), INDIRECT(("PlacemarkData!C" &amp;( ROW() - 1))), INDIRECT(("PlacemarkData!C" &amp;( ROW() + 1))),INDIRECT((INDIRECT(("PlacemarkData!H" &amp; ROW())) &amp; "!B50:B81")),start_here_visibility)</f>
        <v>#N/A:thinking</v>
      </c>
    </row>
    <row r="69">
      <c t="str" s="34" r="A69">
        <f>make_Placemark(ROW(),INDIRECT(((("PlacemarkData!C" &amp; ROW()) &amp; ":BF") &amp; ROW())), INDIRECT(("PlacemarkData!C" &amp;( ROW() - 1))), INDIRECT(("PlacemarkData!C" &amp;( ROW() + 1))),INDIRECT((INDIRECT(("PlacemarkData!H" &amp; ROW())) &amp; "!B50:B81")),start_here_visibility)</f>
        <v>#N/A:thinking</v>
      </c>
    </row>
    <row r="70">
      <c t="str" s="34" r="A70">
        <f>make_Placemark(ROW(),INDIRECT(((("PlacemarkData!C" &amp; ROW()) &amp; ":BF") &amp; ROW())), INDIRECT(("PlacemarkData!C" &amp;( ROW() - 1))), INDIRECT(("PlacemarkData!C" &amp;( ROW() + 1))),INDIRECT((INDIRECT(("PlacemarkData!H" &amp; ROW())) &amp; "!B50:B81")),start_here_visibility)</f>
        <v>#N/A:thinking</v>
      </c>
    </row>
    <row r="71">
      <c t="str" s="34" r="A71">
        <f>make_Placemark(ROW(),INDIRECT(((("PlacemarkData!C" &amp; ROW()) &amp; ":BF") &amp; ROW())), INDIRECT(("PlacemarkData!C" &amp;( ROW() - 1))), INDIRECT(("PlacemarkData!C" &amp;( ROW() + 1))),INDIRECT((INDIRECT(("PlacemarkData!H" &amp; ROW())) &amp; "!B50:B81")),start_here_visibility)</f>
        <v>#N/A:thinking</v>
      </c>
    </row>
    <row r="72">
      <c t="str" s="34" r="A72">
        <f>make_Placemark(ROW(),INDIRECT(((("PlacemarkData!C" &amp; ROW()) &amp; ":BF") &amp; ROW())), INDIRECT(("PlacemarkData!C" &amp;( ROW() - 1))), INDIRECT(("PlacemarkData!C" &amp;( ROW() + 1))),INDIRECT((INDIRECT(("PlacemarkData!H" &amp; ROW())) &amp; "!B50:B81")),start_here_visibility)</f>
        <v>#N/A:thinking</v>
      </c>
    </row>
    <row r="73">
      <c t="str" s="34" r="A73">
        <f>make_Placemark(ROW(),INDIRECT(((("PlacemarkData!C" &amp; ROW()) &amp; ":BF") &amp; ROW())), INDIRECT(("PlacemarkData!C" &amp;( ROW() - 1))), INDIRECT(("PlacemarkData!C" &amp;( ROW() + 1))),INDIRECT((INDIRECT(("PlacemarkData!H" &amp; ROW())) &amp; "!B50:B81")),start_here_visibility)</f>
        <v>#N/A:thinking</v>
      </c>
    </row>
    <row r="74">
      <c t="str" s="34" r="A74">
        <f>make_Placemark(ROW(),INDIRECT(((("PlacemarkData!C" &amp; ROW()) &amp; ":BF") &amp; ROW())), INDIRECT(("PlacemarkData!C" &amp;( ROW() - 1))), INDIRECT(("PlacemarkData!C" &amp;( ROW() + 1))),INDIRECT((INDIRECT(("PlacemarkData!H" &amp; ROW())) &amp; "!B50:B81")),start_here_visibility)</f>
        <v>#N/A:thinking</v>
      </c>
    </row>
    <row r="75">
      <c t="str" s="34" r="A75">
        <f>make_Placemark(ROW(),INDIRECT(((("PlacemarkData!C" &amp; ROW()) &amp; ":BF") &amp; ROW())), INDIRECT(("PlacemarkData!C" &amp;( ROW() - 1))), INDIRECT(("PlacemarkData!C" &amp;( ROW() + 1))),INDIRECT((INDIRECT(("PlacemarkData!H" &amp; ROW())) &amp; "!B50:B81")),start_here_visibility)</f>
        <v>#N/A:thinking</v>
      </c>
    </row>
    <row r="76">
      <c t="str" s="34" r="A76">
        <f>make_Placemark(ROW(),INDIRECT(((("PlacemarkData!C" &amp; ROW()) &amp; ":BF") &amp; ROW())), INDIRECT(("PlacemarkData!C" &amp;( ROW() - 1))), INDIRECT(("PlacemarkData!C" &amp;( ROW() + 1))),INDIRECT((INDIRECT(("PlacemarkData!H" &amp; ROW())) &amp; "!B50:B81")),start_here_visibility)</f>
        <v>#N/A:thinking</v>
      </c>
    </row>
    <row r="77">
      <c t="str" s="34" r="A77">
        <f>make_Placemark(ROW(),INDIRECT(((("PlacemarkData!C" &amp; ROW()) &amp; ":BF") &amp; ROW())), INDIRECT(("PlacemarkData!C" &amp;( ROW() - 1))), INDIRECT(("PlacemarkData!C" &amp;( ROW() + 1))),INDIRECT((INDIRECT(("PlacemarkData!H" &amp; ROW())) &amp; "!B50:B81")),start_here_visibility)</f>
        <v>#N/A:thinking</v>
      </c>
    </row>
    <row r="78">
      <c t="str" s="34" r="A78">
        <f>make_Placemark(ROW(),INDIRECT(((("PlacemarkData!C" &amp; ROW()) &amp; ":BF") &amp; ROW())), INDIRECT(("PlacemarkData!C" &amp;( ROW() - 1))), INDIRECT(("PlacemarkData!C" &amp;( ROW() + 1))),INDIRECT((INDIRECT(("PlacemarkData!H" &amp; ROW())) &amp; "!B50:B81")),start_here_visibility)</f>
        <v>#N/A:thinking</v>
      </c>
    </row>
    <row r="79">
      <c t="str" s="34" r="A79">
        <f>make_Placemark(ROW(),INDIRECT(((("PlacemarkData!C" &amp; ROW()) &amp; ":BF") &amp; ROW())), INDIRECT(("PlacemarkData!C" &amp;( ROW() - 1))), INDIRECT(("PlacemarkData!C" &amp;( ROW() + 1))),INDIRECT((INDIRECT(("PlacemarkData!H" &amp; ROW())) &amp; "!B50:B81")),start_here_visibility)</f>
        <v>#N/A:thinking</v>
      </c>
    </row>
    <row r="80">
      <c t="str" s="34" r="A80">
        <f>make_Placemark(ROW(),INDIRECT(((("PlacemarkData!C" &amp; ROW()) &amp; ":BF") &amp; ROW())), INDIRECT(("PlacemarkData!C" &amp;( ROW() - 1))), INDIRECT(("PlacemarkData!C" &amp;( ROW() + 1))),INDIRECT((INDIRECT(("PlacemarkData!H" &amp; ROW())) &amp; "!B50:B81")),start_here_visibility)</f>
        <v>#N/A:thinking</v>
      </c>
    </row>
    <row r="81">
      <c t="str" s="34" r="A81">
        <f>make_Placemark(ROW(),INDIRECT(((("PlacemarkData!C" &amp; ROW()) &amp; ":BF") &amp; ROW())), INDIRECT(("PlacemarkData!C" &amp;( ROW() - 1))), INDIRECT(("PlacemarkData!C" &amp;( ROW() + 1))),INDIRECT((INDIRECT(("PlacemarkData!H" &amp; ROW())) &amp; "!B50:B81")),start_here_visibility)</f>
        <v>#N/A:thinking</v>
      </c>
    </row>
    <row r="82">
      <c t="str" s="34" r="A82">
        <f>make_Placemark(ROW(),INDIRECT(((("PlacemarkData!C" &amp; ROW()) &amp; ":BF") &amp; ROW())), INDIRECT(("PlacemarkData!C" &amp;( ROW() - 1))), INDIRECT(("PlacemarkData!C" &amp;( ROW() + 1))),INDIRECT((INDIRECT(("PlacemarkData!H" &amp; ROW())) &amp; "!B50:B81")),start_here_visibility)</f>
        <v>#N/A:thinking</v>
      </c>
    </row>
    <row r="83">
      <c t="str" s="34" r="A83">
        <f>make_Placemark(ROW(),INDIRECT(((("PlacemarkData!C" &amp; ROW()) &amp; ":BF") &amp; ROW())), INDIRECT(("PlacemarkData!C" &amp;( ROW() - 1))), INDIRECT(("PlacemarkData!C" &amp;( ROW() + 1))),INDIRECT((INDIRECT(("PlacemarkData!H" &amp; ROW())) &amp; "!B50:B81")),start_here_visibility)</f>
        <v>#N/A:thinking</v>
      </c>
    </row>
    <row r="84">
      <c t="str" s="34" r="A84">
        <f>make_Placemark(ROW(),INDIRECT(((("PlacemarkData!C" &amp; ROW()) &amp; ":BF") &amp; ROW())), INDIRECT(("PlacemarkData!C" &amp;( ROW() - 1))), INDIRECT(("PlacemarkData!C" &amp;( ROW() + 1))),INDIRECT((INDIRECT(("PlacemarkData!H" &amp; ROW())) &amp; "!B50:B81")),start_here_visibility)</f>
        <v>#N/A:thinking</v>
      </c>
    </row>
    <row r="85">
      <c t="str" s="34" r="A85">
        <f>make_Placemark(ROW(),INDIRECT(((("PlacemarkData!C" &amp; ROW()) &amp; ":BF") &amp; ROW())), INDIRECT(("PlacemarkData!C" &amp;( ROW() - 1))), INDIRECT(("PlacemarkData!C" &amp;( ROW() + 1))),INDIRECT((INDIRECT(("PlacemarkData!H" &amp; ROW())) &amp; "!B50:B81")),start_here_visibility)</f>
        <v>#N/A:thinking</v>
      </c>
    </row>
    <row r="86">
      <c t="str" s="34" r="A86">
        <f>make_Placemark(ROW(),INDIRECT(((("PlacemarkData!C" &amp; ROW()) &amp; ":BF") &amp; ROW())), INDIRECT(("PlacemarkData!C" &amp;( ROW() - 1))), INDIRECT(("PlacemarkData!C" &amp;( ROW() + 1))),INDIRECT((INDIRECT(("PlacemarkData!H" &amp; ROW())) &amp; "!B50:B81")),start_here_visibility)</f>
        <v>#N/A:thinking</v>
      </c>
    </row>
    <row r="87">
      <c t="str" s="34" r="A87">
        <f>make_Placemark(ROW(),INDIRECT(((("PlacemarkData!C" &amp; ROW()) &amp; ":BF") &amp; ROW())), INDIRECT(("PlacemarkData!C" &amp;( ROW() - 1))), INDIRECT(("PlacemarkData!C" &amp;( ROW() + 1))),INDIRECT((INDIRECT(("PlacemarkData!H" &amp; ROW())) &amp; "!B50:B81")),start_here_visibility)</f>
        <v>#N/A:thinking</v>
      </c>
    </row>
    <row r="88">
      <c t="str" s="34" r="A88">
        <f>make_Placemark(ROW(),INDIRECT(((("PlacemarkData!C" &amp; ROW()) &amp; ":BF") &amp; ROW())), INDIRECT(("PlacemarkData!C" &amp;( ROW() - 1))), INDIRECT(("PlacemarkData!C" &amp;( ROW() + 1))),INDIRECT((INDIRECT(("PlacemarkData!H" &amp; ROW())) &amp; "!B50:B81")),start_here_visibility)</f>
        <v>#N/A:thinking</v>
      </c>
    </row>
    <row r="89">
      <c t="str" s="34" r="A89">
        <f>make_Placemark(ROW(),INDIRECT(((("PlacemarkData!C" &amp; ROW()) &amp; ":BF") &amp; ROW())), INDIRECT(("PlacemarkData!C" &amp;( ROW() - 1))), INDIRECT(("PlacemarkData!C" &amp;( ROW() + 1))),INDIRECT((INDIRECT(("PlacemarkData!H" &amp; ROW())) &amp; "!B50:B81")),start_here_visibility)</f>
        <v>#N/A:thinking</v>
      </c>
    </row>
    <row r="90">
      <c t="str" s="34" r="A90">
        <f>make_Placemark(ROW(),INDIRECT(((("PlacemarkData!C" &amp; ROW()) &amp; ":BF") &amp; ROW())), INDIRECT(("PlacemarkData!C" &amp;( ROW() - 1))), INDIRECT(("PlacemarkData!C" &amp;( ROW() + 1))),INDIRECT((INDIRECT(("PlacemarkData!H" &amp; ROW())) &amp; "!B50:B81")),start_here_visibility)</f>
        <v>#N/A:thinking</v>
      </c>
    </row>
    <row r="91">
      <c t="str" s="34" r="A91">
        <f>make_Placemark(ROW(),INDIRECT(((("PlacemarkData!C" &amp; ROW()) &amp; ":BF") &amp; ROW())), INDIRECT(("PlacemarkData!C" &amp;( ROW() - 1))), INDIRECT(("PlacemarkData!C" &amp;( ROW() + 1))),INDIRECT((INDIRECT(("PlacemarkData!H" &amp; ROW())) &amp; "!B50:B81")),start_here_visibility)</f>
        <v>#N/A:thinking</v>
      </c>
    </row>
    <row r="92">
      <c t="str" s="34" r="A92">
        <f>make_Placemark(ROW(),INDIRECT(((("PlacemarkData!C" &amp; ROW()) &amp; ":BF") &amp; ROW())), INDIRECT(("PlacemarkData!C" &amp;( ROW() - 1))), INDIRECT(("PlacemarkData!C" &amp;( ROW() + 1))),INDIRECT((INDIRECT(("PlacemarkData!H" &amp; ROW())) &amp; "!B50:B81")),start_here_visibility)</f>
        <v>#N/A:thinking</v>
      </c>
    </row>
    <row r="93">
      <c t="str" s="34" r="A93">
        <f>make_Placemark(ROW(),INDIRECT(((("PlacemarkData!C" &amp; ROW()) &amp; ":BF") &amp; ROW())), INDIRECT(("PlacemarkData!C" &amp;( ROW() - 1))), INDIRECT(("PlacemarkData!C" &amp;( ROW() + 1))),INDIRECT((INDIRECT(("PlacemarkData!H" &amp; ROW())) &amp; "!B50:B81")),start_here_visibility)</f>
        <v>#N/A:thinking</v>
      </c>
    </row>
    <row r="94">
      <c t="str" s="34" r="A94">
        <f>make_Placemark(ROW(),INDIRECT(((("PlacemarkData!C" &amp; ROW()) &amp; ":BF") &amp; ROW())), INDIRECT(("PlacemarkData!C" &amp;( ROW() - 1))), INDIRECT(("PlacemarkData!C" &amp;( ROW() + 1))),INDIRECT((INDIRECT(("PlacemarkData!H" &amp; ROW())) &amp; "!B50:B81")),start_here_visibility)</f>
        <v>#N/A:thinking</v>
      </c>
    </row>
    <row r="95">
      <c t="str" s="34" r="A95">
        <f>make_Placemark(ROW(),INDIRECT(((("PlacemarkData!C" &amp; ROW()) &amp; ":BF") &amp; ROW())), INDIRECT(("PlacemarkData!C" &amp;( ROW() - 1))), INDIRECT(("PlacemarkData!C" &amp;( ROW() + 1))),INDIRECT((INDIRECT(("PlacemarkData!H" &amp; ROW())) &amp; "!B50:B81")),start_here_visibility)</f>
        <v>#N/A:thinking</v>
      </c>
    </row>
    <row r="96">
      <c t="str" s="34" r="A96">
        <f>make_Placemark(ROW(),INDIRECT(((("PlacemarkData!C" &amp; ROW()) &amp; ":BF") &amp; ROW())), INDIRECT(("PlacemarkData!C" &amp;( ROW() - 1))), INDIRECT(("PlacemarkData!C" &amp;( ROW() + 1))),INDIRECT((INDIRECT(("PlacemarkData!H" &amp; ROW())) &amp; "!B50:B81")),start_here_visibility)</f>
        <v>#N/A:thinking</v>
      </c>
    </row>
    <row r="97">
      <c t="str" s="34" r="A97">
        <f>make_Placemark(ROW(),INDIRECT(((("PlacemarkData!C" &amp; ROW()) &amp; ":BF") &amp; ROW())), INDIRECT(("PlacemarkData!C" &amp;( ROW() - 1))), INDIRECT(("PlacemarkData!C" &amp;( ROW() + 1))),INDIRECT((INDIRECT(("PlacemarkData!H" &amp; ROW())) &amp; "!B50:B81")),start_here_visibility)</f>
        <v>#N/A:thinking</v>
      </c>
    </row>
    <row r="98">
      <c t="str" s="34" r="A98">
        <f>make_Placemark(ROW(),INDIRECT(((("PlacemarkData!C" &amp; ROW()) &amp; ":BF") &amp; ROW())), INDIRECT(("PlacemarkData!C" &amp;( ROW() - 1))), INDIRECT(("PlacemarkData!C" &amp;( ROW() + 1))),INDIRECT((INDIRECT(("PlacemarkData!H" &amp; ROW())) &amp; "!B50:B81")),start_here_visibility)</f>
        <v>#N/A:thinking</v>
      </c>
    </row>
    <row r="99">
      <c t="str" s="34" r="A99">
        <f>make_Placemark(ROW(),INDIRECT(((("PlacemarkData!C" &amp; ROW()) &amp; ":BF") &amp; ROW())), INDIRECT(("PlacemarkData!C" &amp;( ROW() - 1))), INDIRECT(("PlacemarkData!C" &amp;( ROW() + 1))),INDIRECT((INDIRECT(("PlacemarkData!H" &amp; ROW())) &amp; "!B50:B81")),start_here_visibility)</f>
        <v>#N/A:thinking</v>
      </c>
    </row>
    <row r="100">
      <c t="str" s="34" r="A100">
        <f>make_Placemark(ROW(),INDIRECT(((("PlacemarkData!C" &amp; ROW()) &amp; ":BF") &amp; ROW())), INDIRECT(("PlacemarkData!C" &amp;( ROW() - 1))), INDIRECT(("PlacemarkData!C" &amp;( ROW() + 1))),INDIRECT((INDIRECT(("PlacemarkData!H" &amp; ROW())) &amp; "!B50:B81")),start_here_visibility)</f>
        <v>#N/A:thinking</v>
      </c>
    </row>
    <row r="101">
      <c t="str" s="34" r="A101">
        <f>make_Placemark(ROW(),INDIRECT(((("PlacemarkData!C" &amp; ROW()) &amp; ":BF") &amp; ROW())), INDIRECT(("PlacemarkData!C" &amp;( ROW() - 1))), INDIRECT(("PlacemarkData!C" &amp;( ROW() + 1))),INDIRECT((INDIRECT(("PlacemarkData!H" &amp; ROW())) &amp; "!B50:B81")),start_here_visibility)</f>
        <v>#N/A:thinking</v>
      </c>
    </row>
    <row r="102">
      <c t="str" s="34" r="A102">
        <f>make_Placemark(ROW(),INDIRECT(((("PlacemarkData!C" &amp; ROW()) &amp; ":BF") &amp; ROW())), INDIRECT(("PlacemarkData!C" &amp;( ROW() - 1))), INDIRECT(("PlacemarkData!C" &amp;( ROW() + 1))),INDIRECT((INDIRECT(("PlacemarkData!H" &amp; ROW())) &amp; "!B50:B81")),start_here_visibility)</f>
        <v>#N/A:thinking</v>
      </c>
    </row>
    <row r="103">
      <c t="str" s="34" r="A103">
        <f>make_Placemark(ROW(),INDIRECT(((("PlacemarkData!C" &amp; ROW()) &amp; ":BF") &amp; ROW())), INDIRECT(("PlacemarkData!C" &amp;( ROW() - 1))), INDIRECT(("PlacemarkData!C" &amp;( ROW() + 1))),INDIRECT((INDIRECT(("PlacemarkData!H" &amp; ROW())) &amp; "!B50:B81")),start_here_visibility)</f>
        <v>#N/A:thinking</v>
      </c>
    </row>
    <row r="104">
      <c t="str" s="34" r="A104">
        <f>make_Placemark(ROW(),INDIRECT(((("PlacemarkData!C" &amp; ROW()) &amp; ":BF") &amp; ROW())), INDIRECT(("PlacemarkData!C" &amp;( ROW() - 1))), INDIRECT(("PlacemarkData!C" &amp;( ROW() + 1))),INDIRECT((INDIRECT(("PlacemarkData!H" &amp; ROW())) &amp; "!B50:B81")),start_here_visibility)</f>
        <v>#N/A:thinking</v>
      </c>
    </row>
    <row r="105">
      <c t="str" s="34" r="A105">
        <f>make_Placemark(ROW(),INDIRECT(((("PlacemarkData!C" &amp; ROW()) &amp; ":BF") &amp; ROW())), INDIRECT(("PlacemarkData!C" &amp;( ROW() - 1))), INDIRECT(("PlacemarkData!C" &amp;( ROW() + 1))),INDIRECT((INDIRECT(("PlacemarkData!H" &amp; ROW())) &amp; "!B50:B81")),start_here_visibility)</f>
        <v>#N/A:thinking</v>
      </c>
    </row>
    <row r="106">
      <c t="str" s="34" r="A106">
        <f>make_Placemark(ROW(),INDIRECT(((("PlacemarkData!C" &amp; ROW()) &amp; ":BF") &amp; ROW())), INDIRECT(("PlacemarkData!C" &amp;( ROW() - 1))), INDIRECT(("PlacemarkData!C" &amp;( ROW() + 1))),INDIRECT((INDIRECT(("PlacemarkData!H" &amp; ROW())) &amp; "!B50:B81")),start_here_visibility)</f>
        <v>#N/A:thinking</v>
      </c>
    </row>
    <row r="107">
      <c t="str" s="34" r="A107">
        <f>make_Placemark(ROW(),INDIRECT(((("PlacemarkData!C" &amp; ROW()) &amp; ":BF") &amp; ROW())), INDIRECT(("PlacemarkData!C" &amp;( ROW() - 1))), INDIRECT(("PlacemarkData!C" &amp;( ROW() + 1))),INDIRECT((INDIRECT(("PlacemarkData!H" &amp; ROW())) &amp; "!B50:B81")),start_here_visibility)</f>
        <v>#N/A:thinking</v>
      </c>
    </row>
    <row r="108">
      <c t="str" s="34" r="A108">
        <f>make_Placemark(ROW(),INDIRECT(((("PlacemarkData!C" &amp; ROW()) &amp; ":BF") &amp; ROW())), INDIRECT(("PlacemarkData!C" &amp;( ROW() - 1))), INDIRECT(("PlacemarkData!C" &amp;( ROW() + 1))),INDIRECT((INDIRECT(("PlacemarkData!H" &amp; ROW())) &amp; "!B50:B81")),start_here_visibility)</f>
        <v>#N/A:thinking</v>
      </c>
    </row>
    <row r="109">
      <c t="str" s="34" r="A109">
        <f>make_Placemark(ROW(),INDIRECT(((("PlacemarkData!C" &amp; ROW()) &amp; ":BF") &amp; ROW())), INDIRECT(("PlacemarkData!C" &amp;( ROW() - 1))), INDIRECT(("PlacemarkData!C" &amp;( ROW() + 1))),INDIRECT((INDIRECT(("PlacemarkData!H" &amp; ROW())) &amp; "!B50:B81")),start_here_visibility)</f>
        <v>#N/A:thinking</v>
      </c>
    </row>
    <row r="110">
      <c t="str" s="34" r="A110">
        <f>make_Placemark(ROW(),INDIRECT(((("PlacemarkData!C" &amp; ROW()) &amp; ":BF") &amp; ROW())), INDIRECT(("PlacemarkData!C" &amp;( ROW() - 1))), INDIRECT(("PlacemarkData!C" &amp;( ROW() + 1))),INDIRECT((INDIRECT(("PlacemarkData!H" &amp; ROW())) &amp; "!B50:B81")),start_here_visibility)</f>
        <v>#N/A:thinking</v>
      </c>
    </row>
    <row r="111">
      <c t="str" s="34" r="A111">
        <f>make_Placemark(ROW(),INDIRECT(((("PlacemarkData!C" &amp; ROW()) &amp; ":BF") &amp; ROW())), INDIRECT(("PlacemarkData!C" &amp;( ROW() - 1))), INDIRECT(("PlacemarkData!C" &amp;( ROW() + 1))),INDIRECT((INDIRECT(("PlacemarkData!H" &amp; ROW())) &amp; "!B50:B81")),start_here_visibility)</f>
        <v>#N/A:thinking</v>
      </c>
    </row>
    <row r="112">
      <c t="str" s="34" r="A112">
        <f>make_Placemark(ROW(),INDIRECT(((("PlacemarkData!C" &amp; ROW()) &amp; ":BF") &amp; ROW())), INDIRECT(("PlacemarkData!C" &amp;( ROW() - 1))), INDIRECT(("PlacemarkData!C" &amp;( ROW() + 1))),INDIRECT((INDIRECT(("PlacemarkData!H" &amp; ROW())) &amp; "!B50:B81")),start_here_visibility)</f>
        <v>#N/A:thinking</v>
      </c>
    </row>
    <row r="113">
      <c t="str" s="34" r="A113">
        <f>make_Placemark(ROW(),INDIRECT(((("PlacemarkData!C" &amp; ROW()) &amp; ":BF") &amp; ROW())), INDIRECT(("PlacemarkData!C" &amp;( ROW() - 1))), INDIRECT(("PlacemarkData!C" &amp;( ROW() + 1))),INDIRECT((INDIRECT(("PlacemarkData!H" &amp; ROW())) &amp; "!B50:B81")),start_here_visibility)</f>
        <v>#N/A:thinking</v>
      </c>
    </row>
    <row r="114">
      <c t="str" s="34" r="A114">
        <f>make_Placemark(ROW(),INDIRECT(((("PlacemarkData!C" &amp; ROW()) &amp; ":BF") &amp; ROW())), INDIRECT(("PlacemarkData!C" &amp;( ROW() - 1))), INDIRECT(("PlacemarkData!C" &amp;( ROW() + 1))),INDIRECT((INDIRECT(("PlacemarkData!H" &amp; ROW())) &amp; "!B50:B81")),start_here_visibility)</f>
        <v>#N/A:thinking</v>
      </c>
    </row>
    <row r="115">
      <c t="str" s="34" r="A115">
        <f>make_Placemark(ROW(),INDIRECT(((("PlacemarkData!C" &amp; ROW()) &amp; ":BF") &amp; ROW())), INDIRECT(("PlacemarkData!C" &amp;( ROW() - 1))), INDIRECT(("PlacemarkData!C" &amp;( ROW() + 1))),INDIRECT((INDIRECT(("PlacemarkData!H" &amp; ROW())) &amp; "!B50:B81")),start_here_visibility)</f>
        <v>#N/A:thinking</v>
      </c>
    </row>
    <row r="116">
      <c t="str" s="34" r="A116">
        <f>make_Placemark(ROW(),INDIRECT(((("PlacemarkData!C" &amp; ROW()) &amp; ":BF") &amp; ROW())), INDIRECT(("PlacemarkData!C" &amp;( ROW() - 1))), INDIRECT(("PlacemarkData!C" &amp;( ROW() + 1))),INDIRECT((INDIRECT(("PlacemarkData!H" &amp; ROW())) &amp; "!B50:B81")),start_here_visibility)</f>
        <v>#N/A:thinking</v>
      </c>
    </row>
    <row r="117">
      <c t="str" s="34" r="A117">
        <f>make_Placemark(ROW(),INDIRECT(((("PlacemarkData!C" &amp; ROW()) &amp; ":BF") &amp; ROW())), INDIRECT(("PlacemarkData!C" &amp;( ROW() - 1))), INDIRECT(("PlacemarkData!C" &amp;( ROW() + 1))),INDIRECT((INDIRECT(("PlacemarkData!H" &amp; ROW())) &amp; "!B50:B81")),start_here_visibility)</f>
        <v>#N/A:thinking</v>
      </c>
    </row>
    <row r="118">
      <c t="str" s="34" r="A118">
        <f>make_Placemark(ROW(),INDIRECT(((("PlacemarkData!C" &amp; ROW()) &amp; ":BF") &amp; ROW())), INDIRECT(("PlacemarkData!C" &amp;( ROW() - 1))), INDIRECT(("PlacemarkData!C" &amp;( ROW() + 1))),INDIRECT((INDIRECT(("PlacemarkData!H" &amp; ROW())) &amp; "!B50:B81")),start_here_visibility)</f>
        <v>#N/A:thinking</v>
      </c>
    </row>
    <row r="119">
      <c t="str" s="34" r="A119">
        <f>make_Placemark(ROW(),INDIRECT(((("PlacemarkData!C" &amp; ROW()) &amp; ":BF") &amp; ROW())), INDIRECT(("PlacemarkData!C" &amp;( ROW() - 1))), INDIRECT(("PlacemarkData!C" &amp;( ROW() + 1))),INDIRECT((INDIRECT(("PlacemarkData!H" &amp; ROW())) &amp; "!B50:B81")),start_here_visibility)</f>
        <v>#N/A:thinking</v>
      </c>
    </row>
    <row r="120">
      <c t="str" s="34" r="A120">
        <f>make_Placemark(ROW(),INDIRECT(((("PlacemarkData!C" &amp; ROW()) &amp; ":BF") &amp; ROW())), INDIRECT(("PlacemarkData!C" &amp;( ROW() - 1))), INDIRECT(("PlacemarkData!C" &amp;( ROW() + 1))),INDIRECT((INDIRECT(("PlacemarkData!H" &amp; ROW())) &amp; "!B50:B81")),start_here_visibility)</f>
        <v>#N/A:thinking</v>
      </c>
    </row>
    <row r="121">
      <c t="str" s="34" r="A121">
        <f>make_Placemark(ROW(),INDIRECT(((("PlacemarkData!C" &amp; ROW()) &amp; ":BF") &amp; ROW())), INDIRECT(("PlacemarkData!C" &amp;( ROW() - 1))), INDIRECT(("PlacemarkData!C" &amp;( ROW() + 1))),INDIRECT((INDIRECT(("PlacemarkData!H" &amp; ROW())) &amp; "!B50:B81")),start_here_visibility)</f>
        <v>#N/A:thinking</v>
      </c>
    </row>
    <row r="122">
      <c t="str" s="34" r="A122">
        <f>make_Placemark(ROW(),INDIRECT(((("PlacemarkData!C" &amp; ROW()) &amp; ":BF") &amp; ROW())), INDIRECT(("PlacemarkData!C" &amp;( ROW() - 1))), INDIRECT(("PlacemarkData!C" &amp;( ROW() + 1))),INDIRECT((INDIRECT(("PlacemarkData!H" &amp; ROW())) &amp; "!B50:B81")),start_here_visibility)</f>
        <v>#N/A:thinking</v>
      </c>
    </row>
    <row r="123">
      <c t="str" s="34" r="A123">
        <f>make_Placemark(ROW(),INDIRECT(((("PlacemarkData!C" &amp; ROW()) &amp; ":BF") &amp; ROW())), INDIRECT(("PlacemarkData!C" &amp;( ROW() - 1))), INDIRECT(("PlacemarkData!C" &amp;( ROW() + 1))),INDIRECT((INDIRECT(("PlacemarkData!H" &amp; ROW())) &amp; "!B50:B81")),start_here_visibility)</f>
        <v>#N/A:thinking</v>
      </c>
    </row>
    <row r="124">
      <c t="str" s="34" r="A124">
        <f>make_Placemark(ROW(),INDIRECT(((("PlacemarkData!C" &amp; ROW()) &amp; ":BF") &amp; ROW())), INDIRECT(("PlacemarkData!C" &amp;( ROW() - 1))), INDIRECT(("PlacemarkData!C" &amp;( ROW() + 1))),INDIRECT((INDIRECT(("PlacemarkData!H" &amp; ROW())) &amp; "!B50:B81")),start_here_visibility)</f>
        <v>#N/A:thinking</v>
      </c>
    </row>
    <row r="125">
      <c t="str" s="34" r="A125">
        <f>make_Placemark(ROW(),INDIRECT(((("PlacemarkData!C" &amp; ROW()) &amp; ":BF") &amp; ROW())), INDIRECT(("PlacemarkData!C" &amp;( ROW() - 1))), INDIRECT(("PlacemarkData!C" &amp;( ROW() + 1))),INDIRECT((INDIRECT(("PlacemarkData!H" &amp; ROW())) &amp; "!B50:B81")),start_here_visibility)</f>
        <v>#N/A:thinking</v>
      </c>
    </row>
    <row r="126">
      <c t="str" s="34" r="A126">
        <f>make_Placemark(ROW(),INDIRECT(((("PlacemarkData!C" &amp; ROW()) &amp; ":BF") &amp; ROW())), INDIRECT(("PlacemarkData!C" &amp;( ROW() - 1))), INDIRECT(("PlacemarkData!C" &amp;( ROW() + 1))),INDIRECT((INDIRECT(("PlacemarkData!H" &amp; ROW())) &amp; "!B50:B81")),start_here_visibility)</f>
        <v>#N/A:thinking</v>
      </c>
    </row>
    <row r="127">
      <c t="str" s="34" r="A127">
        <f>make_Placemark(ROW(),INDIRECT(((("PlacemarkData!C" &amp; ROW()) &amp; ":BF") &amp; ROW())), INDIRECT(("PlacemarkData!C" &amp;( ROW() - 1))), INDIRECT(("PlacemarkData!C" &amp;( ROW() + 1))),INDIRECT((INDIRECT(("PlacemarkData!H" &amp; ROW())) &amp; "!B50:B81")),start_here_visibility)</f>
        <v>#N/A:thinking</v>
      </c>
    </row>
    <row r="128">
      <c t="str" s="34" r="A128">
        <f>make_Placemark(ROW(),INDIRECT(((("PlacemarkData!C" &amp; ROW()) &amp; ":BF") &amp; ROW())), INDIRECT(("PlacemarkData!C" &amp;( ROW() - 1))), INDIRECT(("PlacemarkData!C" &amp;( ROW() + 1))),INDIRECT((INDIRECT(("PlacemarkData!H" &amp; ROW())) &amp; "!B50:B81")),start_here_visibility)</f>
        <v>#N/A:thinking</v>
      </c>
    </row>
    <row r="129">
      <c t="str" s="34" r="A129">
        <f>make_Placemark(ROW(),INDIRECT(((("PlacemarkData!C" &amp; ROW()) &amp; ":BF") &amp; ROW())), INDIRECT(("PlacemarkData!C" &amp;( ROW() - 1))), INDIRECT(("PlacemarkData!C" &amp;( ROW() + 1))),INDIRECT((INDIRECT(("PlacemarkData!H" &amp; ROW())) &amp; "!B50:B81")),start_here_visibility)</f>
        <v>#N/A:thinking</v>
      </c>
    </row>
    <row r="130">
      <c t="str" s="34" r="A130">
        <f>make_Placemark(ROW(),INDIRECT(((("PlacemarkData!C" &amp; ROW()) &amp; ":BF") &amp; ROW())), INDIRECT(("PlacemarkData!C" &amp;( ROW() - 1))), INDIRECT(("PlacemarkData!C" &amp;( ROW() + 1))),INDIRECT((INDIRECT(("PlacemarkData!H" &amp; ROW())) &amp; "!B50:B81")),start_here_visibility)</f>
        <v>#N/A:thinking</v>
      </c>
    </row>
    <row r="131">
      <c t="str" s="34" r="A131">
        <f>make_Placemark(ROW(),INDIRECT(((("PlacemarkData!C" &amp; ROW()) &amp; ":BF") &amp; ROW())), INDIRECT(("PlacemarkData!C" &amp;( ROW() - 1))), INDIRECT(("PlacemarkData!C" &amp;( ROW() + 1))),INDIRECT((INDIRECT(("PlacemarkData!H" &amp; ROW())) &amp; "!B50:B81")),start_here_visibility)</f>
        <v>#N/A:thinking</v>
      </c>
    </row>
    <row r="132">
      <c t="str" s="34" r="A132">
        <f>make_Placemark(ROW(),INDIRECT(((("PlacemarkData!C" &amp; ROW()) &amp; ":BF") &amp; ROW())), INDIRECT(("PlacemarkData!C" &amp;( ROW() - 1))), INDIRECT(("PlacemarkData!C" &amp;( ROW() + 1))),INDIRECT((INDIRECT(("PlacemarkData!H" &amp; ROW())) &amp; "!B50:B81")),start_here_visibility)</f>
        <v>#N/A:thinking</v>
      </c>
    </row>
    <row r="133">
      <c t="str" s="34" r="A133">
        <f>make_Placemark(ROW(),INDIRECT(((("PlacemarkData!C" &amp; ROW()) &amp; ":BF") &amp; ROW())), INDIRECT(("PlacemarkData!C" &amp;( ROW() - 1))), INDIRECT(("PlacemarkData!C" &amp;( ROW() + 1))),INDIRECT((INDIRECT(("PlacemarkData!H" &amp; ROW())) &amp; "!B50:B81")),start_here_visibility)</f>
        <v>#N/A:thinking</v>
      </c>
    </row>
    <row r="134">
      <c t="str" s="34" r="A134">
        <f>make_Placemark(ROW(),INDIRECT(((("PlacemarkData!C" &amp; ROW()) &amp; ":BF") &amp; ROW())), INDIRECT(("PlacemarkData!C" &amp;( ROW() - 1))), INDIRECT(("PlacemarkData!C" &amp;( ROW() + 1))),INDIRECT((INDIRECT(("PlacemarkData!H" &amp; ROW())) &amp; "!B50:B81")),start_here_visibility)</f>
        <v>#N/A:thinking</v>
      </c>
    </row>
    <row r="135">
      <c t="str" s="34" r="A135">
        <f>make_Placemark(ROW(),INDIRECT(((("PlacemarkData!C" &amp; ROW()) &amp; ":BF") &amp; ROW())), INDIRECT(("PlacemarkData!C" &amp;( ROW() - 1))), INDIRECT(("PlacemarkData!C" &amp;( ROW() + 1))),INDIRECT((INDIRECT(("PlacemarkData!H" &amp; ROW())) &amp; "!B50:B81")),start_here_visibility)</f>
        <v>#N/A:thinking</v>
      </c>
    </row>
    <row r="136">
      <c t="str" s="34" r="A136">
        <f>make_Placemark(ROW(),INDIRECT(((("PlacemarkData!C" &amp; ROW()) &amp; ":BF") &amp; ROW())), INDIRECT(("PlacemarkData!C" &amp;( ROW() - 1))), INDIRECT(("PlacemarkData!C" &amp;( ROW() + 1))),INDIRECT((INDIRECT(("PlacemarkData!H" &amp; ROW())) &amp; "!B50:B81")),start_here_visibility)</f>
        <v>#N/A:thinking</v>
      </c>
    </row>
    <row r="137">
      <c t="str" s="34" r="A137">
        <f>make_Placemark(ROW(),INDIRECT(((("PlacemarkData!C" &amp; ROW()) &amp; ":BF") &amp; ROW())), INDIRECT(("PlacemarkData!C" &amp;( ROW() - 1))), INDIRECT(("PlacemarkData!C" &amp;( ROW() + 1))),INDIRECT((INDIRECT(("PlacemarkData!H" &amp; ROW())) &amp; "!B50:B81")),start_here_visibility)</f>
        <v>#N/A:thinking</v>
      </c>
    </row>
    <row r="138">
      <c t="str" s="34" r="A138">
        <f>make_Placemark(ROW(),INDIRECT(((("PlacemarkData!C" &amp; ROW()) &amp; ":BF") &amp; ROW())), INDIRECT(("PlacemarkData!C" &amp;( ROW() - 1))), INDIRECT(("PlacemarkData!C" &amp;( ROW() + 1))),INDIRECT((INDIRECT(("PlacemarkData!H" &amp; ROW())) &amp; "!B50:B81")),start_here_visibility)</f>
        <v>#N/A:thinking</v>
      </c>
    </row>
    <row r="139">
      <c t="str" s="34" r="A139">
        <f>make_Placemark(ROW(),INDIRECT(((("PlacemarkData!C" &amp; ROW()) &amp; ":BF") &amp; ROW())), INDIRECT(("PlacemarkData!C" &amp;( ROW() - 1))), INDIRECT(("PlacemarkData!C" &amp;( ROW() + 1))),INDIRECT((INDIRECT(("PlacemarkData!H" &amp; ROW())) &amp; "!B50:B81")),start_here_visibility)</f>
        <v>#N/A:thinking</v>
      </c>
    </row>
    <row r="140">
      <c t="str" s="34" r="A140">
        <f>make_Placemark(ROW(),INDIRECT(((("PlacemarkData!C" &amp; ROW()) &amp; ":BF") &amp; ROW())), INDIRECT(("PlacemarkData!C" &amp;( ROW() - 1))), INDIRECT(("PlacemarkData!C" &amp;( ROW() + 1))),INDIRECT((INDIRECT(("PlacemarkData!H" &amp; ROW())) &amp; "!B50:B81")),start_here_visibility)</f>
        <v>#N/A:thinking</v>
      </c>
    </row>
    <row r="141">
      <c t="str" s="34" r="A141">
        <f>make_Placemark(ROW(),INDIRECT(((("PlacemarkData!C" &amp; ROW()) &amp; ":BF") &amp; ROW())), INDIRECT(("PlacemarkData!C" &amp;( ROW() - 1))), INDIRECT(("PlacemarkData!C" &amp;( ROW() + 1))),INDIRECT((INDIRECT(("PlacemarkData!H" &amp; ROW())) &amp; "!B50:B81")),start_here_visibility)</f>
        <v>#N/A:thinking</v>
      </c>
    </row>
    <row r="142">
      <c t="str" s="34" r="A142">
        <f>make_Placemark(ROW(),INDIRECT(((("PlacemarkData!C" &amp; ROW()) &amp; ":BF") &amp; ROW())), INDIRECT(("PlacemarkData!C" &amp;( ROW() - 1))), INDIRECT(("PlacemarkData!C" &amp;( ROW() + 1))),INDIRECT((INDIRECT(("PlacemarkData!H" &amp; ROW())) &amp; "!B50:B81")),start_here_visibility)</f>
        <v>#N/A:thinking</v>
      </c>
    </row>
    <row r="143">
      <c t="str" s="34" r="A143">
        <f>make_Placemark(ROW(),INDIRECT(((("PlacemarkData!C" &amp; ROW()) &amp; ":BF") &amp; ROW())), INDIRECT(("PlacemarkData!C" &amp;( ROW() - 1))), INDIRECT(("PlacemarkData!C" &amp;( ROW() + 1))),INDIRECT((INDIRECT(("PlacemarkData!H" &amp; ROW())) &amp; "!B50:B81")),start_here_visibility)</f>
        <v>#N/A:thinking</v>
      </c>
    </row>
    <row r="144">
      <c t="str" s="34" r="A144">
        <f>make_Placemark(ROW(),INDIRECT(((("PlacemarkData!C" &amp; ROW()) &amp; ":BF") &amp; ROW())), INDIRECT(("PlacemarkData!C" &amp;( ROW() - 1))), INDIRECT(("PlacemarkData!C" &amp;( ROW() + 1))),INDIRECT((INDIRECT(("PlacemarkData!H" &amp; ROW())) &amp; "!B50:B81")),start_here_visibility)</f>
        <v>#N/A:thinking</v>
      </c>
    </row>
    <row r="145">
      <c t="str" s="34" r="A145">
        <f>make_Placemark(ROW(),INDIRECT(((("PlacemarkData!C" &amp; ROW()) &amp; ":BF") &amp; ROW())), INDIRECT(("PlacemarkData!C" &amp;( ROW() - 1))), INDIRECT(("PlacemarkData!C" &amp;( ROW() + 1))),INDIRECT((INDIRECT(("PlacemarkData!H" &amp; ROW())) &amp; "!B50:B81")),start_here_visibility)</f>
        <v>#N/A:thinking</v>
      </c>
    </row>
    <row r="146">
      <c t="str" s="34" r="A146">
        <f>make_Placemark(ROW(),INDIRECT(((("PlacemarkData!C" &amp; ROW()) &amp; ":BF") &amp; ROW())), INDIRECT(("PlacemarkData!C" &amp;( ROW() - 1))), INDIRECT(("PlacemarkData!C" &amp;( ROW() + 1))),INDIRECT((INDIRECT(("PlacemarkData!H" &amp; ROW())) &amp; "!B50:B81")),start_here_visibility)</f>
        <v>#N/A:thinking</v>
      </c>
    </row>
    <row r="147">
      <c t="str" s="34" r="A147">
        <f>make_Placemark(ROW(),INDIRECT(((("PlacemarkData!C" &amp; ROW()) &amp; ":BF") &amp; ROW())), INDIRECT(("PlacemarkData!C" &amp;( ROW() - 1))), INDIRECT(("PlacemarkData!C" &amp;( ROW() + 1))),INDIRECT((INDIRECT(("PlacemarkData!H" &amp; ROW())) &amp; "!B50:B81")),start_here_visibility)</f>
        <v>#N/A:thinking</v>
      </c>
    </row>
    <row r="148">
      <c t="str" s="34" r="A148">
        <f>make_Placemark(ROW(),INDIRECT(((("PlacemarkData!C" &amp; ROW()) &amp; ":BF") &amp; ROW())), INDIRECT(("PlacemarkData!C" &amp;( ROW() - 1))), INDIRECT(("PlacemarkData!C" &amp;( ROW() + 1))),INDIRECT((INDIRECT(("PlacemarkData!H" &amp; ROW())) &amp; "!B50:B81")),start_here_visibility)</f>
        <v>#N/A:thinking</v>
      </c>
    </row>
    <row r="149">
      <c t="str" s="34" r="A149">
        <f>make_Placemark(ROW(),INDIRECT(((("PlacemarkData!C" &amp; ROW()) &amp; ":BF") &amp; ROW())), INDIRECT(("PlacemarkData!C" &amp;( ROW() - 1))), INDIRECT(("PlacemarkData!C" &amp;( ROW() + 1))),INDIRECT((INDIRECT(("PlacemarkData!H" &amp; ROW())) &amp; "!B50:B81")),start_here_visibility)</f>
        <v>#N/A:thinking</v>
      </c>
    </row>
    <row r="150">
      <c t="str" s="34" r="A150">
        <f>make_Placemark(ROW(),INDIRECT(((("PlacemarkData!C" &amp; ROW()) &amp; ":BF") &amp; ROW())), INDIRECT(("PlacemarkData!C" &amp;( ROW() - 1))), INDIRECT(("PlacemarkData!C" &amp;( ROW() + 1))),INDIRECT((INDIRECT(("PlacemarkData!H" &amp; ROW())) &amp; "!B50:B81")),start_here_visibility)</f>
        <v>#N/A:thinking</v>
      </c>
    </row>
    <row r="151">
      <c t="str" s="34" r="A151">
        <f>make_Placemark(ROW(),INDIRECT(((("PlacemarkData!C" &amp; ROW()) &amp; ":BF") &amp; ROW())), INDIRECT(("PlacemarkData!C" &amp;( ROW() - 1))), INDIRECT(("PlacemarkData!C" &amp;( ROW() + 1))),INDIRECT((INDIRECT(("PlacemarkData!H" &amp; ROW())) &amp; "!B50:B81")),start_here_visibility)</f>
        <v>#N/A:thinking</v>
      </c>
    </row>
    <row r="152">
      <c t="str" s="34" r="A152">
        <f>make_Placemark(ROW(),INDIRECT(((("PlacemarkData!C" &amp; ROW()) &amp; ":BF") &amp; ROW())), INDIRECT(("PlacemarkData!C" &amp;( ROW() - 1))), INDIRECT(("PlacemarkData!C" &amp;( ROW() + 1))),INDIRECT((INDIRECT(("PlacemarkData!H" &amp; ROW())) &amp; "!B50:B81")),start_here_visibility)</f>
        <v>#N/A:thinking</v>
      </c>
    </row>
    <row r="153">
      <c t="str" s="34" r="A153">
        <f>make_Placemark(ROW(),INDIRECT(((("PlacemarkData!C" &amp; ROW()) &amp; ":BF") &amp; ROW())), INDIRECT(("PlacemarkData!C" &amp;( ROW() - 1))), INDIRECT(("PlacemarkData!C" &amp;( ROW() + 1))),INDIRECT((INDIRECT(("PlacemarkData!H" &amp; ROW())) &amp; "!B50:B81")),start_here_visibility)</f>
        <v>#N/A:thinking</v>
      </c>
    </row>
    <row r="154">
      <c t="str" s="34" r="A154">
        <f>make_Placemark(ROW(),INDIRECT(((("PlacemarkData!C" &amp; ROW()) &amp; ":BF") &amp; ROW())), INDIRECT(("PlacemarkData!C" &amp;( ROW() - 1))), INDIRECT(("PlacemarkData!C" &amp;( ROW() + 1))),INDIRECT((INDIRECT(("PlacemarkData!H" &amp; ROW())) &amp; "!B50:B81")),start_here_visibility)</f>
        <v>#N/A:thinking</v>
      </c>
    </row>
    <row r="155">
      <c t="str" s="34" r="A155">
        <f>make_Placemark(ROW(),INDIRECT(((("PlacemarkData!C" &amp; ROW()) &amp; ":BF") &amp; ROW())), INDIRECT(("PlacemarkData!C" &amp;( ROW() - 1))), INDIRECT(("PlacemarkData!C" &amp;( ROW() + 1))),INDIRECT((INDIRECT(("PlacemarkData!H" &amp; ROW())) &amp; "!B50:B81")),start_here_visibility)</f>
        <v>#N/A:thinking</v>
      </c>
    </row>
    <row r="156">
      <c t="str" s="34" r="A156">
        <f>make_Placemark(ROW(),INDIRECT(((("PlacemarkData!C" &amp; ROW()) &amp; ":BF") &amp; ROW())), INDIRECT(("PlacemarkData!C" &amp;( ROW() - 1))), INDIRECT(("PlacemarkData!C" &amp;( ROW() + 1))),INDIRECT((INDIRECT(("PlacemarkData!H" &amp; ROW())) &amp; "!B50:B81")),start_here_visibility)</f>
        <v>#N/A:thinking</v>
      </c>
    </row>
    <row r="157">
      <c t="str" s="34" r="A157">
        <f>make_Placemark(ROW(),INDIRECT(((("PlacemarkData!C" &amp; ROW()) &amp; ":BF") &amp; ROW())), INDIRECT(("PlacemarkData!C" &amp;( ROW() - 1))), INDIRECT(("PlacemarkData!C" &amp;( ROW() + 1))),INDIRECT((INDIRECT(("PlacemarkData!H" &amp; ROW())) &amp; "!B50:B81")),start_here_visibility)</f>
        <v>#N/A:thinking</v>
      </c>
    </row>
    <row r="158">
      <c t="str" s="34" r="A158">
        <f>make_Placemark(ROW(),INDIRECT(((("PlacemarkData!C" &amp; ROW()) &amp; ":BF") &amp; ROW())), INDIRECT(("PlacemarkData!C" &amp;( ROW() - 1))), INDIRECT(("PlacemarkData!C" &amp;( ROW() + 1))),INDIRECT((INDIRECT(("PlacemarkData!H" &amp; ROW())) &amp; "!B50:B81")),start_here_visibility)</f>
        <v>#N/A:thinking</v>
      </c>
    </row>
    <row r="159">
      <c t="str" s="34" r="A159">
        <f>make_Placemark(ROW(),INDIRECT(((("PlacemarkData!C" &amp; ROW()) &amp; ":BF") &amp; ROW())), INDIRECT(("PlacemarkData!C" &amp;( ROW() - 1))), INDIRECT(("PlacemarkData!C" &amp;( ROW() + 1))),INDIRECT((INDIRECT(("PlacemarkData!H" &amp; ROW())) &amp; "!B50:B81")),start_here_visibility)</f>
        <v>#N/A:thinking</v>
      </c>
    </row>
    <row r="160">
      <c t="str" s="34" r="A160">
        <f>make_Placemark(ROW(),INDIRECT(((("PlacemarkData!C" &amp; ROW()) &amp; ":BF") &amp; ROW())), INDIRECT(("PlacemarkData!C" &amp;( ROW() - 1))), INDIRECT(("PlacemarkData!C" &amp;( ROW() + 1))),INDIRECT((INDIRECT(("PlacemarkData!H" &amp; ROW())) &amp; "!B50:B81")),start_here_visibility)</f>
        <v>#N/A:thinking</v>
      </c>
    </row>
    <row r="161">
      <c t="str" s="34" r="A161">
        <f>make_Placemark(ROW(),INDIRECT(((("PlacemarkData!C" &amp; ROW()) &amp; ":BF") &amp; ROW())), INDIRECT(("PlacemarkData!C" &amp;( ROW() - 1))), INDIRECT(("PlacemarkData!C" &amp;( ROW() + 1))),INDIRECT((INDIRECT(("PlacemarkData!H" &amp; ROW())) &amp; "!B50:B81")),start_here_visibility)</f>
        <v>#N/A:thinking</v>
      </c>
    </row>
    <row r="162">
      <c t="str" s="34" r="A162">
        <f>make_Placemark(ROW(),INDIRECT(((("PlacemarkData!C" &amp; ROW()) &amp; ":BF") &amp; ROW())), INDIRECT(("PlacemarkData!C" &amp;( ROW() - 1))), INDIRECT(("PlacemarkData!C" &amp;( ROW() + 1))),INDIRECT((INDIRECT(("PlacemarkData!H" &amp; ROW())) &amp; "!B50:B81")),start_here_visibility)</f>
        <v>#N/A:thinking</v>
      </c>
    </row>
    <row r="163">
      <c t="str" s="34" r="A163">
        <f>make_Placemark(ROW(),INDIRECT(((("PlacemarkData!C" &amp; ROW()) &amp; ":BF") &amp; ROW())), INDIRECT(("PlacemarkData!C" &amp;( ROW() - 1))), INDIRECT(("PlacemarkData!C" &amp;( ROW() + 1))),INDIRECT((INDIRECT(("PlacemarkData!H" &amp; ROW())) &amp; "!B50:B81")),start_here_visibility)</f>
        <v>#N/A:thinking</v>
      </c>
    </row>
    <row r="164">
      <c t="str" s="34" r="A164">
        <f>make_Placemark(ROW(),INDIRECT(((("PlacemarkData!C" &amp; ROW()) &amp; ":BF") &amp; ROW())), INDIRECT(("PlacemarkData!C" &amp;( ROW() - 1))), INDIRECT(("PlacemarkData!C" &amp;( ROW() + 1))),INDIRECT((INDIRECT(("PlacemarkData!H" &amp; ROW())) &amp; "!B50:B81")),start_here_visibility)</f>
        <v>#N/A:thinking</v>
      </c>
    </row>
    <row r="165">
      <c t="str" s="34" r="A165">
        <f>make_Placemark(ROW(),INDIRECT(((("PlacemarkData!C" &amp; ROW()) &amp; ":BF") &amp; ROW())), INDIRECT(("PlacemarkData!C" &amp;( ROW() - 1))), INDIRECT(("PlacemarkData!C" &amp;( ROW() + 1))),INDIRECT((INDIRECT(("PlacemarkData!H" &amp; ROW())) &amp; "!B50:B81")),start_here_visibility)</f>
        <v>#N/A:thinking</v>
      </c>
    </row>
    <row r="166">
      <c t="str" s="34" r="A166">
        <f>make_Placemark(ROW(),INDIRECT(((("PlacemarkData!C" &amp; ROW()) &amp; ":BF") &amp; ROW())), INDIRECT(("PlacemarkData!C" &amp;( ROW() - 1))), INDIRECT(("PlacemarkData!C" &amp;( ROW() + 1))),INDIRECT((INDIRECT(("PlacemarkData!H" &amp; ROW())) &amp; "!B50:B81")),start_here_visibility)</f>
        <v>#N/A:thinking</v>
      </c>
    </row>
    <row r="167">
      <c t="str" s="34" r="A167">
        <f>make_Placemark(ROW(),INDIRECT(((("PlacemarkData!C" &amp; ROW()) &amp; ":BF") &amp; ROW())), INDIRECT(("PlacemarkData!C" &amp;( ROW() - 1))), INDIRECT(("PlacemarkData!C" &amp;( ROW() + 1))),INDIRECT((INDIRECT(("PlacemarkData!H" &amp; ROW())) &amp; "!B50:B81")),start_here_visibility)</f>
        <v>#N/A:thinking</v>
      </c>
    </row>
    <row r="168">
      <c t="str" s="34" r="A168">
        <f>make_Placemark(ROW(),INDIRECT(((("PlacemarkData!C" &amp; ROW()) &amp; ":BF") &amp; ROW())), INDIRECT(("PlacemarkData!C" &amp;( ROW() - 1))), INDIRECT(("PlacemarkData!C" &amp;( ROW() + 1))),INDIRECT((INDIRECT(("PlacemarkData!H" &amp; ROW())) &amp; "!B50:B81")),start_here_visibility)</f>
        <v>#N/A:thinking</v>
      </c>
    </row>
    <row r="169">
      <c t="str" s="34" r="A169">
        <f>make_Placemark(ROW(),INDIRECT(((("PlacemarkData!C" &amp; ROW()) &amp; ":BF") &amp; ROW())), INDIRECT(("PlacemarkData!C" &amp;( ROW() - 1))), INDIRECT(("PlacemarkData!C" &amp;( ROW() + 1))),INDIRECT((INDIRECT(("PlacemarkData!H" &amp; ROW())) &amp; "!B50:B81")),start_here_visibility)</f>
        <v>#N/A:thinking</v>
      </c>
    </row>
    <row r="170">
      <c t="str" s="34" r="A170">
        <f>make_Placemark(ROW(),INDIRECT(((("PlacemarkData!C" &amp; ROW()) &amp; ":BF") &amp; ROW())), INDIRECT(("PlacemarkData!C" &amp;( ROW() - 1))), INDIRECT(("PlacemarkData!C" &amp;( ROW() + 1))),INDIRECT((INDIRECT(("PlacemarkData!H" &amp; ROW())) &amp; "!B50:B81")),start_here_visibility)</f>
        <v>#N/A:thinking</v>
      </c>
    </row>
    <row r="171">
      <c t="str" s="34" r="A171">
        <f>make_Placemark(ROW(),INDIRECT(((("PlacemarkData!C" &amp; ROW()) &amp; ":BF") &amp; ROW())), INDIRECT(("PlacemarkData!C" &amp;( ROW() - 1))), INDIRECT(("PlacemarkData!C" &amp;( ROW() + 1))),INDIRECT((INDIRECT(("PlacemarkData!H" &amp; ROW())) &amp; "!B50:B81")),start_here_visibility)</f>
        <v>#N/A:thinking</v>
      </c>
    </row>
    <row r="172">
      <c t="str" s="34" r="A172">
        <f>make_Placemark(ROW(),INDIRECT(((("PlacemarkData!C" &amp; ROW()) &amp; ":BF") &amp; ROW())), INDIRECT(("PlacemarkData!C" &amp;( ROW() - 1))), INDIRECT(("PlacemarkData!C" &amp;( ROW() + 1))),INDIRECT((INDIRECT(("PlacemarkData!H" &amp; ROW())) &amp; "!B50:B81")),start_here_visibility)</f>
        <v>#N/A:thinking</v>
      </c>
    </row>
    <row r="173">
      <c t="str" s="34" r="A173">
        <f>make_Placemark(ROW(),INDIRECT(((("PlacemarkData!C" &amp; ROW()) &amp; ":BF") &amp; ROW())), INDIRECT(("PlacemarkData!C" &amp;( ROW() - 1))), INDIRECT(("PlacemarkData!C" &amp;( ROW() + 1))),INDIRECT((INDIRECT(("PlacemarkData!H" &amp; ROW())) &amp; "!B50:B81")),start_here_visibility)</f>
        <v>#N/A:thinking</v>
      </c>
    </row>
    <row r="174">
      <c t="str" s="34" r="A174">
        <f>make_Placemark(ROW(),INDIRECT(((("PlacemarkData!C" &amp; ROW()) &amp; ":BF") &amp; ROW())), INDIRECT(("PlacemarkData!C" &amp;( ROW() - 1))), INDIRECT(("PlacemarkData!C" &amp;( ROW() + 1))),INDIRECT((INDIRECT(("PlacemarkData!H" &amp; ROW())) &amp; "!B50:B81")),start_here_visibility)</f>
        <v>#N/A:thinking</v>
      </c>
    </row>
    <row r="175">
      <c t="str" s="34" r="A175">
        <f>make_Placemark(ROW(),INDIRECT(((("PlacemarkData!C" &amp; ROW()) &amp; ":BF") &amp; ROW())), INDIRECT(("PlacemarkData!C" &amp;( ROW() - 1))), INDIRECT(("PlacemarkData!C" &amp;( ROW() + 1))),INDIRECT((INDIRECT(("PlacemarkData!H" &amp; ROW())) &amp; "!B50:B81")),start_here_visibility)</f>
        <v>#N/A:thinking</v>
      </c>
    </row>
    <row r="176">
      <c t="str" s="34" r="A176">
        <f>make_Placemark(ROW(),INDIRECT(((("PlacemarkData!C" &amp; ROW()) &amp; ":BF") &amp; ROW())), INDIRECT(("PlacemarkData!C" &amp;( ROW() - 1))), INDIRECT(("PlacemarkData!C" &amp;( ROW() + 1))),INDIRECT((INDIRECT(("PlacemarkData!H" &amp; ROW())) &amp; "!B50:B81")),start_here_visibility)</f>
        <v>#N/A:thinking</v>
      </c>
    </row>
    <row r="177">
      <c t="str" s="34" r="A177">
        <f>make_Placemark(ROW(),INDIRECT(((("PlacemarkData!C" &amp; ROW()) &amp; ":BF") &amp; ROW())), INDIRECT(("PlacemarkData!C" &amp;( ROW() - 1))), INDIRECT(("PlacemarkData!C" &amp;( ROW() + 1))),INDIRECT((INDIRECT(("PlacemarkData!H" &amp; ROW())) &amp; "!B50:B81")),start_here_visibility)</f>
        <v>#N/A:thinking</v>
      </c>
    </row>
    <row r="178">
      <c t="str" s="34" r="A178">
        <f>make_Placemark(ROW(),INDIRECT(((("PlacemarkData!C" &amp; ROW()) &amp; ":BF") &amp; ROW())), INDIRECT(("PlacemarkData!C" &amp;( ROW() - 1))), INDIRECT(("PlacemarkData!C" &amp;( ROW() + 1))),INDIRECT((INDIRECT(("PlacemarkData!H" &amp; ROW())) &amp; "!B50:B81")),start_here_visibility)</f>
        <v>#N/A:thinking</v>
      </c>
    </row>
    <row r="179">
      <c t="str" s="34" r="A179">
        <f>make_Placemark(ROW(),INDIRECT(((("PlacemarkData!C" &amp; ROW()) &amp; ":BF") &amp; ROW())), INDIRECT(("PlacemarkData!C" &amp;( ROW() - 1))), INDIRECT(("PlacemarkData!C" &amp;( ROW() + 1))),INDIRECT((INDIRECT(("PlacemarkData!H" &amp; ROW())) &amp; "!B50:B81")),start_here_visibility)</f>
        <v>#N/A:thinking</v>
      </c>
    </row>
    <row r="180">
      <c t="str" s="34" r="A180">
        <f>make_Placemark(ROW(),INDIRECT(((("PlacemarkData!C" &amp; ROW()) &amp; ":BF") &amp; ROW())), INDIRECT(("PlacemarkData!C" &amp;( ROW() - 1))), INDIRECT(("PlacemarkData!C" &amp;( ROW() + 1))),INDIRECT((INDIRECT(("PlacemarkData!H" &amp; ROW())) &amp; "!B50:B81")),start_here_visibility)</f>
        <v>#N/A:thinking</v>
      </c>
    </row>
    <row r="181">
      <c t="str" s="34" r="A181">
        <f>make_Placemark(ROW(),INDIRECT(((("PlacemarkData!C" &amp; ROW()) &amp; ":BF") &amp; ROW())), INDIRECT(("PlacemarkData!C" &amp;( ROW() - 1))), INDIRECT(("PlacemarkData!C" &amp;( ROW() + 1))),INDIRECT((INDIRECT(("PlacemarkData!H" &amp; ROW())) &amp; "!B50:B81")),start_here_visibility)</f>
        <v>#N/A:thinking</v>
      </c>
    </row>
    <row r="182">
      <c t="str" s="34" r="A182">
        <f>make_Placemark(ROW(),INDIRECT(((("PlacemarkData!C" &amp; ROW()) &amp; ":BF") &amp; ROW())), INDIRECT(("PlacemarkData!C" &amp;( ROW() - 1))), INDIRECT(("PlacemarkData!C" &amp;( ROW() + 1))),INDIRECT((INDIRECT(("PlacemarkData!H" &amp; ROW())) &amp; "!B50:B81")),start_here_visibility)</f>
        <v>#N/A:thinking</v>
      </c>
    </row>
    <row r="183">
      <c t="str" s="34" r="A183">
        <f>make_Placemark(ROW(),INDIRECT(((("PlacemarkData!C" &amp; ROW()) &amp; ":BF") &amp; ROW())), INDIRECT(("PlacemarkData!C" &amp;( ROW() - 1))), INDIRECT(("PlacemarkData!C" &amp;( ROW() + 1))),INDIRECT((INDIRECT(("PlacemarkData!H" &amp; ROW())) &amp; "!B50:B81")),start_here_visibility)</f>
        <v>#N/A:thinking</v>
      </c>
    </row>
    <row r="184">
      <c t="str" s="34" r="A184">
        <f>make_Placemark(ROW(),INDIRECT(((("PlacemarkData!C" &amp; ROW()) &amp; ":BF") &amp; ROW())), INDIRECT(("PlacemarkData!C" &amp;( ROW() - 1))), INDIRECT(("PlacemarkData!C" &amp;( ROW() + 1))),INDIRECT((INDIRECT(("PlacemarkData!H" &amp; ROW())) &amp; "!B50:B81")),start_here_visibility)</f>
        <v>#N/A:thinking</v>
      </c>
    </row>
    <row r="185">
      <c t="str" s="34" r="A185">
        <f>make_Placemark(ROW(),INDIRECT(((("PlacemarkData!C" &amp; ROW()) &amp; ":BF") &amp; ROW())), INDIRECT(("PlacemarkData!C" &amp;( ROW() - 1))), INDIRECT(("PlacemarkData!C" &amp;( ROW() + 1))),INDIRECT((INDIRECT(("PlacemarkData!H" &amp; ROW())) &amp; "!B50:B81")),start_here_visibility)</f>
        <v>#N/A:thinking</v>
      </c>
    </row>
    <row r="186">
      <c t="str" s="34" r="A186">
        <f>make_Placemark(ROW(),INDIRECT(((("PlacemarkData!C" &amp; ROW()) &amp; ":BF") &amp; ROW())), INDIRECT(("PlacemarkData!C" &amp;( ROW() - 1))), INDIRECT(("PlacemarkData!C" &amp;( ROW() + 1))),INDIRECT((INDIRECT(("PlacemarkData!H" &amp; ROW())) &amp; "!B50:B81")),start_here_visibility)</f>
        <v>#N/A:thinking</v>
      </c>
    </row>
    <row r="187">
      <c t="str" s="34" r="A187">
        <f>make_Placemark(ROW(),INDIRECT(((("PlacemarkData!C" &amp; ROW()) &amp; ":BF") &amp; ROW())), INDIRECT(("PlacemarkData!C" &amp;( ROW() - 1))), INDIRECT(("PlacemarkData!C" &amp;( ROW() + 1))),INDIRECT((INDIRECT(("PlacemarkData!H" &amp; ROW())) &amp; "!B50:B81")),start_here_visibility)</f>
        <v>#N/A:thinking</v>
      </c>
    </row>
    <row r="188">
      <c t="str" s="34" r="A188">
        <f>make_Placemark(ROW(),INDIRECT(((("PlacemarkData!C" &amp; ROW()) &amp; ":BF") &amp; ROW())), INDIRECT(("PlacemarkData!C" &amp;( ROW() - 1))), INDIRECT(("PlacemarkData!C" &amp;( ROW() + 1))),INDIRECT((INDIRECT(("PlacemarkData!H" &amp; ROW())) &amp; "!B50:B81")),start_here_visibility)</f>
        <v>#N/A:thinking</v>
      </c>
    </row>
    <row r="189">
      <c t="str" s="34" r="A189">
        <f>make_Placemark(ROW(),INDIRECT(((("PlacemarkData!C" &amp; ROW()) &amp; ":BF") &amp; ROW())), INDIRECT(("PlacemarkData!C" &amp;( ROW() - 1))), INDIRECT(("PlacemarkData!C" &amp;( ROW() + 1))),INDIRECT((INDIRECT(("PlacemarkData!H" &amp; ROW())) &amp; "!B50:B81")),start_here_visibility)</f>
        <v>#N/A:thinking</v>
      </c>
    </row>
    <row r="190">
      <c t="str" s="34" r="A190">
        <f>make_Placemark(ROW(),INDIRECT(((("PlacemarkData!C" &amp; ROW()) &amp; ":BF") &amp; ROW())), INDIRECT(("PlacemarkData!C" &amp;( ROW() - 1))), INDIRECT(("PlacemarkData!C" &amp;( ROW() + 1))),INDIRECT((INDIRECT(("PlacemarkData!H" &amp; ROW())) &amp; "!B50:B81")),start_here_visibility)</f>
        <v>#N/A:thinking</v>
      </c>
    </row>
    <row r="191">
      <c t="str" s="34" r="A191">
        <f>make_Placemark(ROW(),INDIRECT(((("PlacemarkData!C" &amp; ROW()) &amp; ":BF") &amp; ROW())), INDIRECT(("PlacemarkData!C" &amp;( ROW() - 1))), INDIRECT(("PlacemarkData!C" &amp;( ROW() + 1))),INDIRECT((INDIRECT(("PlacemarkData!H" &amp; ROW())) &amp; "!B50:B81")),start_here_visibility)</f>
        <v>#N/A:thinking</v>
      </c>
    </row>
    <row r="192">
      <c t="str" s="34" r="A192">
        <f>make_Placemark(ROW(),INDIRECT(((("PlacemarkData!C" &amp; ROW()) &amp; ":BF") &amp; ROW())), INDIRECT(("PlacemarkData!C" &amp;( ROW() - 1))), INDIRECT(("PlacemarkData!C" &amp;( ROW() + 1))),INDIRECT((INDIRECT(("PlacemarkData!H" &amp; ROW())) &amp; "!B50:B81")),start_here_visibility)</f>
        <v>#N/A:thinking</v>
      </c>
    </row>
    <row r="193">
      <c t="str" s="34" r="A193">
        <f>make_Placemark(ROW(),INDIRECT(((("PlacemarkData!C" &amp; ROW()) &amp; ":BF") &amp; ROW())), INDIRECT(("PlacemarkData!C" &amp;( ROW() - 1))), INDIRECT(("PlacemarkData!C" &amp;( ROW() + 1))),INDIRECT((INDIRECT(("PlacemarkData!H" &amp; ROW())) &amp; "!B50:B81")),start_here_visibility)</f>
        <v>#N/A:thinking</v>
      </c>
    </row>
    <row r="194">
      <c t="str" s="34" r="A194">
        <f>make_Placemark(ROW(),INDIRECT(((("PlacemarkData!C" &amp; ROW()) &amp; ":BF") &amp; ROW())), INDIRECT(("PlacemarkData!C" &amp;( ROW() - 1))), INDIRECT(("PlacemarkData!C" &amp;( ROW() + 1))),INDIRECT((INDIRECT(("PlacemarkData!H" &amp; ROW())) &amp; "!B50:B81")),start_here_visibility)</f>
        <v>#N/A:thinking</v>
      </c>
    </row>
    <row r="195">
      <c t="str" s="34" r="A195">
        <f>make_Placemark(ROW(),INDIRECT(((("PlacemarkData!C" &amp; ROW()) &amp; ":BF") &amp; ROW())), INDIRECT(("PlacemarkData!C" &amp;( ROW() - 1))), INDIRECT(("PlacemarkData!C" &amp;( ROW() + 1))),INDIRECT((INDIRECT(("PlacemarkData!H" &amp; ROW())) &amp; "!B50:B81")),start_here_visibility)</f>
        <v>#N/A:thinking</v>
      </c>
    </row>
    <row r="196">
      <c t="str" s="34" r="A196">
        <f>make_Placemark(ROW(),INDIRECT(((("PlacemarkData!C" &amp; ROW()) &amp; ":BF") &amp; ROW())), INDIRECT(("PlacemarkData!C" &amp;( ROW() - 1))), INDIRECT(("PlacemarkData!C" &amp;( ROW() + 1))),INDIRECT((INDIRECT(("PlacemarkData!H" &amp; ROW())) &amp; "!B50:B81")),start_here_visibility)</f>
        <v>#N/A:thinking</v>
      </c>
    </row>
    <row r="197">
      <c t="str" s="34" r="A197">
        <f>make_Placemark(ROW(),INDIRECT(((("PlacemarkData!C" &amp; ROW()) &amp; ":BF") &amp; ROW())), INDIRECT(("PlacemarkData!C" &amp;( ROW() - 1))), INDIRECT(("PlacemarkData!C" &amp;( ROW() + 1))),INDIRECT((INDIRECT(("PlacemarkData!H" &amp; ROW())) &amp; "!B50:B81")),start_here_visibility)</f>
        <v>#N/A:thinking</v>
      </c>
    </row>
    <row r="198">
      <c t="str" s="34" r="A198">
        <f>make_Placemark(ROW(),INDIRECT(((("PlacemarkData!C" &amp; ROW()) &amp; ":BF") &amp; ROW())), INDIRECT(("PlacemarkData!C" &amp;( ROW() - 1))), INDIRECT(("PlacemarkData!C" &amp;( ROW() + 1))),INDIRECT((INDIRECT(("PlacemarkData!H" &amp; ROW())) &amp; "!B50:B81")),start_here_visibility)</f>
        <v>#N/A:thinking</v>
      </c>
    </row>
    <row r="199">
      <c t="str" s="34" r="A199">
        <f>make_Placemark(ROW(),INDIRECT(((("PlacemarkData!C" &amp; ROW()) &amp; ":BF") &amp; ROW())), INDIRECT(("PlacemarkData!C" &amp;( ROW() - 1))), INDIRECT(("PlacemarkData!C" &amp;( ROW() + 1))),INDIRECT((INDIRECT(("PlacemarkData!H" &amp; ROW())) &amp; "!B50:B81")),start_here_visibility)</f>
        <v>#N/A:thinking</v>
      </c>
    </row>
    <row r="200">
      <c t="str" s="34" r="A200">
        <f>make_Placemark(ROW(),INDIRECT(((("PlacemarkData!C" &amp; ROW()) &amp; ":BF") &amp; ROW())), INDIRECT(("PlacemarkData!C" &amp;( ROW() - 1))), INDIRECT(("PlacemarkData!C" &amp;( ROW() + 1))),INDIRECT((INDIRECT(("PlacemarkData!H" &amp; ROW())) &amp; "!B50:B81")),start_here_visibility)</f>
        <v>#N/A:thinking</v>
      </c>
    </row>
    <row r="201">
      <c t="str" s="34" r="A201">
        <f>make_Placemark(ROW(),INDIRECT(((("PlacemarkData!C" &amp; ROW()) &amp; ":BF") &amp; ROW())), INDIRECT(("PlacemarkData!C" &amp;( ROW() - 1))), INDIRECT(("PlacemarkData!C" &amp;( ROW() + 1))),INDIRECT((INDIRECT(("PlacemarkData!H" &amp; ROW())) &amp; "!B50:B81")),start_here_visibility)</f>
        <v>#N/A:thinking</v>
      </c>
    </row>
    <row r="202">
      <c t="str" s="34" r="A202">
        <f>make_Placemark(ROW(),INDIRECT(((("PlacemarkData!C" &amp; ROW()) &amp; ":BF") &amp; ROW())), INDIRECT(("PlacemarkData!C" &amp;( ROW() - 1))), INDIRECT(("PlacemarkData!C" &amp;( ROW() + 1))),INDIRECT((INDIRECT(("PlacemarkData!H" &amp; ROW())) &amp; "!B50:B81")),start_here_visibility)</f>
        <v>#N/A:thinking</v>
      </c>
    </row>
    <row r="203">
      <c t="str" s="34" r="A203">
        <f>make_Placemark(ROW(),INDIRECT(((("PlacemarkData!C" &amp; ROW()) &amp; ":BF") &amp; ROW())), INDIRECT(("PlacemarkData!C" &amp;( ROW() - 1))), INDIRECT(("PlacemarkData!C" &amp;( ROW() + 1))),INDIRECT((INDIRECT(("PlacemarkData!H" &amp; ROW())) &amp; "!B50:B81")),start_here_visibility)</f>
        <v>#N/A:thinking</v>
      </c>
    </row>
    <row r="204">
      <c t="str" s="34" r="A204">
        <f>make_Placemark(ROW(),INDIRECT(((("PlacemarkData!C" &amp; ROW()) &amp; ":BF") &amp; ROW())), INDIRECT(("PlacemarkData!C" &amp;( ROW() - 1))), INDIRECT(("PlacemarkData!C" &amp;( ROW() + 1))),INDIRECT((INDIRECT(("PlacemarkData!H" &amp; ROW())) &amp; "!B50:B81")),start_here_visibility)</f>
        <v>#N/A:thinking</v>
      </c>
    </row>
    <row r="205">
      <c t="str" s="34" r="A205">
        <f>make_Placemark(ROW(),INDIRECT(((("PlacemarkData!C" &amp; ROW()) &amp; ":BF") &amp; ROW())), INDIRECT(("PlacemarkData!C" &amp;( ROW() - 1))), INDIRECT(("PlacemarkData!C" &amp;( ROW() + 1))),INDIRECT((INDIRECT(("PlacemarkData!H" &amp; ROW())) &amp; "!B50:B81")),start_here_visibility)</f>
        <v>#N/A:thinking</v>
      </c>
    </row>
    <row r="206">
      <c t="str" s="34" r="A206">
        <f>make_Placemark(ROW(),INDIRECT(((("PlacemarkData!C" &amp; ROW()) &amp; ":BF") &amp; ROW())), INDIRECT(("PlacemarkData!C" &amp;( ROW() - 1))), INDIRECT(("PlacemarkData!C" &amp;( ROW() + 1))),INDIRECT((INDIRECT(("PlacemarkData!H" &amp; ROW())) &amp; "!B50:B81")),start_here_visibility)</f>
        <v>#N/A:thinking</v>
      </c>
    </row>
    <row r="207">
      <c t="str" s="34" r="A207">
        <f>make_Placemark(ROW(),INDIRECT(((("PlacemarkData!C" &amp; ROW()) &amp; ":BF") &amp; ROW())), INDIRECT(("PlacemarkData!C" &amp;( ROW() - 1))), INDIRECT(("PlacemarkData!C" &amp;( ROW() + 1))),INDIRECT((INDIRECT(("PlacemarkData!H" &amp; ROW())) &amp; "!B50:B81")),start_here_visibility)</f>
        <v>#N/A:thinking</v>
      </c>
    </row>
    <row r="208">
      <c t="str" s="34" r="A208">
        <f>make_Placemark(ROW(),INDIRECT(((("PlacemarkData!C" &amp; ROW()) &amp; ":BF") &amp; ROW())), INDIRECT(("PlacemarkData!C" &amp;( ROW() - 1))), INDIRECT(("PlacemarkData!C" &amp;( ROW() + 1))),INDIRECT((INDIRECT(("PlacemarkData!H" &amp; ROW())) &amp; "!B50:B81")),start_here_visibility)</f>
        <v>#N/A:thinking</v>
      </c>
    </row>
    <row r="209">
      <c t="str" s="34" r="A209">
        <f>make_Placemark(ROW(),INDIRECT(((("PlacemarkData!C" &amp; ROW()) &amp; ":BF") &amp; ROW())), INDIRECT(("PlacemarkData!C" &amp;( ROW() - 1))), INDIRECT(("PlacemarkData!C" &amp;( ROW() + 1))),INDIRECT((INDIRECT(("PlacemarkData!H" &amp; ROW())) &amp; "!B50:B81")),start_here_visibility)</f>
        <v>#N/A:thinking</v>
      </c>
    </row>
    <row r="210">
      <c t="str" s="34" r="A210">
        <f>make_Placemark(ROW(),INDIRECT(((("PlacemarkData!C" &amp; ROW()) &amp; ":BF") &amp; ROW())), INDIRECT(("PlacemarkData!C" &amp;( ROW() - 1))), INDIRECT(("PlacemarkData!C" &amp;( ROW() + 1))),INDIRECT((INDIRECT(("PlacemarkData!H" &amp; ROW())) &amp; "!B50:B81")),start_here_visibility)</f>
        <v>#N/A:thinking</v>
      </c>
    </row>
    <row r="211">
      <c t="str" s="34" r="A211">
        <f>make_Placemark(ROW(),INDIRECT(((("PlacemarkData!C" &amp; ROW()) &amp; ":BF") &amp; ROW())), INDIRECT(("PlacemarkData!C" &amp;( ROW() - 1))), INDIRECT(("PlacemarkData!C" &amp;( ROW() + 1))),INDIRECT((INDIRECT(("PlacemarkData!H" &amp; ROW())) &amp; "!B50:B81")),start_here_visibility)</f>
        <v>#N/A:thinking</v>
      </c>
    </row>
    <row r="212">
      <c t="str" s="34" r="A212">
        <f>make_Placemark(ROW(),INDIRECT(((("PlacemarkData!C" &amp; ROW()) &amp; ":BF") &amp; ROW())), INDIRECT(("PlacemarkData!C" &amp;( ROW() - 1))), INDIRECT(("PlacemarkData!C" &amp;( ROW() + 1))),INDIRECT((INDIRECT(("PlacemarkData!H" &amp; ROW())) &amp; "!B50:B81")),start_here_visibility)</f>
        <v>#N/A:thinking</v>
      </c>
    </row>
    <row r="213">
      <c t="str" s="34" r="A213">
        <f>make_Placemark(ROW(),INDIRECT(((("PlacemarkData!C" &amp; ROW()) &amp; ":BF") &amp; ROW())), INDIRECT(("PlacemarkData!C" &amp;( ROW() - 1))), INDIRECT(("PlacemarkData!C" &amp;( ROW() + 1))),INDIRECT((INDIRECT(("PlacemarkData!H" &amp; ROW())) &amp; "!B50:B81")),start_here_visibility)</f>
        <v>#N/A:thinking</v>
      </c>
    </row>
    <row r="214">
      <c t="str" s="34" r="A214">
        <f>make_Placemark(ROW(),INDIRECT(((("PlacemarkData!C" &amp; ROW()) &amp; ":BF") &amp; ROW())), INDIRECT(("PlacemarkData!C" &amp;( ROW() - 1))), INDIRECT(("PlacemarkData!C" &amp;( ROW() + 1))),INDIRECT((INDIRECT(("PlacemarkData!H" &amp; ROW())) &amp; "!B50:B81")),start_here_visibility)</f>
        <v>#N/A:thinking</v>
      </c>
    </row>
    <row r="215">
      <c t="str" s="34" r="A215">
        <f>make_Placemark(ROW(),INDIRECT(((("PlacemarkData!C" &amp; ROW()) &amp; ":BF") &amp; ROW())), INDIRECT(("PlacemarkData!C" &amp;( ROW() - 1))), INDIRECT(("PlacemarkData!C" &amp;( ROW() + 1))),INDIRECT((INDIRECT(("PlacemarkData!H" &amp; ROW())) &amp; "!B50:B81")),start_here_visibility)</f>
        <v>#N/A:thinking</v>
      </c>
    </row>
    <row r="216">
      <c t="str" s="34" r="A216">
        <f>make_Placemark(ROW(),INDIRECT(((("PlacemarkData!C" &amp; ROW()) &amp; ":BF") &amp; ROW())), INDIRECT(("PlacemarkData!C" &amp;( ROW() - 1))), INDIRECT(("PlacemarkData!C" &amp;( ROW() + 1))),INDIRECT((INDIRECT(("PlacemarkData!H" &amp; ROW())) &amp; "!B50:B81")),start_here_visibility)</f>
        <v>#N/A:thinking</v>
      </c>
    </row>
    <row r="217">
      <c t="str" s="34" r="A217">
        <f>make_Placemark(ROW(),INDIRECT(((("PlacemarkData!C" &amp; ROW()) &amp; ":BF") &amp; ROW())), INDIRECT(("PlacemarkData!C" &amp;( ROW() - 1))), INDIRECT(("PlacemarkData!C" &amp;( ROW() + 1))),INDIRECT((INDIRECT(("PlacemarkData!H" &amp; ROW())) &amp; "!B50:B81")),start_here_visibility)</f>
        <v>#N/A:thinking</v>
      </c>
    </row>
    <row r="218">
      <c t="str" s="34" r="A218">
        <f>make_Placemark(ROW(),INDIRECT(((("PlacemarkData!C" &amp; ROW()) &amp; ":BF") &amp; ROW())), INDIRECT(("PlacemarkData!C" &amp;( ROW() - 1))), INDIRECT(("PlacemarkData!C" &amp;( ROW() + 1))),INDIRECT((INDIRECT(("PlacemarkData!H" &amp; ROW())) &amp; "!B50:B81")),start_here_visibility)</f>
        <v>#N/A:thinking</v>
      </c>
    </row>
    <row r="219">
      <c t="str" s="34" r="A219">
        <f>make_Placemark(ROW(),INDIRECT(((("PlacemarkData!C" &amp; ROW()) &amp; ":BF") &amp; ROW())), INDIRECT(("PlacemarkData!C" &amp;( ROW() - 1))), INDIRECT(("PlacemarkData!C" &amp;( ROW() + 1))),INDIRECT((INDIRECT(("PlacemarkData!H" &amp; ROW())) &amp; "!B50:B81")),start_here_visibility)</f>
        <v>#N/A:thinking</v>
      </c>
    </row>
    <row r="220">
      <c t="str" s="34" r="A220">
        <f>make_Placemark(ROW(),INDIRECT(((("PlacemarkData!C" &amp; ROW()) &amp; ":BF") &amp; ROW())), INDIRECT(("PlacemarkData!C" &amp;( ROW() - 1))), INDIRECT(("PlacemarkData!C" &amp;( ROW() + 1))),INDIRECT((INDIRECT(("PlacemarkData!H" &amp; ROW())) &amp; "!B50:B81")),start_here_visibility)</f>
        <v>#N/A:thinking</v>
      </c>
    </row>
    <row r="221">
      <c t="str" s="34" r="A221">
        <f>make_Placemark(ROW(),INDIRECT(((("PlacemarkData!C" &amp; ROW()) &amp; ":BF") &amp; ROW())), INDIRECT(("PlacemarkData!C" &amp;( ROW() - 1))), INDIRECT(("PlacemarkData!C" &amp;( ROW() + 1))),INDIRECT((INDIRECT(("PlacemarkData!H" &amp; ROW())) &amp; "!B50:B81")),start_here_visibility)</f>
        <v>#N/A:thinking</v>
      </c>
    </row>
    <row r="222">
      <c t="str" s="34" r="A222">
        <f>make_Placemark(ROW(),INDIRECT(((("PlacemarkData!C" &amp; ROW()) &amp; ":BF") &amp; ROW())), INDIRECT(("PlacemarkData!C" &amp;( ROW() - 1))), INDIRECT(("PlacemarkData!C" &amp;( ROW() + 1))),INDIRECT((INDIRECT(("PlacemarkData!H" &amp; ROW())) &amp; "!B50:B81")),start_here_visibility)</f>
        <v>#N/A:thinking</v>
      </c>
    </row>
    <row r="223">
      <c t="str" s="34" r="A223">
        <f>make_Placemark(ROW(),INDIRECT(((("PlacemarkData!C" &amp; ROW()) &amp; ":BF") &amp; ROW())), INDIRECT(("PlacemarkData!C" &amp;( ROW() - 1))), INDIRECT(("PlacemarkData!C" &amp;( ROW() + 1))),INDIRECT((INDIRECT(("PlacemarkData!H" &amp; ROW())) &amp; "!B50:B81")),start_here_visibility)</f>
        <v>#N/A:thinking</v>
      </c>
    </row>
    <row r="224">
      <c t="str" s="34" r="A224">
        <f>make_Placemark(ROW(),INDIRECT(((("PlacemarkData!C" &amp; ROW()) &amp; ":BF") &amp; ROW())), INDIRECT(("PlacemarkData!C" &amp;( ROW() - 1))), INDIRECT(("PlacemarkData!C" &amp;( ROW() + 1))),INDIRECT((INDIRECT(("PlacemarkData!H" &amp; ROW())) &amp; "!B50:B81")),start_here_visibility)</f>
        <v>#N/A:thinking</v>
      </c>
    </row>
    <row r="225">
      <c t="str" s="34" r="A225">
        <f>make_Placemark(ROW(),INDIRECT(((("PlacemarkData!C" &amp; ROW()) &amp; ":BF") &amp; ROW())), INDIRECT(("PlacemarkData!C" &amp;( ROW() - 1))), INDIRECT(("PlacemarkData!C" &amp;( ROW() + 1))),INDIRECT((INDIRECT(("PlacemarkData!H" &amp; ROW())) &amp; "!B50:B81")),start_here_visibility)</f>
        <v>#N/A:thinking</v>
      </c>
    </row>
    <row r="226">
      <c t="str" s="34" r="A226">
        <f>make_Placemark(ROW(),INDIRECT(((("PlacemarkData!C" &amp; ROW()) &amp; ":BF") &amp; ROW())), INDIRECT(("PlacemarkData!C" &amp;( ROW() - 1))), INDIRECT(("PlacemarkData!C" &amp;( ROW() + 1))),INDIRECT((INDIRECT(("PlacemarkData!H" &amp; ROW())) &amp; "!B50:B81")),start_here_visibility)</f>
        <v>#N/A:thinking</v>
      </c>
    </row>
    <row r="227">
      <c t="str" s="34" r="A227">
        <f>make_Placemark(ROW(),INDIRECT(((("PlacemarkData!C" &amp; ROW()) &amp; ":BF") &amp; ROW())), INDIRECT(("PlacemarkData!C" &amp;( ROW() - 1))), INDIRECT(("PlacemarkData!C" &amp;( ROW() + 1))),INDIRECT((INDIRECT(("PlacemarkData!H" &amp; ROW())) &amp; "!B50:B81")),start_here_visibility)</f>
        <v>#N/A:thinking</v>
      </c>
    </row>
    <row r="228">
      <c t="str" s="34" r="A228">
        <f>make_Placemark(ROW(),INDIRECT(((("PlacemarkData!C" &amp; ROW()) &amp; ":BF") &amp; ROW())), INDIRECT(("PlacemarkData!C" &amp;( ROW() - 1))), INDIRECT(("PlacemarkData!C" &amp;( ROW() + 1))),INDIRECT((INDIRECT(("PlacemarkData!H" &amp; ROW())) &amp; "!B50:B81")),start_here_visibility)</f>
        <v>#N/A:thinking</v>
      </c>
    </row>
    <row r="229">
      <c t="str" s="34" r="A229">
        <f>make_Placemark(ROW(),INDIRECT(((("PlacemarkData!C" &amp; ROW()) &amp; ":BF") &amp; ROW())), INDIRECT(("PlacemarkData!C" &amp;( ROW() - 1))), INDIRECT(("PlacemarkData!C" &amp;( ROW() + 1))),INDIRECT((INDIRECT(("PlacemarkData!H" &amp; ROW())) &amp; "!B50:B81")),start_here_visibility)</f>
        <v>#N/A:thinking</v>
      </c>
    </row>
    <row r="230">
      <c t="str" s="34" r="A230">
        <f>make_Placemark(ROW(),INDIRECT(((("PlacemarkData!C" &amp; ROW()) &amp; ":BF") &amp; ROW())), INDIRECT(("PlacemarkData!C" &amp;( ROW() - 1))), INDIRECT(("PlacemarkData!C" &amp;( ROW() + 1))),INDIRECT((INDIRECT(("PlacemarkData!H" &amp; ROW())) &amp; "!B50:B81")),start_here_visibility)</f>
        <v>#N/A:thinking</v>
      </c>
    </row>
    <row r="231">
      <c t="str" s="34" r="A231">
        <f>make_Placemark(ROW(),INDIRECT(((("PlacemarkData!C" &amp; ROW()) &amp; ":BF") &amp; ROW())), INDIRECT(("PlacemarkData!C" &amp;( ROW() - 1))), INDIRECT(("PlacemarkData!C" &amp;( ROW() + 1))),INDIRECT((INDIRECT(("PlacemarkData!H" &amp; ROW())) &amp; "!B50:B81")),start_here_visibility)</f>
        <v>#N/A:thinking</v>
      </c>
    </row>
    <row r="232">
      <c t="str" s="34" r="A232">
        <f>make_Placemark(ROW(),INDIRECT(((("PlacemarkData!C" &amp; ROW()) &amp; ":BF") &amp; ROW())), INDIRECT(("PlacemarkData!C" &amp;( ROW() - 1))), INDIRECT(("PlacemarkData!C" &amp;( ROW() + 1))),INDIRECT((INDIRECT(("PlacemarkData!H" &amp; ROW())) &amp; "!B50:B81")),start_here_visibility)</f>
        <v>#N/A:thinking</v>
      </c>
    </row>
    <row r="233">
      <c t="str" s="34" r="A233">
        <f>make_Placemark(ROW(),INDIRECT(((("PlacemarkData!C" &amp; ROW()) &amp; ":BF") &amp; ROW())), INDIRECT(("PlacemarkData!C" &amp;( ROW() - 1))), INDIRECT(("PlacemarkData!C" &amp;( ROW() + 1))),INDIRECT((INDIRECT(("PlacemarkData!H" &amp; ROW())) &amp; "!B50:B81")),start_here_visibility)</f>
        <v>#N/A:thinking</v>
      </c>
    </row>
    <row r="234">
      <c t="str" s="34" r="A234">
        <f>make_Placemark(ROW(),INDIRECT(((("PlacemarkData!C" &amp; ROW()) &amp; ":BF") &amp; ROW())), INDIRECT(("PlacemarkData!C" &amp;( ROW() - 1))), INDIRECT(("PlacemarkData!C" &amp;( ROW() + 1))),INDIRECT((INDIRECT(("PlacemarkData!H" &amp; ROW())) &amp; "!B50:B81")),start_here_visibility)</f>
        <v>#N/A:thinking</v>
      </c>
    </row>
    <row r="235">
      <c t="str" s="34" r="A235">
        <f>make_Placemark(ROW(),INDIRECT(((("PlacemarkData!C" &amp; ROW()) &amp; ":BF") &amp; ROW())), INDIRECT(("PlacemarkData!C" &amp;( ROW() - 1))), INDIRECT(("PlacemarkData!C" &amp;( ROW() + 1))),INDIRECT((INDIRECT(("PlacemarkData!H" &amp; ROW())) &amp; "!B50:B81")),start_here_visibility)</f>
        <v>#N/A:thinking</v>
      </c>
    </row>
    <row r="236">
      <c t="str" s="34" r="A236">
        <f>make_Placemark(ROW(),INDIRECT(((("PlacemarkData!C" &amp; ROW()) &amp; ":BF") &amp; ROW())), INDIRECT(("PlacemarkData!C" &amp;( ROW() - 1))), INDIRECT(("PlacemarkData!C" &amp;( ROW() + 1))),INDIRECT((INDIRECT(("PlacemarkData!H" &amp; ROW())) &amp; "!B50:B81")),start_here_visibility)</f>
        <v>#N/A:thinking</v>
      </c>
    </row>
    <row r="237">
      <c t="str" s="34" r="A237">
        <f>make_Placemark(ROW(),INDIRECT(((("PlacemarkData!C" &amp; ROW()) &amp; ":BF") &amp; ROW())), INDIRECT(("PlacemarkData!C" &amp;( ROW() - 1))), INDIRECT(("PlacemarkData!C" &amp;( ROW() + 1))),INDIRECT((INDIRECT(("PlacemarkData!H" &amp; ROW())) &amp; "!B50:B81")),start_here_visibility)</f>
        <v>#N/A:thinking</v>
      </c>
    </row>
    <row r="238">
      <c t="str" s="34" r="A238">
        <f>make_Placemark(ROW(),INDIRECT(((("PlacemarkData!C" &amp; ROW()) &amp; ":BF") &amp; ROW())), INDIRECT(("PlacemarkData!C" &amp;( ROW() - 1))), INDIRECT(("PlacemarkData!C" &amp;( ROW() + 1))),INDIRECT((INDIRECT(("PlacemarkData!H" &amp; ROW())) &amp; "!B50:B81")),start_here_visibility)</f>
        <v>#N/A:thinking</v>
      </c>
    </row>
    <row r="239">
      <c t="str" s="34" r="A239">
        <f>make_Placemark(ROW(),INDIRECT(((("PlacemarkData!C" &amp; ROW()) &amp; ":BF") &amp; ROW())), INDIRECT(("PlacemarkData!C" &amp;( ROW() - 1))), INDIRECT(("PlacemarkData!C" &amp;( ROW() + 1))),INDIRECT((INDIRECT(("PlacemarkData!H" &amp; ROW())) &amp; "!B50:B81")),start_here_visibility)</f>
        <v>#N/A:thinking</v>
      </c>
    </row>
    <row r="240">
      <c t="str" s="34" r="A240">
        <f>make_Placemark(ROW(),INDIRECT(((("PlacemarkData!C" &amp; ROW()) &amp; ":BF") &amp; ROW())), INDIRECT(("PlacemarkData!C" &amp;( ROW() - 1))), INDIRECT(("PlacemarkData!C" &amp;( ROW() + 1))),INDIRECT((INDIRECT(("PlacemarkData!H" &amp; ROW())) &amp; "!B50:B81")),start_here_visibility)</f>
        <v>#N/A:thinking</v>
      </c>
    </row>
    <row r="241">
      <c t="str" s="34" r="A241">
        <f>make_Placemark(ROW(),INDIRECT(((("PlacemarkData!C" &amp; ROW()) &amp; ":BF") &amp; ROW())), INDIRECT(("PlacemarkData!C" &amp;( ROW() - 1))), INDIRECT(("PlacemarkData!C" &amp;( ROW() + 1))),INDIRECT((INDIRECT(("PlacemarkData!H" &amp; ROW())) &amp; "!B50:B81")),start_here_visibility)</f>
        <v>#N/A:thinking</v>
      </c>
    </row>
    <row r="242">
      <c t="str" s="34" r="A242">
        <f>make_Placemark(ROW(),INDIRECT(((("PlacemarkData!C" &amp; ROW()) &amp; ":BF") &amp; ROW())), INDIRECT(("PlacemarkData!C" &amp;( ROW() - 1))), INDIRECT(("PlacemarkData!C" &amp;( ROW() + 1))),INDIRECT((INDIRECT(("PlacemarkData!H" &amp; ROW())) &amp; "!B50:B81")),start_here_visibility)</f>
        <v>#N/A:thinking</v>
      </c>
    </row>
    <row r="243">
      <c t="str" s="34" r="A243">
        <f>make_Placemark(ROW(),INDIRECT(((("PlacemarkData!C" &amp; ROW()) &amp; ":BF") &amp; ROW())), INDIRECT(("PlacemarkData!C" &amp;( ROW() - 1))), INDIRECT(("PlacemarkData!C" &amp;( ROW() + 1))),INDIRECT((INDIRECT(("PlacemarkData!H" &amp; ROW())) &amp; "!B50:B81")),start_here_visibility)</f>
        <v>#N/A:thinking</v>
      </c>
    </row>
    <row r="244">
      <c t="str" s="34" r="A244">
        <f>make_Placemark(ROW(),INDIRECT(((("PlacemarkData!C" &amp; ROW()) &amp; ":BF") &amp; ROW())), INDIRECT(("PlacemarkData!C" &amp;( ROW() - 1))), INDIRECT(("PlacemarkData!C" &amp;( ROW() + 1))),INDIRECT((INDIRECT(("PlacemarkData!H" &amp; ROW())) &amp; "!B50:B81")),start_here_visibility)</f>
        <v>#N/A:thinking</v>
      </c>
    </row>
    <row r="245">
      <c t="str" s="34" r="A245">
        <f>make_Placemark(ROW(),INDIRECT(((("PlacemarkData!C" &amp; ROW()) &amp; ":BF") &amp; ROW())), INDIRECT(("PlacemarkData!C" &amp;( ROW() - 1))), INDIRECT(("PlacemarkData!C" &amp;( ROW() + 1))),INDIRECT((INDIRECT(("PlacemarkData!H" &amp; ROW())) &amp; "!B50:B81")),start_here_visibility)</f>
        <v>#N/A:thinking</v>
      </c>
    </row>
    <row r="246">
      <c t="str" s="34" r="A246">
        <f>make_Placemark(ROW(),INDIRECT(((("PlacemarkData!C" &amp; ROW()) &amp; ":BF") &amp; ROW())), INDIRECT(("PlacemarkData!C" &amp;( ROW() - 1))), INDIRECT(("PlacemarkData!C" &amp;( ROW() + 1))),INDIRECT((INDIRECT(("PlacemarkData!H" &amp; ROW())) &amp; "!B50:B81")),start_here_visibility)</f>
        <v>#N/A:thinking</v>
      </c>
    </row>
    <row r="247">
      <c t="str" s="34" r="A247">
        <f>make_Placemark(ROW(),INDIRECT(((("PlacemarkData!C" &amp; ROW()) &amp; ":BF") &amp; ROW())), INDIRECT(("PlacemarkData!C" &amp;( ROW() - 1))), INDIRECT(("PlacemarkData!C" &amp;( ROW() + 1))),INDIRECT((INDIRECT(("PlacemarkData!H" &amp; ROW())) &amp; "!B50:B81")),start_here_visibility)</f>
        <v>#N/A:thinking</v>
      </c>
    </row>
    <row r="248">
      <c t="str" s="34" r="A248">
        <f>make_Placemark(ROW(),INDIRECT(((("PlacemarkData!C" &amp; ROW()) &amp; ":BF") &amp; ROW())), INDIRECT(("PlacemarkData!C" &amp;( ROW() - 1))), INDIRECT(("PlacemarkData!C" &amp;( ROW() + 1))),INDIRECT((INDIRECT(("PlacemarkData!H" &amp; ROW())) &amp; "!B50:B81")),start_here_visibility)</f>
        <v>#N/A:thinking</v>
      </c>
    </row>
    <row r="249">
      <c t="str" s="34" r="A249">
        <f>make_Placemark(ROW(),INDIRECT(((("PlacemarkData!C" &amp; ROW()) &amp; ":BF") &amp; ROW())), INDIRECT(("PlacemarkData!C" &amp;( ROW() - 1))), INDIRECT(("PlacemarkData!C" &amp;( ROW() + 1))),INDIRECT((INDIRECT(("PlacemarkData!H" &amp; ROW())) &amp; "!B50:B81")),start_here_visibility)</f>
        <v>#N/A:thinking</v>
      </c>
    </row>
    <row r="250">
      <c t="str" s="34" r="A250">
        <f>make_Placemark(ROW(),INDIRECT(((("PlacemarkData!C" &amp; ROW()) &amp; ":BF") &amp; ROW())), INDIRECT(("PlacemarkData!C" &amp;( ROW() - 1))), INDIRECT(("PlacemarkData!C" &amp;( ROW() + 1))),INDIRECT((INDIRECT(("PlacemarkData!H" &amp; ROW())) &amp; "!B50:B81")),start_here_visibility)</f>
        <v>#N/A:thinking</v>
      </c>
    </row>
    <row r="251">
      <c t="str" s="34" r="A251">
        <f>make_Placemark(ROW(),INDIRECT(((("PlacemarkData!C" &amp; ROW()) &amp; ":BF") &amp; ROW())), INDIRECT(("PlacemarkData!C" &amp;( ROW() - 1))), INDIRECT(("PlacemarkData!C" &amp;( ROW() + 1))),INDIRECT((INDIRECT(("PlacemarkData!H" &amp; ROW())) &amp; "!B50:B81")),start_here_visibility)</f>
        <v>#N/A:thinking</v>
      </c>
    </row>
    <row r="252">
      <c t="str" s="34" r="A252">
        <f>make_Placemark(ROW(),INDIRECT(((("PlacemarkData!C" &amp; ROW()) &amp; ":BF") &amp; ROW())), INDIRECT(("PlacemarkData!C" &amp;( ROW() - 1))), INDIRECT(("PlacemarkData!C" &amp;( ROW() + 1))),INDIRECT((INDIRECT(("PlacemarkData!H" &amp; ROW())) &amp; "!B50:B81")),start_here_visibility)</f>
        <v>#N/A:thinking</v>
      </c>
    </row>
    <row r="253">
      <c t="str" s="34" r="A253">
        <f>make_Placemark(ROW(),INDIRECT(((("PlacemarkData!C" &amp; ROW()) &amp; ":BF") &amp; ROW())), INDIRECT(("PlacemarkData!C" &amp;( ROW() - 1))), INDIRECT(("PlacemarkData!C" &amp;( ROW() + 1))),INDIRECT((INDIRECT(("PlacemarkData!H" &amp; ROW())) &amp; "!B50:B81")),start_here_visibility)</f>
        <v>#N/A:thinking</v>
      </c>
    </row>
    <row r="254">
      <c t="str" s="34" r="A254">
        <f>make_Placemark(ROW(),INDIRECT(((("PlacemarkData!C" &amp; ROW()) &amp; ":BF") &amp; ROW())), INDIRECT(("PlacemarkData!C" &amp;( ROW() - 1))), INDIRECT(("PlacemarkData!C" &amp;( ROW() + 1))),INDIRECT((INDIRECT(("PlacemarkData!H" &amp; ROW())) &amp; "!B50:B81")),start_here_visibility)</f>
        <v>#N/A:thinking</v>
      </c>
    </row>
    <row r="255">
      <c t="str" s="34" r="A255">
        <f>make_Placemark(ROW(),INDIRECT(((("PlacemarkData!C" &amp; ROW()) &amp; ":BF") &amp; ROW())), INDIRECT(("PlacemarkData!C" &amp;( ROW() - 1))), INDIRECT(("PlacemarkData!C" &amp;( ROW() + 1))),INDIRECT((INDIRECT(("PlacemarkData!H" &amp; ROW())) &amp; "!B50:B81")),start_here_visibility)</f>
        <v>#N/A:thinking</v>
      </c>
    </row>
    <row r="256">
      <c t="str" s="34" r="A256">
        <f>make_Placemark(ROW(),INDIRECT(((("PlacemarkData!C" &amp; ROW()) &amp; ":BF") &amp; ROW())), INDIRECT(("PlacemarkData!C" &amp;( ROW() - 1))), INDIRECT(("PlacemarkData!C" &amp;( ROW() + 1))),INDIRECT((INDIRECT(("PlacemarkData!H" &amp; ROW())) &amp; "!B50:B81")),start_here_visibility)</f>
        <v>#N/A:thinking</v>
      </c>
    </row>
    <row r="257">
      <c t="str" s="34" r="A257">
        <f>make_Placemark(ROW(),INDIRECT(((("PlacemarkData!C" &amp; ROW()) &amp; ":BF") &amp; ROW())), INDIRECT(("PlacemarkData!C" &amp;( ROW() - 1))), INDIRECT(("PlacemarkData!C" &amp;( ROW() + 1))),INDIRECT((INDIRECT(("PlacemarkData!H" &amp; ROW())) &amp; "!B50:B81")),start_here_visibility)</f>
        <v>#N/A:thinking</v>
      </c>
    </row>
    <row r="258">
      <c t="str" s="34" r="A258">
        <f>make_Placemark(ROW(),INDIRECT(((("PlacemarkData!C" &amp; ROW()) &amp; ":BF") &amp; ROW())), INDIRECT(("PlacemarkData!C" &amp;( ROW() - 1))), INDIRECT(("PlacemarkData!C" &amp;( ROW() + 1))),INDIRECT((INDIRECT(("PlacemarkData!H" &amp; ROW())) &amp; "!B50:B81")),start_here_visibility)</f>
        <v>#N/A:thinking</v>
      </c>
    </row>
    <row r="259">
      <c t="str" s="34" r="A259">
        <f>make_Placemark(ROW(),INDIRECT(((("PlacemarkData!C" &amp; ROW()) &amp; ":BF") &amp; ROW())), INDIRECT(("PlacemarkData!C" &amp;( ROW() - 1))), INDIRECT(("PlacemarkData!C" &amp;( ROW() + 1))),INDIRECT((INDIRECT(("PlacemarkData!H" &amp; ROW())) &amp; "!B50:B81")),start_here_visibility)</f>
        <v>#N/A:thinking</v>
      </c>
    </row>
    <row r="260">
      <c t="str" s="34" r="A260">
        <f>make_Placemark(ROW(),INDIRECT(((("PlacemarkData!C" &amp; ROW()) &amp; ":BF") &amp; ROW())), INDIRECT(("PlacemarkData!C" &amp;( ROW() - 1))), INDIRECT(("PlacemarkData!C" &amp;( ROW() + 1))),INDIRECT((INDIRECT(("PlacemarkData!H" &amp; ROW())) &amp; "!B50:B81")),start_here_visibility)</f>
        <v>#N/A:thinking</v>
      </c>
    </row>
    <row r="261">
      <c t="str" s="34" r="A261">
        <f>make_Placemark(ROW(),INDIRECT(((("PlacemarkData!C" &amp; ROW()) &amp; ":BF") &amp; ROW())), INDIRECT(("PlacemarkData!C" &amp;( ROW() - 1))), INDIRECT(("PlacemarkData!C" &amp;( ROW() + 1))),INDIRECT((INDIRECT(("PlacemarkData!H" &amp; ROW())) &amp; "!B50:B81")),start_here_visibility)</f>
        <v>#N/A:thinking</v>
      </c>
    </row>
    <row r="262">
      <c t="str" s="34" r="A262">
        <f>make_Placemark(ROW(),INDIRECT(((("PlacemarkData!C" &amp; ROW()) &amp; ":BF") &amp; ROW())), INDIRECT(("PlacemarkData!C" &amp;( ROW() - 1))), INDIRECT(("PlacemarkData!C" &amp;( ROW() + 1))),INDIRECT((INDIRECT(("PlacemarkData!H" &amp; ROW())) &amp; "!B50:B81")),start_here_visibility)</f>
        <v>#N/A:thinking</v>
      </c>
    </row>
    <row r="263">
      <c t="str" s="34" r="A263">
        <f>make_Placemark(ROW(),INDIRECT(((("PlacemarkData!C" &amp; ROW()) &amp; ":BF") &amp; ROW())), INDIRECT(("PlacemarkData!C" &amp;( ROW() - 1))), INDIRECT(("PlacemarkData!C" &amp;( ROW() + 1))),INDIRECT((INDIRECT(("PlacemarkData!H" &amp; ROW())) &amp; "!B50:B81")),start_here_visibility)</f>
        <v>#N/A:thinking</v>
      </c>
    </row>
    <row r="264">
      <c t="str" s="34" r="A264">
        <f>make_Placemark(ROW(),INDIRECT(((("PlacemarkData!C" &amp; ROW()) &amp; ":BF") &amp; ROW())), INDIRECT(("PlacemarkData!C" &amp;( ROW() - 1))), INDIRECT(("PlacemarkData!C" &amp;( ROW() + 1))),INDIRECT((INDIRECT(("PlacemarkData!H" &amp; ROW())) &amp; "!B50:B81")),start_here_visibility)</f>
        <v>#N/A:thinking</v>
      </c>
    </row>
    <row r="265">
      <c t="str" s="34" r="A265">
        <f>make_Placemark(ROW(),INDIRECT(((("PlacemarkData!C" &amp; ROW()) &amp; ":BF") &amp; ROW())), INDIRECT(("PlacemarkData!C" &amp;( ROW() - 1))), INDIRECT(("PlacemarkData!C" &amp;( ROW() + 1))),INDIRECT((INDIRECT(("PlacemarkData!H" &amp; ROW())) &amp; "!B50:B81")),start_here_visibility)</f>
        <v>#N/A:thinking</v>
      </c>
    </row>
    <row r="266">
      <c t="str" s="34" r="A266">
        <f>make_Placemark(ROW(),INDIRECT(((("PlacemarkData!C" &amp; ROW()) &amp; ":BF") &amp; ROW())), INDIRECT(("PlacemarkData!C" &amp;( ROW() - 1))), INDIRECT(("PlacemarkData!C" &amp;( ROW() + 1))),INDIRECT((INDIRECT(("PlacemarkData!H" &amp; ROW())) &amp; "!B50:B81")),start_here_visibility)</f>
        <v>#N/A:thinking</v>
      </c>
    </row>
    <row r="267">
      <c t="str" s="34" r="A267">
        <f>make_Placemark(ROW(),INDIRECT(((("PlacemarkData!C" &amp; ROW()) &amp; ":BF") &amp; ROW())), INDIRECT(("PlacemarkData!C" &amp;( ROW() - 1))), INDIRECT(("PlacemarkData!C" &amp;( ROW() + 1))),INDIRECT((INDIRECT(("PlacemarkData!H" &amp; ROW())) &amp; "!B50:B81")),start_here_visibility)</f>
        <v>#N/A:thinking</v>
      </c>
    </row>
    <row r="268">
      <c t="str" s="34" r="A268">
        <f>make_Placemark(ROW(),INDIRECT(((("PlacemarkData!C" &amp; ROW()) &amp; ":BF") &amp; ROW())), INDIRECT(("PlacemarkData!C" &amp;( ROW() - 1))), INDIRECT(("PlacemarkData!C" &amp;( ROW() + 1))),INDIRECT((INDIRECT(("PlacemarkData!H" &amp; ROW())) &amp; "!B50:B81")),start_here_visibility)</f>
        <v>#N/A:thinking</v>
      </c>
    </row>
    <row r="269">
      <c t="str" s="34" r="A269">
        <f>make_Placemark(ROW(),INDIRECT(((("PlacemarkData!C" &amp; ROW()) &amp; ":BF") &amp; ROW())), INDIRECT(("PlacemarkData!C" &amp;( ROW() - 1))), INDIRECT(("PlacemarkData!C" &amp;( ROW() + 1))),INDIRECT((INDIRECT(("PlacemarkData!H" &amp; ROW())) &amp; "!B50:B81")),start_here_visibility)</f>
        <v>#N/A:thinking</v>
      </c>
    </row>
    <row r="270">
      <c t="str" s="34" r="A270">
        <f>make_Placemark(ROW(),INDIRECT(((("PlacemarkData!C" &amp; ROW()) &amp; ":BF") &amp; ROW())), INDIRECT(("PlacemarkData!C" &amp;( ROW() - 1))), INDIRECT(("PlacemarkData!C" &amp;( ROW() + 1))),INDIRECT((INDIRECT(("PlacemarkData!H" &amp; ROW())) &amp; "!B50:B81")),start_here_visibility)</f>
        <v>#N/A:thinking</v>
      </c>
    </row>
    <row r="271">
      <c t="str" s="34" r="A271">
        <f>make_Placemark(ROW(),INDIRECT(((("PlacemarkData!C" &amp; ROW()) &amp; ":BF") &amp; ROW())), INDIRECT(("PlacemarkData!C" &amp;( ROW() - 1))), INDIRECT(("PlacemarkData!C" &amp;( ROW() + 1))),INDIRECT((INDIRECT(("PlacemarkData!H" &amp; ROW())) &amp; "!B50:B81")),start_here_visibility)</f>
        <v>#N/A:thinking</v>
      </c>
    </row>
    <row r="272">
      <c t="str" s="34" r="A272">
        <f>make_Placemark(ROW(),INDIRECT(((("PlacemarkData!C" &amp; ROW()) &amp; ":BF") &amp; ROW())), INDIRECT(("PlacemarkData!C" &amp;( ROW() - 1))), INDIRECT(("PlacemarkData!C" &amp;( ROW() + 1))),INDIRECT((INDIRECT(("PlacemarkData!H" &amp; ROW())) &amp; "!B50:B81")),start_here_visibility)</f>
        <v>#N/A:thinking</v>
      </c>
    </row>
    <row r="273">
      <c t="str" s="34" r="A273">
        <f>make_Placemark(ROW(),INDIRECT(((("PlacemarkData!C" &amp; ROW()) &amp; ":BF") &amp; ROW())), INDIRECT(("PlacemarkData!C" &amp;( ROW() - 1))), INDIRECT(("PlacemarkData!C" &amp;( ROW() + 1))),INDIRECT((INDIRECT(("PlacemarkData!H" &amp; ROW())) &amp; "!B50:B81")),start_here_visibility)</f>
        <v>#N/A:thinking</v>
      </c>
    </row>
    <row r="274">
      <c t="str" s="34" r="A274">
        <f>make_Placemark(ROW(),INDIRECT(((("PlacemarkData!C" &amp; ROW()) &amp; ":BF") &amp; ROW())), INDIRECT(("PlacemarkData!C" &amp;( ROW() - 1))), INDIRECT(("PlacemarkData!C" &amp;( ROW() + 1))),INDIRECT((INDIRECT(("PlacemarkData!H" &amp; ROW())) &amp; "!B50:B81")),start_here_visibility)</f>
        <v>#N/A:thinking</v>
      </c>
    </row>
    <row r="275">
      <c t="str" s="34" r="A275">
        <f>make_Placemark(ROW(),INDIRECT(((("PlacemarkData!C" &amp; ROW()) &amp; ":BF") &amp; ROW())), INDIRECT(("PlacemarkData!C" &amp;( ROW() - 1))), INDIRECT(("PlacemarkData!C" &amp;( ROW() + 1))),INDIRECT((INDIRECT(("PlacemarkData!H" &amp; ROW())) &amp; "!B50:B81")),start_here_visibility)</f>
        <v>#N/A:thinking</v>
      </c>
    </row>
    <row r="276">
      <c t="str" s="34" r="A276">
        <f>make_Placemark(ROW(),INDIRECT(((("PlacemarkData!C" &amp; ROW()) &amp; ":BF") &amp; ROW())), INDIRECT(("PlacemarkData!C" &amp;( ROW() - 1))), INDIRECT(("PlacemarkData!C" &amp;( ROW() + 1))),INDIRECT((INDIRECT(("PlacemarkData!H" &amp; ROW())) &amp; "!B50:B81")),start_here_visibility)</f>
        <v>#N/A:thinking</v>
      </c>
    </row>
    <row r="277">
      <c t="str" s="34" r="A277">
        <f>make_Placemark(ROW(),INDIRECT(((("PlacemarkData!C" &amp; ROW()) &amp; ":BF") &amp; ROW())), INDIRECT(("PlacemarkData!C" &amp;( ROW() - 1))), INDIRECT(("PlacemarkData!C" &amp;( ROW() + 1))),INDIRECT((INDIRECT(("PlacemarkData!H" &amp; ROW())) &amp; "!B50:B81")),start_here_visibility)</f>
        <v>#N/A:thinking</v>
      </c>
    </row>
    <row r="278">
      <c t="str" s="34" r="A278">
        <f>make_Placemark(ROW(),INDIRECT(((("PlacemarkData!C" &amp; ROW()) &amp; ":BF") &amp; ROW())), INDIRECT(("PlacemarkData!C" &amp;( ROW() - 1))), INDIRECT(("PlacemarkData!C" &amp;( ROW() + 1))),INDIRECT((INDIRECT(("PlacemarkData!H" &amp; ROW())) &amp; "!B50:B81")),start_here_visibility)</f>
        <v>#N/A:thinking</v>
      </c>
    </row>
    <row r="279">
      <c t="str" s="34" r="A279">
        <f>make_Placemark(ROW(),INDIRECT(((("PlacemarkData!C" &amp; ROW()) &amp; ":BF") &amp; ROW())), INDIRECT(("PlacemarkData!C" &amp;( ROW() - 1))), INDIRECT(("PlacemarkData!C" &amp;( ROW() + 1))),INDIRECT((INDIRECT(("PlacemarkData!H" &amp; ROW())) &amp; "!B50:B81")),start_here_visibility)</f>
        <v>#N/A:thinking</v>
      </c>
    </row>
    <row r="280">
      <c t="str" s="34" r="A280">
        <f>make_Placemark(ROW(),INDIRECT(((("PlacemarkData!C" &amp; ROW()) &amp; ":BF") &amp; ROW())), INDIRECT(("PlacemarkData!C" &amp;( ROW() - 1))), INDIRECT(("PlacemarkData!C" &amp;( ROW() + 1))),INDIRECT((INDIRECT(("PlacemarkData!H" &amp; ROW())) &amp; "!B50:B81")),start_here_visibility)</f>
        <v>#N/A:thinking</v>
      </c>
    </row>
    <row r="281">
      <c t="str" s="34" r="A281">
        <f>make_Placemark(ROW(),INDIRECT(((("PlacemarkData!C" &amp; ROW()) &amp; ":BF") &amp; ROW())), INDIRECT(("PlacemarkData!C" &amp;( ROW() - 1))), INDIRECT(("PlacemarkData!C" &amp;( ROW() + 1))),INDIRECT((INDIRECT(("PlacemarkData!H" &amp; ROW())) &amp; "!B50:B81")),start_here_visibility)</f>
        <v>#N/A:thinking</v>
      </c>
    </row>
    <row r="282">
      <c t="str" s="34" r="A282">
        <f>make_Placemark(ROW(),INDIRECT(((("PlacemarkData!C" &amp; ROW()) &amp; ":BF") &amp; ROW())), INDIRECT(("PlacemarkData!C" &amp;( ROW() - 1))), INDIRECT(("PlacemarkData!C" &amp;( ROW() + 1))),INDIRECT((INDIRECT(("PlacemarkData!H" &amp; ROW())) &amp; "!B50:B81")),start_here_visibility)</f>
        <v>#N/A:thinking</v>
      </c>
    </row>
    <row r="283">
      <c t="str" s="34" r="A283">
        <f>make_Placemark(ROW(),INDIRECT(((("PlacemarkData!C" &amp; ROW()) &amp; ":BF") &amp; ROW())), INDIRECT(("PlacemarkData!C" &amp;( ROW() - 1))), INDIRECT(("PlacemarkData!C" &amp;( ROW() + 1))),INDIRECT((INDIRECT(("PlacemarkData!H" &amp; ROW())) &amp; "!B50:B81")),start_here_visibility)</f>
        <v>#N/A:thinking</v>
      </c>
    </row>
    <row r="284">
      <c t="str" s="34" r="A284">
        <f>make_Placemark(ROW(),INDIRECT(((("PlacemarkData!C" &amp; ROW()) &amp; ":BF") &amp; ROW())), INDIRECT(("PlacemarkData!C" &amp;( ROW() - 1))), INDIRECT(("PlacemarkData!C" &amp;( ROW() + 1))),INDIRECT((INDIRECT(("PlacemarkData!H" &amp; ROW())) &amp; "!B50:B81")),start_here_visibility)</f>
        <v>#N/A:thinking</v>
      </c>
    </row>
    <row r="285">
      <c t="str" s="34" r="A285">
        <f>make_Placemark(ROW(),INDIRECT(((("PlacemarkData!C" &amp; ROW()) &amp; ":BF") &amp; ROW())), INDIRECT(("PlacemarkData!C" &amp;( ROW() - 1))), INDIRECT(("PlacemarkData!C" &amp;( ROW() + 1))),INDIRECT((INDIRECT(("PlacemarkData!H" &amp; ROW())) &amp; "!B50:B81")),start_here_visibility)</f>
        <v>#N/A:thinking</v>
      </c>
    </row>
    <row r="286">
      <c t="str" s="34" r="A286">
        <f>make_Placemark(ROW(),INDIRECT(((("PlacemarkData!C" &amp; ROW()) &amp; ":BF") &amp; ROW())), INDIRECT(("PlacemarkData!C" &amp;( ROW() - 1))), INDIRECT(("PlacemarkData!C" &amp;( ROW() + 1))),INDIRECT((INDIRECT(("PlacemarkData!H" &amp; ROW())) &amp; "!B50:B81")),start_here_visibility)</f>
        <v>#N/A:thinking</v>
      </c>
    </row>
    <row r="287">
      <c t="str" s="34" r="A287">
        <f>make_Placemark(ROW(),INDIRECT(((("PlacemarkData!C" &amp; ROW()) &amp; ":BF") &amp; ROW())), INDIRECT(("PlacemarkData!C" &amp;( ROW() - 1))), INDIRECT(("PlacemarkData!C" &amp;( ROW() + 1))),INDIRECT((INDIRECT(("PlacemarkData!H" &amp; ROW())) &amp; "!B50:B81")),start_here_visibility)</f>
        <v>#N/A:thinking</v>
      </c>
    </row>
    <row r="288">
      <c t="str" s="34" r="A288">
        <f>make_Placemark(ROW(),INDIRECT(((("PlacemarkData!C" &amp; ROW()) &amp; ":BF") &amp; ROW())), INDIRECT(("PlacemarkData!C" &amp;( ROW() - 1))), INDIRECT(("PlacemarkData!C" &amp;( ROW() + 1))),INDIRECT((INDIRECT(("PlacemarkData!H" &amp; ROW())) &amp; "!B50:B81")),start_here_visibility)</f>
        <v>#N/A:thinking</v>
      </c>
    </row>
    <row r="289">
      <c t="str" s="34" r="A289">
        <f>make_Placemark(ROW(),INDIRECT(((("PlacemarkData!C" &amp; ROW()) &amp; ":BF") &amp; ROW())), INDIRECT(("PlacemarkData!C" &amp;( ROW() - 1))), INDIRECT(("PlacemarkData!C" &amp;( ROW() + 1))),INDIRECT((INDIRECT(("PlacemarkData!H" &amp; ROW())) &amp; "!B50:B81")),start_here_visibility)</f>
        <v>#N/A:thinking</v>
      </c>
    </row>
    <row r="290">
      <c t="str" s="34" r="A290">
        <f>make_Placemark(ROW(),INDIRECT(((("PlacemarkData!C" &amp; ROW()) &amp; ":BF") &amp; ROW())), INDIRECT(("PlacemarkData!C" &amp;( ROW() - 1))), INDIRECT(("PlacemarkData!C" &amp;( ROW() + 1))),INDIRECT((INDIRECT(("PlacemarkData!H" &amp; ROW())) &amp; "!B50:B81")),start_here_visibility)</f>
        <v>#N/A:thinking</v>
      </c>
    </row>
    <row r="291">
      <c t="str" s="34" r="A291">
        <f>make_Placemark(ROW(),INDIRECT(((("PlacemarkData!C" &amp; ROW()) &amp; ":BF") &amp; ROW())), INDIRECT(("PlacemarkData!C" &amp;( ROW() - 1))), INDIRECT(("PlacemarkData!C" &amp;( ROW() + 1))),INDIRECT((INDIRECT(("PlacemarkData!H" &amp; ROW())) &amp; "!B50:B81")),start_here_visibility)</f>
        <v>#N/A:thinking</v>
      </c>
    </row>
    <row r="292">
      <c t="str" s="34" r="A292">
        <f>make_Placemark(ROW(),INDIRECT(((("PlacemarkData!C" &amp; ROW()) &amp; ":BF") &amp; ROW())), INDIRECT(("PlacemarkData!C" &amp;( ROW() - 1))), INDIRECT(("PlacemarkData!C" &amp;( ROW() + 1))),INDIRECT((INDIRECT(("PlacemarkData!H" &amp; ROW())) &amp; "!B50:B81")),start_here_visibility)</f>
        <v>#N/A:thinking</v>
      </c>
    </row>
    <row r="293">
      <c t="str" s="34" r="A293">
        <f>make_Placemark(ROW(),INDIRECT(((("PlacemarkData!C" &amp; ROW()) &amp; ":BF") &amp; ROW())), INDIRECT(("PlacemarkData!C" &amp;( ROW() - 1))), INDIRECT(("PlacemarkData!C" &amp;( ROW() + 1))),INDIRECT((INDIRECT(("PlacemarkData!H" &amp; ROW())) &amp; "!B50:B81")),start_here_visibility)</f>
        <v>#N/A:thinking</v>
      </c>
    </row>
    <row r="294">
      <c t="str" s="34" r="A294">
        <f>make_Placemark(ROW(),INDIRECT(((("PlacemarkData!C" &amp; ROW()) &amp; ":BF") &amp; ROW())), INDIRECT(("PlacemarkData!C" &amp;( ROW() - 1))), INDIRECT(("PlacemarkData!C" &amp;( ROW() + 1))),INDIRECT((INDIRECT(("PlacemarkData!H" &amp; ROW())) &amp; "!B50:B81")),start_here_visibility)</f>
        <v>#N/A:thinking</v>
      </c>
    </row>
    <row r="295">
      <c t="str" s="34" r="A295">
        <f>make_Placemark(ROW(),INDIRECT(((("PlacemarkData!C" &amp; ROW()) &amp; ":BF") &amp; ROW())), INDIRECT(("PlacemarkData!C" &amp;( ROW() - 1))), INDIRECT(("PlacemarkData!C" &amp;( ROW() + 1))),INDIRECT((INDIRECT(("PlacemarkData!H" &amp; ROW())) &amp; "!B50:B81")),start_here_visibility)</f>
        <v>#N/A:thinking</v>
      </c>
    </row>
    <row r="296">
      <c t="str" s="34" r="A296">
        <f>make_Placemark(ROW(),INDIRECT(((("PlacemarkData!C" &amp; ROW()) &amp; ":BF") &amp; ROW())), INDIRECT(("PlacemarkData!C" &amp;( ROW() - 1))), INDIRECT(("PlacemarkData!C" &amp;( ROW() + 1))),INDIRECT((INDIRECT(("PlacemarkData!H" &amp; ROW())) &amp; "!B50:B81")),start_here_visibility)</f>
        <v>#N/A:thinking</v>
      </c>
    </row>
    <row r="297">
      <c t="str" s="34" r="A297">
        <f>make_Placemark(ROW(),INDIRECT(((("PlacemarkData!C" &amp; ROW()) &amp; ":BF") &amp; ROW())), INDIRECT(("PlacemarkData!C" &amp;( ROW() - 1))), INDIRECT(("PlacemarkData!C" &amp;( ROW() + 1))),INDIRECT((INDIRECT(("PlacemarkData!H" &amp; ROW())) &amp; "!B50:B81")),start_here_visibility)</f>
        <v>#N/A:thinking</v>
      </c>
    </row>
    <row r="298">
      <c t="str" s="34" r="A298">
        <f>make_Placemark(ROW(),INDIRECT(((("PlacemarkData!C" &amp; ROW()) &amp; ":BF") &amp; ROW())), INDIRECT(("PlacemarkData!C" &amp;( ROW() - 1))), INDIRECT(("PlacemarkData!C" &amp;( ROW() + 1))),INDIRECT((INDIRECT(("PlacemarkData!H" &amp; ROW())) &amp; "!B50:B81")),start_here_visibility)</f>
        <v>#N/A:thinking</v>
      </c>
    </row>
    <row r="299">
      <c t="str" s="34" r="A299">
        <f>make_Placemark(ROW(),INDIRECT(((("PlacemarkData!C" &amp; ROW()) &amp; ":BF") &amp; ROW())), INDIRECT(("PlacemarkData!C" &amp;( ROW() - 1))), INDIRECT(("PlacemarkData!C" &amp;( ROW() + 1))),INDIRECT((INDIRECT(("PlacemarkData!H" &amp; ROW())) &amp; "!B50:B81")),start_here_visibility)</f>
        <v>#N/A:thinking</v>
      </c>
    </row>
    <row r="300">
      <c t="str" s="34" r="A300">
        <f>make_Placemark(ROW(),INDIRECT(((("PlacemarkData!C" &amp; ROW()) &amp; ":BF") &amp; ROW())), INDIRECT(("PlacemarkData!C" &amp;( ROW() - 1))), INDIRECT(("PlacemarkData!C" &amp;( ROW() + 1))),INDIRECT((INDIRECT(("PlacemarkData!H" &amp; ROW())) &amp; "!B50:B81")),start_here_visibility)</f>
        <v>#N/A:thinking</v>
      </c>
    </row>
    <row r="301">
      <c t="str" s="34" r="A301">
        <f>make_Placemark(ROW(),INDIRECT(((("PlacemarkData!C" &amp; ROW()) &amp; ":BF") &amp; ROW())), INDIRECT(("PlacemarkData!C" &amp;( ROW() - 1))), INDIRECT(("PlacemarkData!C" &amp;( ROW() + 1))),INDIRECT((INDIRECT(("PlacemarkData!H" &amp; ROW())) &amp; "!B50:B81")),start_here_visibility)</f>
        <v>#N/A:thinking</v>
      </c>
    </row>
    <row r="302">
      <c t="str" s="34" r="A302">
        <f>make_Placemark(ROW(),INDIRECT(((("PlacemarkData!C" &amp; ROW()) &amp; ":BF") &amp; ROW())), INDIRECT(("PlacemarkData!C" &amp;( ROW() - 1))), INDIRECT(("PlacemarkData!C" &amp;( ROW() + 1))),INDIRECT((INDIRECT(("PlacemarkData!H" &amp; ROW())) &amp; "!B50:B81")),start_here_visibility)</f>
        <v>#N/A:thinking</v>
      </c>
    </row>
    <row r="303">
      <c t="str" s="34" r="A303">
        <f>make_Placemark(ROW(),INDIRECT(((("PlacemarkData!C" &amp; ROW()) &amp; ":BF") &amp; ROW())), INDIRECT(("PlacemarkData!C" &amp;( ROW() - 1))), INDIRECT(("PlacemarkData!C" &amp;( ROW() + 1))),INDIRECT((INDIRECT(("PlacemarkData!H" &amp; ROW())) &amp; "!B50:B81")),start_here_visibility)</f>
        <v>#N/A:thinking</v>
      </c>
    </row>
    <row r="304">
      <c t="str" s="34" r="A304">
        <f>make_Placemark(ROW(),INDIRECT(((("PlacemarkData!C" &amp; ROW()) &amp; ":BF") &amp; ROW())), INDIRECT(("PlacemarkData!C" &amp;( ROW() - 1))), INDIRECT(("PlacemarkData!C" &amp;( ROW() + 1))),INDIRECT((INDIRECT(("PlacemarkData!H" &amp; ROW())) &amp; "!B50:B81")),start_here_visibility)</f>
        <v>#N/A:thinking</v>
      </c>
    </row>
    <row r="305">
      <c t="str" s="34" r="A305">
        <f>make_Placemark(ROW(),INDIRECT(((("PlacemarkData!C" &amp; ROW()) &amp; ":BF") &amp; ROW())), INDIRECT(("PlacemarkData!C" &amp;( ROW() - 1))), INDIRECT(("PlacemarkData!C" &amp;( ROW() + 1))),INDIRECT((INDIRECT(("PlacemarkData!H" &amp; ROW())) &amp; "!B50:B81")),start_here_visibility)</f>
        <v>#N/A:thinking</v>
      </c>
    </row>
    <row r="306">
      <c t="str" s="34" r="A306">
        <f>make_Placemark(ROW(),INDIRECT(((("PlacemarkData!C" &amp; ROW()) &amp; ":BF") &amp; ROW())), INDIRECT(("PlacemarkData!C" &amp;( ROW() - 1))), INDIRECT(("PlacemarkData!C" &amp;( ROW() + 1))),INDIRECT((INDIRECT(("PlacemarkData!H" &amp; ROW())) &amp; "!B50:B81")),start_here_visibility)</f>
        <v>#N/A:thinking</v>
      </c>
    </row>
    <row r="307">
      <c t="str" s="34" r="A307">
        <f>make_Placemark(ROW(),INDIRECT(((("PlacemarkData!C" &amp; ROW()) &amp; ":BF") &amp; ROW())), INDIRECT(("PlacemarkData!C" &amp;( ROW() - 1))), INDIRECT(("PlacemarkData!C" &amp;( ROW() + 1))),INDIRECT((INDIRECT(("PlacemarkData!H" &amp; ROW())) &amp; "!B50:B81")),start_here_visibility)</f>
        <v>#N/A:thinking</v>
      </c>
    </row>
    <row r="308">
      <c t="str" s="34" r="A308">
        <f>make_Placemark(ROW(),INDIRECT(((("PlacemarkData!C" &amp; ROW()) &amp; ":BF") &amp; ROW())), INDIRECT(("PlacemarkData!C" &amp;( ROW() - 1))), INDIRECT(("PlacemarkData!C" &amp;( ROW() + 1))),INDIRECT((INDIRECT(("PlacemarkData!H" &amp; ROW())) &amp; "!B50:B81")),start_here_visibility)</f>
        <v>#N/A:thinking</v>
      </c>
    </row>
    <row r="309">
      <c t="str" s="34" r="A309">
        <f>make_Placemark(ROW(),INDIRECT(((("PlacemarkData!C" &amp; ROW()) &amp; ":BF") &amp; ROW())), INDIRECT(("PlacemarkData!C" &amp;( ROW() - 1))), INDIRECT(("PlacemarkData!C" &amp;( ROW() + 1))),INDIRECT((INDIRECT(("PlacemarkData!H" &amp; ROW())) &amp; "!B50:B81")),start_here_visibility)</f>
        <v>#N/A:thinking</v>
      </c>
    </row>
    <row r="310">
      <c t="str" s="34" r="A310">
        <f>make_Placemark(ROW(),INDIRECT(((("PlacemarkData!C" &amp; ROW()) &amp; ":BF") &amp; ROW())), INDIRECT(("PlacemarkData!C" &amp;( ROW() - 1))), INDIRECT(("PlacemarkData!C" &amp;( ROW() + 1))),INDIRECT((INDIRECT(("PlacemarkData!H" &amp; ROW())) &amp; "!B50:B81")),start_here_visibility)</f>
        <v>#N/A:thinking</v>
      </c>
    </row>
    <row r="311">
      <c t="str" s="34" r="A311">
        <f>make_Placemark(ROW(),INDIRECT(((("PlacemarkData!C" &amp; ROW()) &amp; ":BF") &amp; ROW())), INDIRECT(("PlacemarkData!C" &amp;( ROW() - 1))), INDIRECT(("PlacemarkData!C" &amp;( ROW() + 1))),INDIRECT((INDIRECT(("PlacemarkData!H" &amp; ROW())) &amp; "!B50:B81")),start_here_visibility)</f>
        <v>#N/A:thinking</v>
      </c>
    </row>
    <row r="312">
      <c t="str" s="34" r="A312">
        <f>make_Placemark(ROW(),INDIRECT(((("PlacemarkData!C" &amp; ROW()) &amp; ":BF") &amp; ROW())), INDIRECT(("PlacemarkData!C" &amp;( ROW() - 1))), INDIRECT(("PlacemarkData!C" &amp;( ROW() + 1))),INDIRECT((INDIRECT(("PlacemarkData!H" &amp; ROW())) &amp; "!B50:B81")),start_here_visibility)</f>
        <v>#N/A:thinking</v>
      </c>
    </row>
    <row r="313">
      <c t="str" s="34" r="A313">
        <f>make_Placemark(ROW(),INDIRECT(((("PlacemarkData!C" &amp; ROW()) &amp; ":BF") &amp; ROW())), INDIRECT(("PlacemarkData!C" &amp;( ROW() - 1))), INDIRECT(("PlacemarkData!C" &amp;( ROW() + 1))),INDIRECT((INDIRECT(("PlacemarkData!H" &amp; ROW())) &amp; "!B50:B81")),start_here_visibility)</f>
        <v>#N/A:thinking</v>
      </c>
    </row>
    <row r="314">
      <c t="str" s="34" r="A314">
        <f>make_Placemark(ROW(),INDIRECT(((("PlacemarkData!C" &amp; ROW()) &amp; ":BF") &amp; ROW())), INDIRECT(("PlacemarkData!C" &amp;( ROW() - 1))), INDIRECT(("PlacemarkData!C" &amp;( ROW() + 1))),INDIRECT((INDIRECT(("PlacemarkData!H" &amp; ROW())) &amp; "!B50:B81")),start_here_visibility)</f>
        <v>#N/A:thinking</v>
      </c>
    </row>
    <row r="315">
      <c t="str" s="34" r="A315">
        <f>make_Placemark(ROW(),INDIRECT(((("PlacemarkData!C" &amp; ROW()) &amp; ":BF") &amp; ROW())), INDIRECT(("PlacemarkData!C" &amp;( ROW() - 1))), INDIRECT(("PlacemarkData!C" &amp;( ROW() + 1))),INDIRECT((INDIRECT(("PlacemarkData!H" &amp; ROW())) &amp; "!B50:B81")),start_here_visibility)</f>
        <v>#N/A:thinking</v>
      </c>
    </row>
    <row r="316">
      <c t="str" s="34" r="A316">
        <f>make_Placemark(ROW(),INDIRECT(((("PlacemarkData!C" &amp; ROW()) &amp; ":BF") &amp; ROW())), INDIRECT(("PlacemarkData!C" &amp;( ROW() - 1))), INDIRECT(("PlacemarkData!C" &amp;( ROW() + 1))),INDIRECT((INDIRECT(("PlacemarkData!H" &amp; ROW())) &amp; "!B50:B81")),start_here_visibility)</f>
        <v>#N/A:thinking</v>
      </c>
    </row>
    <row r="317">
      <c t="str" s="34" r="A317">
        <f>make_Placemark(ROW(),INDIRECT(((("PlacemarkData!C" &amp; ROW()) &amp; ":BF") &amp; ROW())), INDIRECT(("PlacemarkData!C" &amp;( ROW() - 1))), INDIRECT(("PlacemarkData!C" &amp;( ROW() + 1))),INDIRECT((INDIRECT(("PlacemarkData!H" &amp; ROW())) &amp; "!B50:B81")),start_here_visibility)</f>
        <v>#N/A:thinking</v>
      </c>
    </row>
    <row r="318">
      <c t="str" s="34" r="A318">
        <f>make_Placemark(ROW(),INDIRECT(((("PlacemarkData!C" &amp; ROW()) &amp; ":BF") &amp; ROW())), INDIRECT(("PlacemarkData!C" &amp;( ROW() - 1))), INDIRECT(("PlacemarkData!C" &amp;( ROW() + 1))),INDIRECT((INDIRECT(("PlacemarkData!H" &amp; ROW())) &amp; "!B50:B81")),start_here_visibility)</f>
        <v>#N/A:thinking</v>
      </c>
    </row>
    <row r="319">
      <c t="str" s="34" r="A319">
        <f>make_Placemark(ROW(),INDIRECT(((("PlacemarkData!C" &amp; ROW()) &amp; ":BF") &amp; ROW())), INDIRECT(("PlacemarkData!C" &amp;( ROW() - 1))), INDIRECT(("PlacemarkData!C" &amp;( ROW() + 1))),INDIRECT((INDIRECT(("PlacemarkData!H" &amp; ROW())) &amp; "!B50:B81")),start_here_visibility)</f>
        <v>#N/A:thinking</v>
      </c>
    </row>
    <row r="320">
      <c t="str" s="34" r="A320">
        <f>make_Placemark(ROW(),INDIRECT(((("PlacemarkData!C" &amp; ROW()) &amp; ":BF") &amp; ROW())), INDIRECT(("PlacemarkData!C" &amp;( ROW() - 1))), INDIRECT(("PlacemarkData!C" &amp;( ROW() + 1))),INDIRECT((INDIRECT(("PlacemarkData!H" &amp; ROW())) &amp; "!B50:B81")),start_here_visibility)</f>
        <v>#N/A:thinking</v>
      </c>
    </row>
    <row r="321">
      <c t="str" s="34" r="A321">
        <f>make_Placemark(ROW(),INDIRECT(((("PlacemarkData!C" &amp; ROW()) &amp; ":BF") &amp; ROW())), INDIRECT(("PlacemarkData!C" &amp;( ROW() - 1))), INDIRECT(("PlacemarkData!C" &amp;( ROW() + 1))),INDIRECT((INDIRECT(("PlacemarkData!H" &amp; ROW())) &amp; "!B50:B81")),start_here_visibility)</f>
        <v>#N/A:thinking</v>
      </c>
    </row>
    <row r="322">
      <c t="str" s="34" r="A322">
        <f>make_Placemark(ROW(),INDIRECT(((("PlacemarkData!C" &amp; ROW()) &amp; ":BF") &amp; ROW())), INDIRECT(("PlacemarkData!C" &amp;( ROW() - 1))), INDIRECT(("PlacemarkData!C" &amp;( ROW() + 1))),INDIRECT((INDIRECT(("PlacemarkData!H" &amp; ROW())) &amp; "!B50:B81")),start_here_visibility)</f>
        <v>#N/A:thinking</v>
      </c>
    </row>
    <row r="323">
      <c t="str" s="34" r="A323">
        <f>make_Placemark(ROW(),INDIRECT(((("PlacemarkData!C" &amp; ROW()) &amp; ":BF") &amp; ROW())), INDIRECT(("PlacemarkData!C" &amp;( ROW() - 1))), INDIRECT(("PlacemarkData!C" &amp;( ROW() + 1))),INDIRECT((INDIRECT(("PlacemarkData!H" &amp; ROW())) &amp; "!B50:B81")),start_here_visibility)</f>
        <v>#N/A:thinking</v>
      </c>
    </row>
    <row r="324">
      <c t="str" s="34" r="A324">
        <f>make_Placemark(ROW(),INDIRECT(((("PlacemarkData!C" &amp; ROW()) &amp; ":BF") &amp; ROW())), INDIRECT(("PlacemarkData!C" &amp;( ROW() - 1))), INDIRECT(("PlacemarkData!C" &amp;( ROW() + 1))),INDIRECT((INDIRECT(("PlacemarkData!H" &amp; ROW())) &amp; "!B50:B81")),start_here_visibility)</f>
        <v>#N/A:thinking</v>
      </c>
    </row>
    <row r="325">
      <c t="str" s="34" r="A325">
        <f>make_Placemark(ROW(),INDIRECT(((("PlacemarkData!C" &amp; ROW()) &amp; ":BF") &amp; ROW())), INDIRECT(("PlacemarkData!C" &amp;( ROW() - 1))), INDIRECT(("PlacemarkData!C" &amp;( ROW() + 1))),INDIRECT((INDIRECT(("PlacemarkData!H" &amp; ROW())) &amp; "!B50:B81")),start_here_visibility)</f>
        <v>#N/A:thinking</v>
      </c>
    </row>
    <row r="326">
      <c t="str" s="34" r="A326">
        <f>make_Placemark(ROW(),INDIRECT(((("PlacemarkData!C" &amp; ROW()) &amp; ":BF") &amp; ROW())), INDIRECT(("PlacemarkData!C" &amp;( ROW() - 1))), INDIRECT(("PlacemarkData!C" &amp;( ROW() + 1))),INDIRECT((INDIRECT(("PlacemarkData!H" &amp; ROW())) &amp; "!B50:B81")),start_here_visibility)</f>
        <v>#N/A:thinking</v>
      </c>
    </row>
    <row r="327">
      <c t="str" s="34" r="A327">
        <f>make_Placemark(ROW(),INDIRECT(((("PlacemarkData!C" &amp; ROW()) &amp; ":BF") &amp; ROW())), INDIRECT(("PlacemarkData!C" &amp;( ROW() - 1))), INDIRECT(("PlacemarkData!C" &amp;( ROW() + 1))),INDIRECT((INDIRECT(("PlacemarkData!H" &amp; ROW())) &amp; "!B50:B81")),start_here_visibility)</f>
        <v>#N/A:thinking</v>
      </c>
    </row>
    <row r="328">
      <c t="str" s="34" r="A328">
        <f>make_Placemark(ROW(),INDIRECT(((("PlacemarkData!C" &amp; ROW()) &amp; ":BF") &amp; ROW())), INDIRECT(("PlacemarkData!C" &amp;( ROW() - 1))), INDIRECT(("PlacemarkData!C" &amp;( ROW() + 1))),INDIRECT((INDIRECT(("PlacemarkData!H" &amp; ROW())) &amp; "!B50:B81")),start_here_visibility)</f>
        <v>#N/A:thinking</v>
      </c>
    </row>
    <row r="329">
      <c t="str" s="34" r="A329">
        <f>make_Placemark(ROW(),INDIRECT(((("PlacemarkData!C" &amp; ROW()) &amp; ":BF") &amp; ROW())), INDIRECT(("PlacemarkData!C" &amp;( ROW() - 1))), INDIRECT(("PlacemarkData!C" &amp;( ROW() + 1))),INDIRECT((INDIRECT(("PlacemarkData!H" &amp; ROW())) &amp; "!B50:B81")),start_here_visibility)</f>
        <v>#N/A:thinking</v>
      </c>
    </row>
    <row r="330">
      <c t="str" s="34" r="A330">
        <f>make_Placemark(ROW(),INDIRECT(((("PlacemarkData!C" &amp; ROW()) &amp; ":BF") &amp; ROW())), INDIRECT(("PlacemarkData!C" &amp;( ROW() - 1))), INDIRECT(("PlacemarkData!C" &amp;( ROW() + 1))),INDIRECT((INDIRECT(("PlacemarkData!H" &amp; ROW())) &amp; "!B50:B81")),start_here_visibility)</f>
        <v>#N/A:thinking</v>
      </c>
    </row>
    <row r="331">
      <c t="str" s="34" r="A331">
        <f>make_Placemark(ROW(),INDIRECT(((("PlacemarkData!C" &amp; ROW()) &amp; ":BF") &amp; ROW())), INDIRECT(("PlacemarkData!C" &amp;( ROW() - 1))), INDIRECT(("PlacemarkData!C" &amp;( ROW() + 1))),INDIRECT((INDIRECT(("PlacemarkData!H" &amp; ROW())) &amp; "!B50:B81")),start_here_visibility)</f>
        <v>#N/A:thinking</v>
      </c>
    </row>
    <row r="332">
      <c t="str" s="34" r="A332">
        <f>make_Placemark(ROW(),INDIRECT(((("PlacemarkData!C" &amp; ROW()) &amp; ":BF") &amp; ROW())), INDIRECT(("PlacemarkData!C" &amp;( ROW() - 1))), INDIRECT(("PlacemarkData!C" &amp;( ROW() + 1))),INDIRECT((INDIRECT(("PlacemarkData!H" &amp; ROW())) &amp; "!B50:B81")),start_here_visibility)</f>
        <v>#N/A:thinking</v>
      </c>
    </row>
    <row r="333">
      <c t="str" s="34" r="A333">
        <f>make_Placemark(ROW(),INDIRECT(((("PlacemarkData!C" &amp; ROW()) &amp; ":BF") &amp; ROW())), INDIRECT(("PlacemarkData!C" &amp;( ROW() - 1))), INDIRECT(("PlacemarkData!C" &amp;( ROW() + 1))),INDIRECT((INDIRECT(("PlacemarkData!H" &amp; ROW())) &amp; "!B50:B81")),start_here_visibility)</f>
        <v>#N/A:thinking</v>
      </c>
    </row>
    <row r="334">
      <c t="str" s="34" r="A334">
        <f>make_Placemark(ROW(),INDIRECT(((("PlacemarkData!C" &amp; ROW()) &amp; ":BF") &amp; ROW())), INDIRECT(("PlacemarkData!C" &amp;( ROW() - 1))), INDIRECT(("PlacemarkData!C" &amp;( ROW() + 1))),INDIRECT((INDIRECT(("PlacemarkData!H" &amp; ROW())) &amp; "!B50:B81")),start_here_visibility)</f>
        <v>#N/A:thinking</v>
      </c>
    </row>
    <row r="335">
      <c t="str" s="34" r="A335">
        <f>make_Placemark(ROW(),INDIRECT(((("PlacemarkData!C" &amp; ROW()) &amp; ":BF") &amp; ROW())), INDIRECT(("PlacemarkData!C" &amp;( ROW() - 1))), INDIRECT(("PlacemarkData!C" &amp;( ROW() + 1))),INDIRECT((INDIRECT(("PlacemarkData!H" &amp; ROW())) &amp; "!B50:B81")),start_here_visibility)</f>
        <v>#N/A:thinking</v>
      </c>
    </row>
    <row r="336">
      <c t="str" s="34" r="A336">
        <f>make_Placemark(ROW(),INDIRECT(((("PlacemarkData!C" &amp; ROW()) &amp; ":BF") &amp; ROW())), INDIRECT(("PlacemarkData!C" &amp;( ROW() - 1))), INDIRECT(("PlacemarkData!C" &amp;( ROW() + 1))),INDIRECT((INDIRECT(("PlacemarkData!H" &amp; ROW())) &amp; "!B50:B81")),start_here_visibility)</f>
        <v>#N/A:thinking</v>
      </c>
    </row>
    <row r="337">
      <c t="str" s="34" r="A337">
        <f>make_Placemark(ROW(),INDIRECT(((("PlacemarkData!C" &amp; ROW()) &amp; ":BF") &amp; ROW())), INDIRECT(("PlacemarkData!C" &amp;( ROW() - 1))), INDIRECT(("PlacemarkData!C" &amp;( ROW() + 1))),INDIRECT((INDIRECT(("PlacemarkData!H" &amp; ROW())) &amp; "!B50:B81")),start_here_visibility)</f>
        <v>#N/A:thinking</v>
      </c>
    </row>
    <row r="338">
      <c t="str" s="34" r="A338">
        <f>make_Placemark(ROW(),INDIRECT(((("PlacemarkData!C" &amp; ROW()) &amp; ":BF") &amp; ROW())), INDIRECT(("PlacemarkData!C" &amp;( ROW() - 1))), INDIRECT(("PlacemarkData!C" &amp;( ROW() + 1))),INDIRECT((INDIRECT(("PlacemarkData!H" &amp; ROW())) &amp; "!B50:B81")),start_here_visibility)</f>
        <v>#N/A:thinking</v>
      </c>
    </row>
    <row r="339">
      <c t="str" s="34" r="A339">
        <f>make_Placemark(ROW(),INDIRECT(((("PlacemarkData!C" &amp; ROW()) &amp; ":BF") &amp; ROW())), INDIRECT(("PlacemarkData!C" &amp;( ROW() - 1))), INDIRECT(("PlacemarkData!C" &amp;( ROW() + 1))),INDIRECT((INDIRECT(("PlacemarkData!H" &amp; ROW())) &amp; "!B50:B81")),start_here_visibility)</f>
        <v>#N/A:thinking</v>
      </c>
    </row>
    <row r="340">
      <c t="str" s="34" r="A340">
        <f>make_Placemark(ROW(),INDIRECT(((("PlacemarkData!C" &amp; ROW()) &amp; ":BF") &amp; ROW())), INDIRECT(("PlacemarkData!C" &amp;( ROW() - 1))), INDIRECT(("PlacemarkData!C" &amp;( ROW() + 1))),INDIRECT((INDIRECT(("PlacemarkData!H" &amp; ROW())) &amp; "!B50:B81")),start_here_visibility)</f>
        <v>#N/A:thinking</v>
      </c>
    </row>
    <row r="341">
      <c t="str" s="34" r="A341">
        <f>make_Placemark(ROW(),INDIRECT(((("PlacemarkData!C" &amp; ROW()) &amp; ":BF") &amp; ROW())), INDIRECT(("PlacemarkData!C" &amp;( ROW() - 1))), INDIRECT(("PlacemarkData!C" &amp;( ROW() + 1))),INDIRECT((INDIRECT(("PlacemarkData!H" &amp; ROW())) &amp; "!B50:B81")),start_here_visibility)</f>
        <v>#N/A:thinking</v>
      </c>
    </row>
    <row r="342">
      <c t="str" s="34" r="A342">
        <f>make_Placemark(ROW(),INDIRECT(((("PlacemarkData!C" &amp; ROW()) &amp; ":BF") &amp; ROW())), INDIRECT(("PlacemarkData!C" &amp;( ROW() - 1))), INDIRECT(("PlacemarkData!C" &amp;( ROW() + 1))),INDIRECT((INDIRECT(("PlacemarkData!H" &amp; ROW())) &amp; "!B50:B81")),start_here_visibility)</f>
        <v>#N/A:thinking</v>
      </c>
    </row>
    <row r="343">
      <c t="str" s="34" r="A343">
        <f>make_Placemark(ROW(),INDIRECT(((("PlacemarkData!C" &amp; ROW()) &amp; ":BF") &amp; ROW())), INDIRECT(("PlacemarkData!C" &amp;( ROW() - 1))), INDIRECT(("PlacemarkData!C" &amp;( ROW() + 1))),INDIRECT((INDIRECT(("PlacemarkData!H" &amp; ROW())) &amp; "!B50:B81")),start_here_visibility)</f>
        <v>#N/A:thinking</v>
      </c>
    </row>
    <row r="344">
      <c t="str" s="34" r="A344">
        <f>make_Placemark(ROW(),INDIRECT(((("PlacemarkData!C" &amp; ROW()) &amp; ":BF") &amp; ROW())), INDIRECT(("PlacemarkData!C" &amp;( ROW() - 1))), INDIRECT(("PlacemarkData!C" &amp;( ROW() + 1))),INDIRECT((INDIRECT(("PlacemarkData!H" &amp; ROW())) &amp; "!B50:B81")),start_here_visibility)</f>
        <v>#N/A:thinking</v>
      </c>
    </row>
    <row r="345">
      <c t="str" s="34" r="A345">
        <f>make_Placemark(ROW(),INDIRECT(((("PlacemarkData!C" &amp; ROW()) &amp; ":BF") &amp; ROW())), INDIRECT(("PlacemarkData!C" &amp;( ROW() - 1))), INDIRECT(("PlacemarkData!C" &amp;( ROW() + 1))),INDIRECT((INDIRECT(("PlacemarkData!H" &amp; ROW())) &amp; "!B50:B81")),start_here_visibility)</f>
        <v>#N/A:thinking</v>
      </c>
    </row>
    <row r="346">
      <c t="str" s="34" r="A346">
        <f>make_Placemark(ROW(),INDIRECT(((("PlacemarkData!C" &amp; ROW()) &amp; ":BF") &amp; ROW())), INDIRECT(("PlacemarkData!C" &amp;( ROW() - 1))), INDIRECT(("PlacemarkData!C" &amp;( ROW() + 1))),INDIRECT((INDIRECT(("PlacemarkData!H" &amp; ROW())) &amp; "!B50:B81")),start_here_visibility)</f>
        <v>#N/A:thinking</v>
      </c>
    </row>
    <row r="347">
      <c t="str" s="34" r="A347">
        <f>make_Placemark(ROW(),INDIRECT(((("PlacemarkData!C" &amp; ROW()) &amp; ":BF") &amp; ROW())), INDIRECT(("PlacemarkData!C" &amp;( ROW() - 1))), INDIRECT(("PlacemarkData!C" &amp;( ROW() + 1))),INDIRECT((INDIRECT(("PlacemarkData!H" &amp; ROW())) &amp; "!B50:B81")),start_here_visibility)</f>
        <v>#N/A:thinking</v>
      </c>
    </row>
    <row r="348">
      <c t="str" s="34" r="A348">
        <f>make_Placemark(ROW(),INDIRECT(((("PlacemarkData!C" &amp; ROW()) &amp; ":BF") &amp; ROW())), INDIRECT(("PlacemarkData!C" &amp;( ROW() - 1))), INDIRECT(("PlacemarkData!C" &amp;( ROW() + 1))),INDIRECT((INDIRECT(("PlacemarkData!H" &amp; ROW())) &amp; "!B50:B81")),start_here_visibility)</f>
        <v>#N/A:thinking</v>
      </c>
    </row>
    <row r="349">
      <c t="str" s="34" r="A349">
        <f>make_Placemark(ROW(),INDIRECT(((("PlacemarkData!C" &amp; ROW()) &amp; ":BF") &amp; ROW())), INDIRECT(("PlacemarkData!C" &amp;( ROW() - 1))), INDIRECT(("PlacemarkData!C" &amp;( ROW() + 1))),INDIRECT((INDIRECT(("PlacemarkData!H" &amp; ROW())) &amp; "!B50:B81")),start_here_visibility)</f>
        <v>#N/A:thinking</v>
      </c>
    </row>
    <row r="350">
      <c t="str" s="34" r="A350">
        <f>make_Placemark(ROW(),INDIRECT(((("PlacemarkData!C" &amp; ROW()) &amp; ":BF") &amp; ROW())), INDIRECT(("PlacemarkData!C" &amp;( ROW() - 1))), INDIRECT(("PlacemarkData!C" &amp;( ROW() + 1))),INDIRECT((INDIRECT(("PlacemarkData!H" &amp; ROW())) &amp; "!B50:B81")),start_here_visibility)</f>
        <v>#N/A:thinking</v>
      </c>
    </row>
    <row r="351">
      <c t="str" s="34" r="A351">
        <f>make_Placemark(ROW(),INDIRECT(((("PlacemarkData!C" &amp; ROW()) &amp; ":BF") &amp; ROW())), INDIRECT(("PlacemarkData!C" &amp;( ROW() - 1))), INDIRECT(("PlacemarkData!C" &amp;( ROW() + 1))),INDIRECT((INDIRECT(("PlacemarkData!H" &amp; ROW())) &amp; "!B50:B81")),start_here_visibility)</f>
        <v>#N/A:thinking</v>
      </c>
    </row>
    <row r="352">
      <c t="str" s="34" r="A352">
        <f>make_Placemark(ROW(),INDIRECT(((("PlacemarkData!C" &amp; ROW()) &amp; ":BF") &amp; ROW())), INDIRECT(("PlacemarkData!C" &amp;( ROW() - 1))), INDIRECT(("PlacemarkData!C" &amp;( ROW() + 1))),INDIRECT((INDIRECT(("PlacemarkData!H" &amp; ROW())) &amp; "!B50:B81")),start_here_visibility)</f>
        <v>#N/A:thinking</v>
      </c>
    </row>
    <row r="353">
      <c t="str" s="34" r="A353">
        <f>make_Placemark(ROW(),INDIRECT(((("PlacemarkData!C" &amp; ROW()) &amp; ":BF") &amp; ROW())), INDIRECT(("PlacemarkData!C" &amp;( ROW() - 1))), INDIRECT(("PlacemarkData!C" &amp;( ROW() + 1))),INDIRECT((INDIRECT(("PlacemarkData!H" &amp; ROW())) &amp; "!B50:B81")),start_here_visibility)</f>
        <v>#N/A:thinking</v>
      </c>
    </row>
    <row r="354">
      <c t="str" s="34" r="A354">
        <f>make_Placemark(ROW(),INDIRECT(((("PlacemarkData!C" &amp; ROW()) &amp; ":BF") &amp; ROW())), INDIRECT(("PlacemarkData!C" &amp;( ROW() - 1))), INDIRECT(("PlacemarkData!C" &amp;( ROW() + 1))),INDIRECT((INDIRECT(("PlacemarkData!H" &amp; ROW())) &amp; "!B50:B81")),start_here_visibility)</f>
        <v>#N/A:thinking</v>
      </c>
    </row>
    <row r="355">
      <c t="str" s="34" r="A355">
        <f>make_Placemark(ROW(),INDIRECT(((("PlacemarkData!C" &amp; ROW()) &amp; ":BF") &amp; ROW())), INDIRECT(("PlacemarkData!C" &amp;( ROW() - 1))), INDIRECT(("PlacemarkData!C" &amp;( ROW() + 1))),INDIRECT((INDIRECT(("PlacemarkData!H" &amp; ROW())) &amp; "!B50:B81")),start_here_visibility)</f>
        <v>#N/A:thinking</v>
      </c>
    </row>
    <row r="356">
      <c t="str" s="34" r="A356">
        <f>make_Placemark(ROW(),INDIRECT(((("PlacemarkData!C" &amp; ROW()) &amp; ":BF") &amp; ROW())), INDIRECT(("PlacemarkData!C" &amp;( ROW() - 1))), INDIRECT(("PlacemarkData!C" &amp;( ROW() + 1))),INDIRECT((INDIRECT(("PlacemarkData!H" &amp; ROW())) &amp; "!B50:B81")),start_here_visibility)</f>
        <v>#N/A:thinking</v>
      </c>
    </row>
    <row r="357">
      <c t="str" s="34" r="A357">
        <f>make_Placemark(ROW(),INDIRECT(((("PlacemarkData!C" &amp; ROW()) &amp; ":BF") &amp; ROW())), INDIRECT(("PlacemarkData!C" &amp;( ROW() - 1))), INDIRECT(("PlacemarkData!C" &amp;( ROW() + 1))),INDIRECT((INDIRECT(("PlacemarkData!H" &amp; ROW())) &amp; "!B50:B81")),start_here_visibility)</f>
        <v>#N/A:thinking</v>
      </c>
    </row>
    <row r="358">
      <c t="str" s="34" r="A358">
        <f>make_Placemark(ROW(),INDIRECT(((("PlacemarkData!C" &amp; ROW()) &amp; ":BF") &amp; ROW())), INDIRECT(("PlacemarkData!C" &amp;( ROW() - 1))), INDIRECT(("PlacemarkData!C" &amp;( ROW() + 1))),INDIRECT((INDIRECT(("PlacemarkData!H" &amp; ROW())) &amp; "!B50:B81")),start_here_visibility)</f>
        <v>#N/A:thinking</v>
      </c>
    </row>
    <row r="359">
      <c t="str" s="34" r="A359">
        <f>make_Placemark(ROW(),INDIRECT(((("PlacemarkData!C" &amp; ROW()) &amp; ":BF") &amp; ROW())), INDIRECT(("PlacemarkData!C" &amp;( ROW() - 1))), INDIRECT(("PlacemarkData!C" &amp;( ROW() + 1))),INDIRECT((INDIRECT(("PlacemarkData!H" &amp; ROW())) &amp; "!B50:B81")),start_here_visibility)</f>
        <v>#N/A:thinking</v>
      </c>
    </row>
    <row r="360">
      <c t="str" s="34" r="A360">
        <f>make_Placemark(ROW(),INDIRECT(((("PlacemarkData!C" &amp; ROW()) &amp; ":BF") &amp; ROW())), INDIRECT(("PlacemarkData!C" &amp;( ROW() - 1))), INDIRECT(("PlacemarkData!C" &amp;( ROW() + 1))),INDIRECT((INDIRECT(("PlacemarkData!H" &amp; ROW())) &amp; "!B50:B81")),start_here_visibility)</f>
        <v>#N/A:thinking</v>
      </c>
    </row>
    <row r="361">
      <c t="str" s="34" r="A361">
        <f>make_Placemark(ROW(),INDIRECT(((("PlacemarkData!C" &amp; ROW()) &amp; ":BF") &amp; ROW())), INDIRECT(("PlacemarkData!C" &amp;( ROW() - 1))), INDIRECT(("PlacemarkData!C" &amp;( ROW() + 1))),INDIRECT((INDIRECT(("PlacemarkData!H" &amp; ROW())) &amp; "!B50:B81")),start_here_visibility)</f>
        <v>#N/A:thinking</v>
      </c>
    </row>
    <row r="362">
      <c t="str" s="34" r="A362">
        <f>make_Placemark(ROW(),INDIRECT(((("PlacemarkData!C" &amp; ROW()) &amp; ":BF") &amp; ROW())), INDIRECT(("PlacemarkData!C" &amp;( ROW() - 1))), INDIRECT(("PlacemarkData!C" &amp;( ROW() + 1))),INDIRECT((INDIRECT(("PlacemarkData!H" &amp; ROW())) &amp; "!B50:B81")),start_here_visibility)</f>
        <v>#N/A:thinking</v>
      </c>
    </row>
    <row r="363">
      <c t="str" s="34" r="A363">
        <f>make_Placemark(ROW(),INDIRECT(((("PlacemarkData!C" &amp; ROW()) &amp; ":BF") &amp; ROW())), INDIRECT(("PlacemarkData!C" &amp;( ROW() - 1))), INDIRECT(("PlacemarkData!C" &amp;( ROW() + 1))),INDIRECT((INDIRECT(("PlacemarkData!H" &amp; ROW())) &amp; "!B50:B81")),start_here_visibility)</f>
        <v>#N/A:thinking</v>
      </c>
    </row>
    <row r="364">
      <c t="str" s="34" r="A364">
        <f>make_Placemark(ROW(),INDIRECT(((("PlacemarkData!C" &amp; ROW()) &amp; ":BF") &amp; ROW())), INDIRECT(("PlacemarkData!C" &amp;( ROW() - 1))), INDIRECT(("PlacemarkData!C" &amp;( ROW() + 1))),INDIRECT((INDIRECT(("PlacemarkData!H" &amp; ROW())) &amp; "!B50:B81")),start_here_visibility)</f>
        <v>#N/A:thinking</v>
      </c>
    </row>
    <row r="365">
      <c t="str" s="34" r="A365">
        <f>make_Placemark(ROW(),INDIRECT(((("PlacemarkData!C" &amp; ROW()) &amp; ":BF") &amp; ROW())), INDIRECT(("PlacemarkData!C" &amp;( ROW() - 1))), INDIRECT(("PlacemarkData!C" &amp;( ROW() + 1))),INDIRECT((INDIRECT(("PlacemarkData!H" &amp; ROW())) &amp; "!B50:B81")),start_here_visibility)</f>
        <v>#N/A:thinking</v>
      </c>
    </row>
    <row r="366">
      <c t="str" s="34" r="A366">
        <f>make_Placemark(ROW(),INDIRECT(((("PlacemarkData!C" &amp; ROW()) &amp; ":BF") &amp; ROW())), INDIRECT(("PlacemarkData!C" &amp;( ROW() - 1))), INDIRECT(("PlacemarkData!C" &amp;( ROW() + 1))),INDIRECT((INDIRECT(("PlacemarkData!H" &amp; ROW())) &amp; "!B50:B81")),start_here_visibility)</f>
        <v>#N/A:thinking</v>
      </c>
    </row>
    <row r="367">
      <c t="str" s="34" r="A367">
        <f>make_Placemark(ROW(),INDIRECT(((("PlacemarkData!C" &amp; ROW()) &amp; ":BF") &amp; ROW())), INDIRECT(("PlacemarkData!C" &amp;( ROW() - 1))), INDIRECT(("PlacemarkData!C" &amp;( ROW() + 1))),INDIRECT((INDIRECT(("PlacemarkData!H" &amp; ROW())) &amp; "!B50:B81")),start_here_visibility)</f>
        <v>#N/A:thinking</v>
      </c>
    </row>
    <row r="368">
      <c t="str" s="34" r="A368">
        <f>make_Placemark(ROW(),INDIRECT(((("PlacemarkData!C" &amp; ROW()) &amp; ":BF") &amp; ROW())), INDIRECT(("PlacemarkData!C" &amp;( ROW() - 1))), INDIRECT(("PlacemarkData!C" &amp;( ROW() + 1))),INDIRECT((INDIRECT(("PlacemarkData!H" &amp; ROW())) &amp; "!B50:B81")),start_here_visibility)</f>
        <v>#N/A:thinking</v>
      </c>
    </row>
    <row r="369">
      <c t="str" s="34" r="A369">
        <f>make_Placemark(ROW(),INDIRECT(((("PlacemarkData!C" &amp; ROW()) &amp; ":BF") &amp; ROW())), INDIRECT(("PlacemarkData!C" &amp;( ROW() - 1))), INDIRECT(("PlacemarkData!C" &amp;( ROW() + 1))),INDIRECT((INDIRECT(("PlacemarkData!H" &amp; ROW())) &amp; "!B50:B81")),start_here_visibility)</f>
        <v>#N/A:thinking</v>
      </c>
    </row>
    <row r="370">
      <c t="str" s="34" r="A370">
        <f>make_Placemark(ROW(),INDIRECT(((("PlacemarkData!C" &amp; ROW()) &amp; ":BF") &amp; ROW())), INDIRECT(("PlacemarkData!C" &amp;( ROW() - 1))), INDIRECT(("PlacemarkData!C" &amp;( ROW() + 1))),INDIRECT((INDIRECT(("PlacemarkData!H" &amp; ROW())) &amp; "!B50:B81")),start_here_visibility)</f>
        <v>#N/A:thinking</v>
      </c>
    </row>
    <row r="371">
      <c t="str" s="34" r="A371">
        <f>make_Placemark(ROW(),INDIRECT(((("PlacemarkData!C" &amp; ROW()) &amp; ":BF") &amp; ROW())), INDIRECT(("PlacemarkData!C" &amp;( ROW() - 1))), INDIRECT(("PlacemarkData!C" &amp;( ROW() + 1))),INDIRECT((INDIRECT(("PlacemarkData!H" &amp; ROW())) &amp; "!B50:B81")),start_here_visibility)</f>
        <v>#N/A:thinking</v>
      </c>
    </row>
    <row r="372">
      <c t="str" s="34" r="A372">
        <f>make_Placemark(ROW(),INDIRECT(((("PlacemarkData!C" &amp; ROW()) &amp; ":BF") &amp; ROW())), INDIRECT(("PlacemarkData!C" &amp;( ROW() - 1))), INDIRECT(("PlacemarkData!C" &amp;( ROW() + 1))),INDIRECT((INDIRECT(("PlacemarkData!H" &amp; ROW())) &amp; "!B50:B81")),start_here_visibility)</f>
        <v>#N/A:thinking</v>
      </c>
    </row>
    <row r="373">
      <c t="str" s="34" r="A373">
        <f>make_Placemark(ROW(),INDIRECT(((("PlacemarkData!C" &amp; ROW()) &amp; ":BF") &amp; ROW())), INDIRECT(("PlacemarkData!C" &amp;( ROW() - 1))), INDIRECT(("PlacemarkData!C" &amp;( ROW() + 1))),INDIRECT((INDIRECT(("PlacemarkData!H" &amp; ROW())) &amp; "!B50:B81")),start_here_visibility)</f>
        <v>#N/A:thinking</v>
      </c>
    </row>
    <row r="374">
      <c t="str" s="34" r="A374">
        <f>make_Placemark(ROW(),INDIRECT(((("PlacemarkData!C" &amp; ROW()) &amp; ":BF") &amp; ROW())), INDIRECT(("PlacemarkData!C" &amp;( ROW() - 1))), INDIRECT(("PlacemarkData!C" &amp;( ROW() + 1))),INDIRECT((INDIRECT(("PlacemarkData!H" &amp; ROW())) &amp; "!B50:B81")),start_here_visibility)</f>
        <v>#N/A:thinking</v>
      </c>
    </row>
    <row r="375">
      <c t="str" s="34" r="A375">
        <f>make_Placemark(ROW(),INDIRECT(((("PlacemarkData!C" &amp; ROW()) &amp; ":BF") &amp; ROW())), INDIRECT(("PlacemarkData!C" &amp;( ROW() - 1))), INDIRECT(("PlacemarkData!C" &amp;( ROW() + 1))),INDIRECT((INDIRECT(("PlacemarkData!H" &amp; ROW())) &amp; "!B50:B81")),start_here_visibility)</f>
        <v>#N/A:thinking</v>
      </c>
    </row>
    <row r="376">
      <c t="str" s="34" r="A376">
        <f>make_Placemark(ROW(),INDIRECT(((("PlacemarkData!C" &amp; ROW()) &amp; ":BF") &amp; ROW())), INDIRECT(("PlacemarkData!C" &amp;( ROW() - 1))), INDIRECT(("PlacemarkData!C" &amp;( ROW() + 1))),INDIRECT((INDIRECT(("PlacemarkData!H" &amp; ROW())) &amp; "!B50:B81")),start_here_visibility)</f>
        <v>#N/A:thinking</v>
      </c>
    </row>
    <row r="377">
      <c t="str" s="34" r="A377">
        <f>make_Placemark(ROW(),INDIRECT(((("PlacemarkData!C" &amp; ROW()) &amp; ":BF") &amp; ROW())), INDIRECT(("PlacemarkData!C" &amp;( ROW() - 1))), INDIRECT(("PlacemarkData!C" &amp;( ROW() + 1))),INDIRECT((INDIRECT(("PlacemarkData!H" &amp; ROW())) &amp; "!B50:B81")),start_here_visibility)</f>
        <v>#N/A:thinking</v>
      </c>
    </row>
    <row r="378">
      <c t="str" s="34" r="A378">
        <f>make_Placemark(ROW(),INDIRECT(((("PlacemarkData!C" &amp; ROW()) &amp; ":BF") &amp; ROW())), INDIRECT(("PlacemarkData!C" &amp;( ROW() - 1))), INDIRECT(("PlacemarkData!C" &amp;( ROW() + 1))),INDIRECT((INDIRECT(("PlacemarkData!H" &amp; ROW())) &amp; "!B50:B81")),start_here_visibility)</f>
        <v>#N/A:thinking</v>
      </c>
    </row>
    <row r="379">
      <c t="str" s="34" r="A379">
        <f>make_Placemark(ROW(),INDIRECT(((("PlacemarkData!C" &amp; ROW()) &amp; ":BF") &amp; ROW())), INDIRECT(("PlacemarkData!C" &amp;( ROW() - 1))), INDIRECT(("PlacemarkData!C" &amp;( ROW() + 1))),INDIRECT((INDIRECT(("PlacemarkData!H" &amp; ROW())) &amp; "!B50:B81")),start_here_visibility)</f>
        <v>#N/A:thinking</v>
      </c>
    </row>
    <row r="380">
      <c t="str" s="34" r="A380">
        <f>make_Placemark(ROW(),INDIRECT(((("PlacemarkData!C" &amp; ROW()) &amp; ":BF") &amp; ROW())), INDIRECT(("PlacemarkData!C" &amp;( ROW() - 1))), INDIRECT(("PlacemarkData!C" &amp;( ROW() + 1))),INDIRECT((INDIRECT(("PlacemarkData!H" &amp; ROW())) &amp; "!B50:B81")),start_here_visibility)</f>
        <v>#N/A:thinking</v>
      </c>
    </row>
    <row r="381">
      <c t="str" s="34" r="A381">
        <f>make_Placemark(ROW(),INDIRECT(((("PlacemarkData!C" &amp; ROW()) &amp; ":BF") &amp; ROW())), INDIRECT(("PlacemarkData!C" &amp;( ROW() - 1))), INDIRECT(("PlacemarkData!C" &amp;( ROW() + 1))),INDIRECT((INDIRECT(("PlacemarkData!H" &amp; ROW())) &amp; "!B50:B81")),start_here_visibility)</f>
        <v>#N/A:thinking</v>
      </c>
    </row>
    <row r="382">
      <c t="str" s="34" r="A382">
        <f>make_Placemark(ROW(),INDIRECT(((("PlacemarkData!C" &amp; ROW()) &amp; ":BF") &amp; ROW())), INDIRECT(("PlacemarkData!C" &amp;( ROW() - 1))), INDIRECT(("PlacemarkData!C" &amp;( ROW() + 1))),INDIRECT((INDIRECT(("PlacemarkData!H" &amp; ROW())) &amp; "!B50:B81")),start_here_visibility)</f>
        <v>#N/A:thinking</v>
      </c>
    </row>
    <row r="383">
      <c t="str" s="34" r="A383">
        <f>make_Placemark(ROW(),INDIRECT(((("PlacemarkData!C" &amp; ROW()) &amp; ":BF") &amp; ROW())), INDIRECT(("PlacemarkData!C" &amp;( ROW() - 1))), INDIRECT(("PlacemarkData!C" &amp;( ROW() + 1))),INDIRECT((INDIRECT(("PlacemarkData!H" &amp; ROW())) &amp; "!B50:B81")),start_here_visibility)</f>
        <v>#N/A:thinking</v>
      </c>
    </row>
    <row r="384">
      <c t="str" s="34" r="A384">
        <f>make_Placemark(ROW(),INDIRECT(((("PlacemarkData!C" &amp; ROW()) &amp; ":BF") &amp; ROW())), INDIRECT(("PlacemarkData!C" &amp;( ROW() - 1))), INDIRECT(("PlacemarkData!C" &amp;( ROW() + 1))),INDIRECT((INDIRECT(("PlacemarkData!H" &amp; ROW())) &amp; "!B50:B81")),start_here_visibility)</f>
        <v>#N/A:thinking</v>
      </c>
    </row>
    <row r="385">
      <c t="str" s="34" r="A385">
        <f>make_Placemark(ROW(),INDIRECT(((("PlacemarkData!C" &amp; ROW()) &amp; ":BF") &amp; ROW())), INDIRECT(("PlacemarkData!C" &amp;( ROW() - 1))), INDIRECT(("PlacemarkData!C" &amp;( ROW() + 1))),INDIRECT((INDIRECT(("PlacemarkData!H" &amp; ROW())) &amp; "!B50:B81")),start_here_visibility)</f>
        <v>#N/A:thinking</v>
      </c>
    </row>
    <row r="386">
      <c t="str" s="34" r="A386">
        <f>make_Placemark(ROW(),INDIRECT(((("PlacemarkData!C" &amp; ROW()) &amp; ":BF") &amp; ROW())), INDIRECT(("PlacemarkData!C" &amp;( ROW() - 1))), INDIRECT(("PlacemarkData!C" &amp;( ROW() + 1))),INDIRECT((INDIRECT(("PlacemarkData!H" &amp; ROW())) &amp; "!B50:B81")),start_here_visibility)</f>
        <v>#N/A:thinking</v>
      </c>
    </row>
    <row r="387">
      <c t="str" s="34" r="A387">
        <f>make_Placemark(ROW(),INDIRECT(((("PlacemarkData!C" &amp; ROW()) &amp; ":BF") &amp; ROW())), INDIRECT(("PlacemarkData!C" &amp;( ROW() - 1))), INDIRECT(("PlacemarkData!C" &amp;( ROW() + 1))),INDIRECT((INDIRECT(("PlacemarkData!H" &amp; ROW())) &amp; "!B50:B81")),start_here_visibility)</f>
        <v>#N/A:thinking</v>
      </c>
    </row>
    <row r="388">
      <c t="str" s="34" r="A388">
        <f>make_Placemark(ROW(),INDIRECT(((("PlacemarkData!C" &amp; ROW()) &amp; ":BF") &amp; ROW())), INDIRECT(("PlacemarkData!C" &amp;( ROW() - 1))), INDIRECT(("PlacemarkData!C" &amp;( ROW() + 1))),INDIRECT((INDIRECT(("PlacemarkData!H" &amp; ROW())) &amp; "!B50:B81")),start_here_visibility)</f>
        <v>#N/A:thinking</v>
      </c>
    </row>
    <row r="389">
      <c t="str" s="34" r="A389">
        <f>make_Placemark(ROW(),INDIRECT(((("PlacemarkData!C" &amp; ROW()) &amp; ":BF") &amp; ROW())), INDIRECT(("PlacemarkData!C" &amp;( ROW() - 1))), INDIRECT(("PlacemarkData!C" &amp;( ROW() + 1))),INDIRECT((INDIRECT(("PlacemarkData!H" &amp; ROW())) &amp; "!B50:B81")),start_here_visibility)</f>
        <v>#N/A:thinking</v>
      </c>
    </row>
    <row r="390">
      <c t="str" s="34" r="A390">
        <f>make_Placemark(ROW(),INDIRECT(((("PlacemarkData!C" &amp; ROW()) &amp; ":BF") &amp; ROW())), INDIRECT(("PlacemarkData!C" &amp;( ROW() - 1))), INDIRECT(("PlacemarkData!C" &amp;( ROW() + 1))),INDIRECT((INDIRECT(("PlacemarkData!H" &amp; ROW())) &amp; "!B50:B81")),start_here_visibility)</f>
        <v>#N/A:thinking</v>
      </c>
    </row>
    <row r="391">
      <c t="str" s="34" r="A391">
        <f>make_Placemark(ROW(),INDIRECT(((("PlacemarkData!C" &amp; ROW()) &amp; ":BF") &amp; ROW())), INDIRECT(("PlacemarkData!C" &amp;( ROW() - 1))), INDIRECT(("PlacemarkData!C" &amp;( ROW() + 1))),INDIRECT((INDIRECT(("PlacemarkData!H" &amp; ROW())) &amp; "!B50:B81")),start_here_visibility)</f>
        <v>#N/A:thinking</v>
      </c>
    </row>
    <row r="392">
      <c t="str" s="34" r="A392">
        <f>make_Placemark(ROW(),INDIRECT(((("PlacemarkData!C" &amp; ROW()) &amp; ":BF") &amp; ROW())), INDIRECT(("PlacemarkData!C" &amp;( ROW() - 1))), INDIRECT(("PlacemarkData!C" &amp;( ROW() + 1))),INDIRECT((INDIRECT(("PlacemarkData!H" &amp; ROW())) &amp; "!B50:B81")),start_here_visibility)</f>
        <v>#N/A:thinking</v>
      </c>
    </row>
    <row r="393">
      <c t="str" s="34" r="A393">
        <f>make_Placemark(ROW(),INDIRECT(((("PlacemarkData!C" &amp; ROW()) &amp; ":BF") &amp; ROW())), INDIRECT(("PlacemarkData!C" &amp;( ROW() - 1))), INDIRECT(("PlacemarkData!C" &amp;( ROW() + 1))),INDIRECT((INDIRECT(("PlacemarkData!H" &amp; ROW())) &amp; "!B50:B81")),start_here_visibility)</f>
        <v>#N/A:thinking</v>
      </c>
    </row>
    <row r="394">
      <c t="str" s="34" r="A394">
        <f>make_Placemark(ROW(),INDIRECT(((("PlacemarkData!C" &amp; ROW()) &amp; ":BF") &amp; ROW())), INDIRECT(("PlacemarkData!C" &amp;( ROW() - 1))), INDIRECT(("PlacemarkData!C" &amp;( ROW() + 1))),INDIRECT((INDIRECT(("PlacemarkData!H" &amp; ROW())) &amp; "!B50:B81")),start_here_visibility)</f>
        <v>#N/A:thinking</v>
      </c>
    </row>
    <row r="395">
      <c t="str" s="34" r="A395">
        <f>make_Placemark(ROW(),INDIRECT(((("PlacemarkData!C" &amp; ROW()) &amp; ":BF") &amp; ROW())), INDIRECT(("PlacemarkData!C" &amp;( ROW() - 1))), INDIRECT(("PlacemarkData!C" &amp;( ROW() + 1))),INDIRECT((INDIRECT(("PlacemarkData!H" &amp; ROW())) &amp; "!B50:B81")),start_here_visibility)</f>
        <v>#N/A:thinking</v>
      </c>
    </row>
    <row r="396">
      <c t="str" s="34" r="A396">
        <f>make_Placemark(ROW(),INDIRECT(((("PlacemarkData!C" &amp; ROW()) &amp; ":BF") &amp; ROW())), INDIRECT(("PlacemarkData!C" &amp;( ROW() - 1))), INDIRECT(("PlacemarkData!C" &amp;( ROW() + 1))),INDIRECT((INDIRECT(("PlacemarkData!H" &amp; ROW())) &amp; "!B50:B81")),start_here_visibility)</f>
        <v>#N/A:thinking</v>
      </c>
    </row>
    <row r="397">
      <c t="str" s="34" r="A397">
        <f>make_Placemark(ROW(),INDIRECT(((("PlacemarkData!C" &amp; ROW()) &amp; ":BF") &amp; ROW())), INDIRECT(("PlacemarkData!C" &amp;( ROW() - 1))), INDIRECT(("PlacemarkData!C" &amp;( ROW() + 1))),INDIRECT((INDIRECT(("PlacemarkData!H" &amp; ROW())) &amp; "!B50:B81")),start_here_visibility)</f>
        <v>#N/A:thinking</v>
      </c>
    </row>
    <row r="398">
      <c t="str" s="34" r="A398">
        <f>make_Placemark(ROW(),INDIRECT(((("PlacemarkData!C" &amp; ROW()) &amp; ":BF") &amp; ROW())), INDIRECT(("PlacemarkData!C" &amp;( ROW() - 1))), INDIRECT(("PlacemarkData!C" &amp;( ROW() + 1))),INDIRECT((INDIRECT(("PlacemarkData!H" &amp; ROW())) &amp; "!B50:B81")),start_here_visibility)</f>
        <v>#N/A:thinking</v>
      </c>
    </row>
    <row r="399">
      <c t="str" s="34" r="A399">
        <f>make_Placemark(ROW(),INDIRECT(((("PlacemarkData!C" &amp; ROW()) &amp; ":BF") &amp; ROW())), INDIRECT(("PlacemarkData!C" &amp;( ROW() - 1))), INDIRECT(("PlacemarkData!C" &amp;( ROW() + 1))),INDIRECT((INDIRECT(("PlacemarkData!H" &amp; ROW())) &amp; "!B50:B81")),start_here_visibility)</f>
        <v>#N/A:thinking</v>
      </c>
    </row>
    <row r="400">
      <c t="str" s="34" r="A400">
        <f>make_Placemark(ROW(),INDIRECT(((("PlacemarkData!C" &amp; ROW()) &amp; ":BF") &amp; ROW())), INDIRECT(("PlacemarkData!C" &amp;( ROW() - 1))), INDIRECT(("PlacemarkData!C" &amp;( ROW() + 1))),INDIRECT((INDIRECT(("PlacemarkData!H" &amp; ROW())) &amp; "!B50:B81")),start_here_visibility)</f>
        <v>#N/A:thinking</v>
      </c>
    </row>
    <row r="401">
      <c t="str" s="34" r="A401">
        <f>make_Placemark(ROW(),INDIRECT(((("PlacemarkData!C" &amp; ROW()) &amp; ":BF") &amp; ROW())), INDIRECT(("PlacemarkData!C" &amp;( ROW() - 1))), INDIRECT(("PlacemarkData!C" &amp;( ROW() + 1))),INDIRECT((INDIRECT(("PlacemarkData!H" &amp; ROW())) &amp; "!B50:B81")),start_here_visibility)</f>
        <v>#N/A:thinking</v>
      </c>
    </row>
    <row r="402">
      <c t="str" s="34" r="A402">
        <f>make_Placemark(ROW(),INDIRECT(((("PlacemarkData!C" &amp; ROW()) &amp; ":BF") &amp; ROW())), INDIRECT(("PlacemarkData!C" &amp;( ROW() - 1))), INDIRECT(("PlacemarkData!C" &amp;( ROW() + 1))),INDIRECT((INDIRECT(("PlacemarkData!H" &amp; ROW())) &amp; "!B50:B81")),start_here_visibility)</f>
        <v>#N/A:thinking</v>
      </c>
    </row>
    <row r="403">
      <c t="str" s="34" r="A403">
        <f>make_Placemark(ROW(),INDIRECT(((("PlacemarkData!C" &amp; ROW()) &amp; ":BF") &amp; ROW())), INDIRECT(("PlacemarkData!C" &amp;( ROW() - 1))), INDIRECT(("PlacemarkData!C" &amp;( ROW() + 1))),INDIRECT((INDIRECT(("PlacemarkData!H" &amp; ROW())) &amp; "!B50:B81")),start_here_visibility)</f>
        <v>#N/A:thinking</v>
      </c>
    </row>
    <row r="404">
      <c t="str" s="34" r="A404">
        <f>make_Placemark(ROW(),INDIRECT(((("PlacemarkData!C" &amp; ROW()) &amp; ":BF") &amp; ROW())), INDIRECT(("PlacemarkData!C" &amp;( ROW() - 1))), INDIRECT(("PlacemarkData!C" &amp;( ROW() + 1))),INDIRECT((INDIRECT(("PlacemarkData!H" &amp; ROW())) &amp; "!B50:B81")),start_here_visibility)</f>
        <v>#N/A:thinking</v>
      </c>
    </row>
    <row r="405">
      <c t="str" s="34" r="A405">
        <f>make_Placemark(ROW(),INDIRECT(((("PlacemarkData!C" &amp; ROW()) &amp; ":BF") &amp; ROW())), INDIRECT(("PlacemarkData!C" &amp;( ROW() - 1))), INDIRECT(("PlacemarkData!C" &amp;( ROW() + 1))),INDIRECT((INDIRECT(("PlacemarkData!H" &amp; ROW())) &amp; "!B50:B81")),start_here_visibility)</f>
        <v>#N/A:thinking</v>
      </c>
    </row>
    <row r="406">
      <c t="str" s="34" r="A406">
        <f>make_Placemark(ROW(),INDIRECT(((("PlacemarkData!C" &amp; ROW()) &amp; ":BF") &amp; ROW())), INDIRECT(("PlacemarkData!C" &amp;( ROW() - 1))), INDIRECT(("PlacemarkData!C" &amp;( ROW() + 1))),INDIRECT((INDIRECT(("PlacemarkData!H" &amp; ROW())) &amp; "!B50:B81")),start_here_visibility)</f>
        <v>#N/A:thinking</v>
      </c>
    </row>
    <row r="407">
      <c t="str" s="34" r="A407">
        <f>make_Placemark(ROW(),INDIRECT(((("PlacemarkData!C" &amp; ROW()) &amp; ":BF") &amp; ROW())), INDIRECT(("PlacemarkData!C" &amp;( ROW() - 1))), INDIRECT(("PlacemarkData!C" &amp;( ROW() + 1))),INDIRECT((INDIRECT(("PlacemarkData!H" &amp; ROW())) &amp; "!B50:B81")),start_here_visibility)</f>
        <v>#N/A:thinking</v>
      </c>
    </row>
    <row r="408">
      <c t="str" s="34" r="A408">
        <f>make_Placemark(ROW(),INDIRECT(((("PlacemarkData!C" &amp; ROW()) &amp; ":BF") &amp; ROW())), INDIRECT(("PlacemarkData!C" &amp;( ROW() - 1))), INDIRECT(("PlacemarkData!C" &amp;( ROW() + 1))),INDIRECT((INDIRECT(("PlacemarkData!H" &amp; ROW())) &amp; "!B50:B81")),start_here_visibility)</f>
        <v>#N/A:thinking</v>
      </c>
    </row>
    <row r="409">
      <c t="str" s="34" r="A409">
        <f>make_Placemark(ROW(),INDIRECT(((("PlacemarkData!C" &amp; ROW()) &amp; ":BF") &amp; ROW())), INDIRECT(("PlacemarkData!C" &amp;( ROW() - 1))), INDIRECT(("PlacemarkData!C" &amp;( ROW() + 1))),INDIRECT((INDIRECT(("PlacemarkData!H" &amp; ROW())) &amp; "!B50:B81")),start_here_visibility)</f>
        <v>#N/A:thinking</v>
      </c>
    </row>
    <row r="410">
      <c t="str" s="34" r="A410">
        <f>make_Placemark(ROW(),INDIRECT(((("PlacemarkData!C" &amp; ROW()) &amp; ":BF") &amp; ROW())), INDIRECT(("PlacemarkData!C" &amp;( ROW() - 1))), INDIRECT(("PlacemarkData!C" &amp;( ROW() + 1))),INDIRECT((INDIRECT(("PlacemarkData!H" &amp; ROW())) &amp; "!B50:B81")),start_here_visibility)</f>
        <v>#N/A:thinking</v>
      </c>
    </row>
    <row r="411">
      <c t="str" s="34" r="A411">
        <f>make_Placemark(ROW(),INDIRECT(((("PlacemarkData!C" &amp; ROW()) &amp; ":BF") &amp; ROW())), INDIRECT(("PlacemarkData!C" &amp;( ROW() - 1))), INDIRECT(("PlacemarkData!C" &amp;( ROW() + 1))),INDIRECT((INDIRECT(("PlacemarkData!H" &amp; ROW())) &amp; "!B50:B81")),start_here_visibility)</f>
        <v>#N/A:thinking</v>
      </c>
    </row>
    <row r="412">
      <c t="str" s="34" r="A412">
        <f>make_Placemark(ROW(),INDIRECT(((("PlacemarkData!C" &amp; ROW()) &amp; ":BF") &amp; ROW())), INDIRECT(("PlacemarkData!C" &amp;( ROW() - 1))), INDIRECT(("PlacemarkData!C" &amp;( ROW() + 1))),INDIRECT((INDIRECT(("PlacemarkData!H" &amp; ROW())) &amp; "!B50:B81")),start_here_visibility)</f>
        <v>#N/A:thinking</v>
      </c>
    </row>
    <row r="413">
      <c t="str" s="34" r="A413">
        <f>make_Placemark(ROW(),INDIRECT(((("PlacemarkData!C" &amp; ROW()) &amp; ":BF") &amp; ROW())), INDIRECT(("PlacemarkData!C" &amp;( ROW() - 1))), INDIRECT(("PlacemarkData!C" &amp;( ROW() + 1))),INDIRECT((INDIRECT(("PlacemarkData!H" &amp; ROW())) &amp; "!B50:B81")),start_here_visibility)</f>
        <v>#N/A:thinking</v>
      </c>
    </row>
    <row r="414">
      <c t="str" s="34" r="A414">
        <f>make_Placemark(ROW(),INDIRECT(((("PlacemarkData!C" &amp; ROW()) &amp; ":BF") &amp; ROW())), INDIRECT(("PlacemarkData!C" &amp;( ROW() - 1))), INDIRECT(("PlacemarkData!C" &amp;( ROW() + 1))),INDIRECT((INDIRECT(("PlacemarkData!H" &amp; ROW())) &amp; "!B50:B81")),start_here_visibility)</f>
        <v>#N/A:thinking</v>
      </c>
    </row>
    <row r="415">
      <c t="str" s="34" r="A415">
        <f>make_Placemark(ROW(),INDIRECT(((("PlacemarkData!C" &amp; ROW()) &amp; ":BF") &amp; ROW())), INDIRECT(("PlacemarkData!C" &amp;( ROW() - 1))), INDIRECT(("PlacemarkData!C" &amp;( ROW() + 1))),INDIRECT((INDIRECT(("PlacemarkData!H" &amp; ROW())) &amp; "!B50:B81")),start_here_visibility)</f>
        <v>#N/A:thinking</v>
      </c>
    </row>
    <row r="416">
      <c t="str" s="34" r="A416">
        <f>make_Placemark(ROW(),INDIRECT(((("PlacemarkData!C" &amp; ROW()) &amp; ":BF") &amp; ROW())), INDIRECT(("PlacemarkData!C" &amp;( ROW() - 1))), INDIRECT(("PlacemarkData!C" &amp;( ROW() + 1))),INDIRECT((INDIRECT(("PlacemarkData!H" &amp; ROW())) &amp; "!B50:B81")),start_here_visibility)</f>
        <v>#N/A:thinking</v>
      </c>
    </row>
    <row r="417">
      <c t="str" s="34" r="A417">
        <f>make_Placemark(ROW(),INDIRECT(((("PlacemarkData!C" &amp; ROW()) &amp; ":BF") &amp; ROW())), INDIRECT(("PlacemarkData!C" &amp;( ROW() - 1))), INDIRECT(("PlacemarkData!C" &amp;( ROW() + 1))),INDIRECT((INDIRECT(("PlacemarkData!H" &amp; ROW())) &amp; "!B50:B81")),start_here_visibility)</f>
        <v>#N/A:thinking</v>
      </c>
    </row>
    <row r="418">
      <c t="str" s="34" r="A418">
        <f>make_Placemark(ROW(),INDIRECT(((("PlacemarkData!C" &amp; ROW()) &amp; ":BF") &amp; ROW())), INDIRECT(("PlacemarkData!C" &amp;( ROW() - 1))), INDIRECT(("PlacemarkData!C" &amp;( ROW() + 1))),INDIRECT((INDIRECT(("PlacemarkData!H" &amp; ROW())) &amp; "!B50:B81")),start_here_visibility)</f>
        <v>#N/A:thinking</v>
      </c>
    </row>
    <row r="419">
      <c t="str" s="34" r="A419">
        <f>make_Placemark(ROW(),INDIRECT(((("PlacemarkData!C" &amp; ROW()) &amp; ":BF") &amp; ROW())), INDIRECT(("PlacemarkData!C" &amp;( ROW() - 1))), INDIRECT(("PlacemarkData!C" &amp;( ROW() + 1))),INDIRECT((INDIRECT(("PlacemarkData!H" &amp; ROW())) &amp; "!B50:B81")),start_here_visibility)</f>
        <v>#N/A:thinking</v>
      </c>
    </row>
    <row r="420">
      <c t="str" s="34" r="A420">
        <f>make_Placemark(ROW(),INDIRECT(((("PlacemarkData!C" &amp; ROW()) &amp; ":BF") &amp; ROW())), INDIRECT(("PlacemarkData!C" &amp;( ROW() - 1))), INDIRECT(("PlacemarkData!C" &amp;( ROW() + 1))),INDIRECT((INDIRECT(("PlacemarkData!H" &amp; ROW())) &amp; "!B50:B81")),start_here_visibility)</f>
        <v>#N/A:thinking</v>
      </c>
    </row>
    <row r="421">
      <c t="str" s="34" r="A421">
        <f>make_Placemark(ROW(),INDIRECT(((("PlacemarkData!C" &amp; ROW()) &amp; ":BF") &amp; ROW())), INDIRECT(("PlacemarkData!C" &amp;( ROW() - 1))), INDIRECT(("PlacemarkData!C" &amp;( ROW() + 1))),INDIRECT((INDIRECT(("PlacemarkData!H" &amp; ROW())) &amp; "!B50:B81")),start_here_visibility)</f>
        <v>#N/A:thinking</v>
      </c>
    </row>
    <row r="422">
      <c t="str" s="34" r="A422">
        <f>make_Placemark(ROW(),INDIRECT(((("PlacemarkData!C" &amp; ROW()) &amp; ":BF") &amp; ROW())), INDIRECT(("PlacemarkData!C" &amp;( ROW() - 1))), INDIRECT(("PlacemarkData!C" &amp;( ROW() + 1))),INDIRECT((INDIRECT(("PlacemarkData!H" &amp; ROW())) &amp; "!B50:B81")),start_here_visibility)</f>
        <v>#N/A:thinking</v>
      </c>
    </row>
    <row r="423">
      <c t="str" s="34" r="A423">
        <f>make_Placemark(ROW(),INDIRECT(((("PlacemarkData!C" &amp; ROW()) &amp; ":BF") &amp; ROW())), INDIRECT(("PlacemarkData!C" &amp;( ROW() - 1))), INDIRECT(("PlacemarkData!C" &amp;( ROW() + 1))),INDIRECT((INDIRECT(("PlacemarkData!H" &amp; ROW())) &amp; "!B50:B81")),start_here_visibility)</f>
        <v>#N/A:thinking</v>
      </c>
    </row>
    <row r="424">
      <c t="str" s="34" r="A424">
        <f>make_Placemark(ROW(),INDIRECT(((("PlacemarkData!C" &amp; ROW()) &amp; ":BF") &amp; ROW())), INDIRECT(("PlacemarkData!C" &amp;( ROW() - 1))), INDIRECT(("PlacemarkData!C" &amp;( ROW() + 1))),INDIRECT((INDIRECT(("PlacemarkData!H" &amp; ROW())) &amp; "!B50:B81")),start_here_visibility)</f>
        <v>#N/A:thinking</v>
      </c>
    </row>
    <row r="425">
      <c t="str" s="34" r="A425">
        <f>make_Placemark(ROW(),INDIRECT(((("PlacemarkData!C" &amp; ROW()) &amp; ":BF") &amp; ROW())), INDIRECT(("PlacemarkData!C" &amp;( ROW() - 1))), INDIRECT(("PlacemarkData!C" &amp;( ROW() + 1))),INDIRECT((INDIRECT(("PlacemarkData!H" &amp; ROW())) &amp; "!B50:B81")),start_here_visibility)</f>
        <v>#N/A:thinking</v>
      </c>
    </row>
    <row r="426">
      <c t="str" s="34" r="A426">
        <f>make_Placemark(ROW(),INDIRECT(((("PlacemarkData!C" &amp; ROW()) &amp; ":BF") &amp; ROW())), INDIRECT(("PlacemarkData!C" &amp;( ROW() - 1))), INDIRECT(("PlacemarkData!C" &amp;( ROW() + 1))),INDIRECT((INDIRECT(("PlacemarkData!H" &amp; ROW())) &amp; "!B50:B81")),start_here_visibility)</f>
        <v>#N/A:thinking</v>
      </c>
    </row>
    <row r="427">
      <c t="str" s="34" r="A427">
        <f>make_Placemark(ROW(),INDIRECT(((("PlacemarkData!C" &amp; ROW()) &amp; ":BF") &amp; ROW())), INDIRECT(("PlacemarkData!C" &amp;( ROW() - 1))), INDIRECT(("PlacemarkData!C" &amp;( ROW() + 1))),INDIRECT((INDIRECT(("PlacemarkData!H" &amp; ROW())) &amp; "!B50:B81")),start_here_visibility)</f>
        <v>#N/A:thinking</v>
      </c>
    </row>
    <row r="428">
      <c t="str" s="34" r="A428">
        <f>make_Placemark(ROW(),INDIRECT(((("PlacemarkData!C" &amp; ROW()) &amp; ":BF") &amp; ROW())), INDIRECT(("PlacemarkData!C" &amp;( ROW() - 1))), INDIRECT(("PlacemarkData!C" &amp;( ROW() + 1))),INDIRECT((INDIRECT(("PlacemarkData!H" &amp; ROW())) &amp; "!B50:B81")),start_here_visibility)</f>
        <v>#N/A:thinking</v>
      </c>
    </row>
    <row r="429">
      <c t="str" s="34" r="A429">
        <f>make_Placemark(ROW(),INDIRECT(((("PlacemarkData!C" &amp; ROW()) &amp; ":BF") &amp; ROW())), INDIRECT(("PlacemarkData!C" &amp;( ROW() - 1))), INDIRECT(("PlacemarkData!C" &amp;( ROW() + 1))),INDIRECT((INDIRECT(("PlacemarkData!H" &amp; ROW())) &amp; "!B50:B81")),start_here_visibility)</f>
        <v>#N/A:thinking</v>
      </c>
    </row>
    <row r="430">
      <c t="str" s="34" r="A430">
        <f>make_Placemark(ROW(),INDIRECT(((("PlacemarkData!C" &amp; ROW()) &amp; ":BF") &amp; ROW())), INDIRECT(("PlacemarkData!C" &amp;( ROW() - 1))), INDIRECT(("PlacemarkData!C" &amp;( ROW() + 1))),INDIRECT((INDIRECT(("PlacemarkData!H" &amp; ROW())) &amp; "!B50:B81")),start_here_visibility)</f>
        <v>#N/A:thinking</v>
      </c>
    </row>
    <row r="431">
      <c t="str" s="34" r="A431">
        <f>make_Placemark(ROW(),INDIRECT(((("PlacemarkData!C" &amp; ROW()) &amp; ":BF") &amp; ROW())), INDIRECT(("PlacemarkData!C" &amp;( ROW() - 1))), INDIRECT(("PlacemarkData!C" &amp;( ROW() + 1))),INDIRECT((INDIRECT(("PlacemarkData!H" &amp; ROW())) &amp; "!B50:B81")),start_here_visibility)</f>
        <v>#N/A:thinking</v>
      </c>
    </row>
    <row r="432">
      <c t="str" s="34" r="A432">
        <f>make_Placemark(ROW(),INDIRECT(((("PlacemarkData!C" &amp; ROW()) &amp; ":BF") &amp; ROW())), INDIRECT(("PlacemarkData!C" &amp;( ROW() - 1))), INDIRECT(("PlacemarkData!C" &amp;( ROW() + 1))),INDIRECT((INDIRECT(("PlacemarkData!H" &amp; ROW())) &amp; "!B50:B81")),start_here_visibility)</f>
        <v>#N/A:thinking</v>
      </c>
    </row>
    <row r="433">
      <c t="str" s="34" r="A433">
        <f>make_Placemark(ROW(),INDIRECT(((("PlacemarkData!C" &amp; ROW()) &amp; ":BF") &amp; ROW())), INDIRECT(("PlacemarkData!C" &amp;( ROW() - 1))), INDIRECT(("PlacemarkData!C" &amp;( ROW() + 1))),INDIRECT((INDIRECT(("PlacemarkData!H" &amp; ROW())) &amp; "!B50:B81")),start_here_visibility)</f>
        <v>#N/A:thinking</v>
      </c>
    </row>
    <row r="434">
      <c t="str" s="34" r="A434">
        <f>make_Placemark(ROW(),INDIRECT(((("PlacemarkData!C" &amp; ROW()) &amp; ":BF") &amp; ROW())), INDIRECT(("PlacemarkData!C" &amp;( ROW() - 1))), INDIRECT(("PlacemarkData!C" &amp;( ROW() + 1))),INDIRECT((INDIRECT(("PlacemarkData!H" &amp; ROW())) &amp; "!B50:B81")),start_here_visibility)</f>
        <v>#N/A:thinking</v>
      </c>
    </row>
    <row r="435">
      <c t="str" s="34" r="A435">
        <f>make_Placemark(ROW(),INDIRECT(((("PlacemarkData!C" &amp; ROW()) &amp; ":BF") &amp; ROW())), INDIRECT(("PlacemarkData!C" &amp;( ROW() - 1))), INDIRECT(("PlacemarkData!C" &amp;( ROW() + 1))),INDIRECT((INDIRECT(("PlacemarkData!H" &amp; ROW())) &amp; "!B50:B81")),start_here_visibility)</f>
        <v>#N/A:thinking</v>
      </c>
    </row>
    <row r="436">
      <c t="str" s="34" r="A436">
        <f>make_Placemark(ROW(),INDIRECT(((("PlacemarkData!C" &amp; ROW()) &amp; ":BF") &amp; ROW())), INDIRECT(("PlacemarkData!C" &amp;( ROW() - 1))), INDIRECT(("PlacemarkData!C" &amp;( ROW() + 1))),INDIRECT((INDIRECT(("PlacemarkData!H" &amp; ROW())) &amp; "!B50:B81")),start_here_visibility)</f>
        <v>#N/A:thinking</v>
      </c>
    </row>
    <row r="437">
      <c t="str" s="34" r="A437">
        <f>make_Placemark(ROW(),INDIRECT(((("PlacemarkData!C" &amp; ROW()) &amp; ":BF") &amp; ROW())), INDIRECT(("PlacemarkData!C" &amp;( ROW() - 1))), INDIRECT(("PlacemarkData!C" &amp;( ROW() + 1))),INDIRECT((INDIRECT(("PlacemarkData!H" &amp; ROW())) &amp; "!B50:B81")),start_here_visibility)</f>
        <v>#N/A:thinking</v>
      </c>
    </row>
    <row r="438">
      <c t="str" s="34" r="A438">
        <f>make_Placemark(ROW(),INDIRECT(((("PlacemarkData!C" &amp; ROW()) &amp; ":BF") &amp; ROW())), INDIRECT(("PlacemarkData!C" &amp;( ROW() - 1))), INDIRECT(("PlacemarkData!C" &amp;( ROW() + 1))),INDIRECT((INDIRECT(("PlacemarkData!H" &amp; ROW())) &amp; "!B50:B81")),start_here_visibility)</f>
        <v>#N/A:thinking</v>
      </c>
    </row>
    <row r="439">
      <c t="str" s="34" r="A439">
        <f>make_Placemark(ROW(),INDIRECT(((("PlacemarkData!C" &amp; ROW()) &amp; ":BF") &amp; ROW())), INDIRECT(("PlacemarkData!C" &amp;( ROW() - 1))), INDIRECT(("PlacemarkData!C" &amp;( ROW() + 1))),INDIRECT((INDIRECT(("PlacemarkData!H" &amp; ROW())) &amp; "!B50:B81")),start_here_visibility)</f>
        <v>#N/A:thinking</v>
      </c>
    </row>
    <row r="440">
      <c t="str" s="34" r="A440">
        <f>make_Placemark(ROW(),INDIRECT(((("PlacemarkData!C" &amp; ROW()) &amp; ":BF") &amp; ROW())), INDIRECT(("PlacemarkData!C" &amp;( ROW() - 1))), INDIRECT(("PlacemarkData!C" &amp;( ROW() + 1))),INDIRECT((INDIRECT(("PlacemarkData!H" &amp; ROW())) &amp; "!B50:B81")),start_here_visibility)</f>
        <v>#N/A:thinking</v>
      </c>
    </row>
    <row r="441">
      <c t="str" s="34" r="A441">
        <f>make_Placemark(ROW(),INDIRECT(((("PlacemarkData!C" &amp; ROW()) &amp; ":BF") &amp; ROW())), INDIRECT(("PlacemarkData!C" &amp;( ROW() - 1))), INDIRECT(("PlacemarkData!C" &amp;( ROW() + 1))),INDIRECT((INDIRECT(("PlacemarkData!H" &amp; ROW())) &amp; "!B50:B81")),start_here_visibility)</f>
        <v>#N/A:thinking</v>
      </c>
    </row>
    <row r="442">
      <c t="str" s="34" r="A442">
        <f>make_Placemark(ROW(),INDIRECT(((("PlacemarkData!C" &amp; ROW()) &amp; ":BF") &amp; ROW())), INDIRECT(("PlacemarkData!C" &amp;( ROW() - 1))), INDIRECT(("PlacemarkData!C" &amp;( ROW() + 1))),INDIRECT((INDIRECT(("PlacemarkData!H" &amp; ROW())) &amp; "!B50:B81")),start_here_visibility)</f>
        <v>#N/A:thinking</v>
      </c>
    </row>
    <row r="443">
      <c t="str" s="34" r="A443">
        <f>make_Placemark(ROW(),INDIRECT(((("PlacemarkData!C" &amp; ROW()) &amp; ":BF") &amp; ROW())), INDIRECT(("PlacemarkData!C" &amp;( ROW() - 1))), INDIRECT(("PlacemarkData!C" &amp;( ROW() + 1))),INDIRECT((INDIRECT(("PlacemarkData!H" &amp; ROW())) &amp; "!B50:B81")),start_here_visibility)</f>
        <v>#N/A:thinking</v>
      </c>
    </row>
    <row r="444">
      <c t="str" s="34" r="A444">
        <f>make_Placemark(ROW(),INDIRECT(((("PlacemarkData!C" &amp; ROW()) &amp; ":BF") &amp; ROW())), INDIRECT(("PlacemarkData!C" &amp;( ROW() - 1))), INDIRECT(("PlacemarkData!C" &amp;( ROW() + 1))),INDIRECT((INDIRECT(("PlacemarkData!H" &amp; ROW())) &amp; "!B50:B81")),start_here_visibility)</f>
        <v>#N/A:thinking</v>
      </c>
    </row>
    <row r="445">
      <c t="str" s="34" r="A445">
        <f>make_Placemark(ROW(),INDIRECT(((("PlacemarkData!C" &amp; ROW()) &amp; ":BF") &amp; ROW())), INDIRECT(("PlacemarkData!C" &amp;( ROW() - 1))), INDIRECT(("PlacemarkData!C" &amp;( ROW() + 1))),INDIRECT((INDIRECT(("PlacemarkData!H" &amp; ROW())) &amp; "!B50:B81")),start_here_visibility)</f>
        <v>#N/A:thinking</v>
      </c>
    </row>
    <row r="446">
      <c t="str" s="34" r="A446">
        <f>make_Placemark(ROW(),INDIRECT(((("PlacemarkData!C" &amp; ROW()) &amp; ":BF") &amp; ROW())), INDIRECT(("PlacemarkData!C" &amp;( ROW() - 1))), INDIRECT(("PlacemarkData!C" &amp;( ROW() + 1))),INDIRECT((INDIRECT(("PlacemarkData!H" &amp; ROW())) &amp; "!B50:B81")),start_here_visibility)</f>
        <v>#N/A:thinking</v>
      </c>
    </row>
    <row r="447">
      <c t="str" s="34" r="A447">
        <f>make_Placemark(ROW(),INDIRECT(((("PlacemarkData!C" &amp; ROW()) &amp; ":BF") &amp; ROW())), INDIRECT(("PlacemarkData!C" &amp;( ROW() - 1))), INDIRECT(("PlacemarkData!C" &amp;( ROW() + 1))),INDIRECT((INDIRECT(("PlacemarkData!H" &amp; ROW())) &amp; "!B50:B81")),start_here_visibility)</f>
        <v>#N/A:thinking</v>
      </c>
    </row>
    <row r="448">
      <c t="str" s="34" r="A448">
        <f>make_Placemark(ROW(),INDIRECT(((("PlacemarkData!C" &amp; ROW()) &amp; ":BF") &amp; ROW())), INDIRECT(("PlacemarkData!C" &amp;( ROW() - 1))), INDIRECT(("PlacemarkData!C" &amp;( ROW() + 1))),INDIRECT((INDIRECT(("PlacemarkData!H" &amp; ROW())) &amp; "!B50:B81")),start_here_visibility)</f>
        <v>#N/A:thinking</v>
      </c>
    </row>
    <row r="449">
      <c t="str" s="34" r="A449">
        <f>make_Placemark(ROW(),INDIRECT(((("PlacemarkData!C" &amp; ROW()) &amp; ":BF") &amp; ROW())), INDIRECT(("PlacemarkData!C" &amp;( ROW() - 1))), INDIRECT(("PlacemarkData!C" &amp;( ROW() + 1))),INDIRECT((INDIRECT(("PlacemarkData!H" &amp; ROW())) &amp; "!B50:B81")),start_here_visibility)</f>
        <v>#N/A:thinking</v>
      </c>
    </row>
    <row r="450">
      <c t="str" s="34" r="A450">
        <f>make_Placemark(ROW(),INDIRECT(((("PlacemarkData!C" &amp; ROW()) &amp; ":BF") &amp; ROW())), INDIRECT(("PlacemarkData!C" &amp;( ROW() - 1))), INDIRECT(("PlacemarkData!C" &amp;( ROW() + 1))),INDIRECT((INDIRECT(("PlacemarkData!H" &amp; ROW())) &amp; "!B50:B81")),start_here_visibility)</f>
        <v>#N/A:thinking</v>
      </c>
    </row>
    <row r="451">
      <c t="str" s="34" r="A451">
        <f>make_Placemark(ROW(),INDIRECT(((("PlacemarkData!C" &amp; ROW()) &amp; ":BF") &amp; ROW())), INDIRECT(("PlacemarkData!C" &amp;( ROW() - 1))), INDIRECT(("PlacemarkData!C" &amp;( ROW() + 1))),INDIRECT((INDIRECT(("PlacemarkData!H" &amp; ROW())) &amp; "!B50:B81")),start_here_visibility)</f>
        <v>#N/A:thinking</v>
      </c>
    </row>
    <row r="452">
      <c t="str" s="34" r="A452">
        <f>make_Placemark(ROW(),INDIRECT(((("PlacemarkData!C" &amp; ROW()) &amp; ":BF") &amp; ROW())), INDIRECT(("PlacemarkData!C" &amp;( ROW() - 1))), INDIRECT(("PlacemarkData!C" &amp;( ROW() + 1))),INDIRECT((INDIRECT(("PlacemarkData!H" &amp; ROW())) &amp; "!B50:B81")),start_here_visibility)</f>
        <v>#N/A:thinking</v>
      </c>
    </row>
    <row r="453">
      <c t="str" s="34" r="A453">
        <f>make_Placemark(ROW(),INDIRECT(((("PlacemarkData!C" &amp; ROW()) &amp; ":BF") &amp; ROW())), INDIRECT(("PlacemarkData!C" &amp;( ROW() - 1))), INDIRECT(("PlacemarkData!C" &amp;( ROW() + 1))),INDIRECT((INDIRECT(("PlacemarkData!H" &amp; ROW())) &amp; "!B50:B81")),start_here_visibility)</f>
        <v>#N/A:thinking</v>
      </c>
    </row>
    <row r="454">
      <c t="str" s="34" r="A454">
        <f>make_Placemark(ROW(),INDIRECT(((("PlacemarkData!C" &amp; ROW()) &amp; ":BF") &amp; ROW())), INDIRECT(("PlacemarkData!C" &amp;( ROW() - 1))), INDIRECT(("PlacemarkData!C" &amp;( ROW() + 1))),INDIRECT((INDIRECT(("PlacemarkData!H" &amp; ROW())) &amp; "!B50:B81")),start_here_visibility)</f>
        <v>#N/A:thinking</v>
      </c>
    </row>
    <row r="455">
      <c t="str" s="34" r="A455">
        <f>make_Placemark(ROW(),INDIRECT(((("PlacemarkData!C" &amp; ROW()) &amp; ":BF") &amp; ROW())), INDIRECT(("PlacemarkData!C" &amp;( ROW() - 1))), INDIRECT(("PlacemarkData!C" &amp;( ROW() + 1))),INDIRECT((INDIRECT(("PlacemarkData!H" &amp; ROW())) &amp; "!B50:B81")),start_here_visibility)</f>
        <v>#N/A:thinking</v>
      </c>
    </row>
    <row r="456">
      <c t="str" s="34" r="A456">
        <f>make_Placemark(ROW(),INDIRECT(((("PlacemarkData!C" &amp; ROW()) &amp; ":BF") &amp; ROW())), INDIRECT(("PlacemarkData!C" &amp;( ROW() - 1))), INDIRECT(("PlacemarkData!C" &amp;( ROW() + 1))),INDIRECT((INDIRECT(("PlacemarkData!H" &amp; ROW())) &amp; "!B50:B81")),start_here_visibility)</f>
        <v>#N/A:thinking</v>
      </c>
    </row>
    <row r="457">
      <c t="str" s="34" r="A457">
        <f>make_Placemark(ROW(),INDIRECT(((("PlacemarkData!C" &amp; ROW()) &amp; ":BF") &amp; ROW())), INDIRECT(("PlacemarkData!C" &amp;( ROW() - 1))), INDIRECT(("PlacemarkData!C" &amp;( ROW() + 1))),INDIRECT((INDIRECT(("PlacemarkData!H" &amp; ROW())) &amp; "!B50:B81")),start_here_visibility)</f>
        <v>#N/A:thinking</v>
      </c>
    </row>
    <row r="458">
      <c t="str" s="34" r="A458">
        <f>make_Placemark(ROW(),INDIRECT(((("PlacemarkData!C" &amp; ROW()) &amp; ":BF") &amp; ROW())), INDIRECT(("PlacemarkData!C" &amp;( ROW() - 1))), INDIRECT(("PlacemarkData!C" &amp;( ROW() + 1))),INDIRECT((INDIRECT(("PlacemarkData!H" &amp; ROW())) &amp; "!B50:B81")),start_here_visibility)</f>
        <v>#N/A:thinking</v>
      </c>
    </row>
    <row r="459">
      <c t="str" s="34" r="A459">
        <f>make_Placemark(ROW(),INDIRECT(((("PlacemarkData!C" &amp; ROW()) &amp; ":BF") &amp; ROW())), INDIRECT(("PlacemarkData!C" &amp;( ROW() - 1))), INDIRECT(("PlacemarkData!C" &amp;( ROW() + 1))),INDIRECT((INDIRECT(("PlacemarkData!H" &amp; ROW())) &amp; "!B50:B81")),start_here_visibility)</f>
        <v>#N/A:thinking</v>
      </c>
    </row>
    <row r="460">
      <c t="str" s="34" r="A460">
        <f>make_Placemark(ROW(),INDIRECT(((("PlacemarkData!C" &amp; ROW()) &amp; ":BF") &amp; ROW())), INDIRECT(("PlacemarkData!C" &amp;( ROW() - 1))), INDIRECT(("PlacemarkData!C" &amp;( ROW() + 1))),INDIRECT((INDIRECT(("PlacemarkData!H" &amp; ROW())) &amp; "!B50:B81")),start_here_visibility)</f>
        <v>#N/A:thinking</v>
      </c>
    </row>
    <row r="461">
      <c t="str" s="34" r="A461">
        <f>make_Placemark(ROW(),INDIRECT(((("PlacemarkData!C" &amp; ROW()) &amp; ":BF") &amp; ROW())), INDIRECT(("PlacemarkData!C" &amp;( ROW() - 1))), INDIRECT(("PlacemarkData!C" &amp;( ROW() + 1))),INDIRECT((INDIRECT(("PlacemarkData!H" &amp; ROW())) &amp; "!B50:B81")),start_here_visibility)</f>
        <v>#N/A:thinking</v>
      </c>
    </row>
    <row r="462">
      <c t="str" s="34" r="A462">
        <f>make_Placemark(ROW(),INDIRECT(((("PlacemarkData!C" &amp; ROW()) &amp; ":BF") &amp; ROW())), INDIRECT(("PlacemarkData!C" &amp;( ROW() - 1))), INDIRECT(("PlacemarkData!C" &amp;( ROW() + 1))),INDIRECT((INDIRECT(("PlacemarkData!H" &amp; ROW())) &amp; "!B50:B81")),start_here_visibility)</f>
        <v>#N/A:thinking</v>
      </c>
    </row>
    <row r="463">
      <c t="str" s="34" r="A463">
        <f>make_Placemark(ROW(),INDIRECT(((("PlacemarkData!C" &amp; ROW()) &amp; ":BF") &amp; ROW())), INDIRECT(("PlacemarkData!C" &amp;( ROW() - 1))), INDIRECT(("PlacemarkData!C" &amp;( ROW() + 1))),INDIRECT((INDIRECT(("PlacemarkData!H" &amp; ROW())) &amp; "!B50:B81")),start_here_visibility)</f>
        <v>#N/A:thinking</v>
      </c>
    </row>
    <row r="464">
      <c t="str" s="34" r="A464">
        <f>make_Placemark(ROW(),INDIRECT(((("PlacemarkData!C" &amp; ROW()) &amp; ":BF") &amp; ROW())), INDIRECT(("PlacemarkData!C" &amp;( ROW() - 1))), INDIRECT(("PlacemarkData!C" &amp;( ROW() + 1))),INDIRECT((INDIRECT(("PlacemarkData!H" &amp; ROW())) &amp; "!B50:B81")),start_here_visibility)</f>
        <v>#N/A:thinking</v>
      </c>
    </row>
    <row r="465">
      <c t="str" s="34" r="A465">
        <f>make_Placemark(ROW(),INDIRECT(((("PlacemarkData!C" &amp; ROW()) &amp; ":BF") &amp; ROW())), INDIRECT(("PlacemarkData!C" &amp;( ROW() - 1))), INDIRECT(("PlacemarkData!C" &amp;( ROW() + 1))),INDIRECT((INDIRECT(("PlacemarkData!H" &amp; ROW())) &amp; "!B50:B81")),start_here_visibility)</f>
        <v>#N/A:thinking</v>
      </c>
    </row>
    <row r="466">
      <c t="str" s="34" r="A466">
        <f>make_Placemark(ROW(),INDIRECT(((("PlacemarkData!C" &amp; ROW()) &amp; ":BF") &amp; ROW())), INDIRECT(("PlacemarkData!C" &amp;( ROW() - 1))), INDIRECT(("PlacemarkData!C" &amp;( ROW() + 1))),INDIRECT((INDIRECT(("PlacemarkData!H" &amp; ROW())) &amp; "!B50:B81")),start_here_visibility)</f>
        <v>#N/A:thinking</v>
      </c>
    </row>
    <row r="467">
      <c t="str" s="34" r="A467">
        <f>make_Placemark(ROW(),INDIRECT(((("PlacemarkData!C" &amp; ROW()) &amp; ":BF") &amp; ROW())), INDIRECT(("PlacemarkData!C" &amp;( ROW() - 1))), INDIRECT(("PlacemarkData!C" &amp;( ROW() + 1))),INDIRECT((INDIRECT(("PlacemarkData!H" &amp; ROW())) &amp; "!B50:B81")),start_here_visibility)</f>
        <v>#N/A:thinking</v>
      </c>
    </row>
    <row r="468">
      <c t="str" s="34" r="A468">
        <f>make_Placemark(ROW(),INDIRECT(((("PlacemarkData!C" &amp; ROW()) &amp; ":BF") &amp; ROW())), INDIRECT(("PlacemarkData!C" &amp;( ROW() - 1))), INDIRECT(("PlacemarkData!C" &amp;( ROW() + 1))),INDIRECT((INDIRECT(("PlacemarkData!H" &amp; ROW())) &amp; "!B50:B81")),start_here_visibility)</f>
        <v>#N/A:thinking</v>
      </c>
    </row>
    <row r="469">
      <c t="str" s="34" r="A469">
        <f>make_Placemark(ROW(),INDIRECT(((("PlacemarkData!C" &amp; ROW()) &amp; ":BF") &amp; ROW())), INDIRECT(("PlacemarkData!C" &amp;( ROW() - 1))), INDIRECT(("PlacemarkData!C" &amp;( ROW() + 1))),INDIRECT((INDIRECT(("PlacemarkData!H" &amp; ROW())) &amp; "!B50:B81")),start_here_visibility)</f>
        <v>#N/A:thinking</v>
      </c>
    </row>
    <row r="470">
      <c t="str" s="34" r="A470">
        <f>make_Placemark(ROW(),INDIRECT(((("PlacemarkData!C" &amp; ROW()) &amp; ":BF") &amp; ROW())), INDIRECT(("PlacemarkData!C" &amp;( ROW() - 1))), INDIRECT(("PlacemarkData!C" &amp;( ROW() + 1))),INDIRECT((INDIRECT(("PlacemarkData!H" &amp; ROW())) &amp; "!B50:B81")),start_here_visibility)</f>
        <v>#N/A:thinking</v>
      </c>
    </row>
    <row r="471">
      <c t="str" s="34" r="A471">
        <f>make_Placemark(ROW(),INDIRECT(((("PlacemarkData!C" &amp; ROW()) &amp; ":BF") &amp; ROW())), INDIRECT(("PlacemarkData!C" &amp;( ROW() - 1))), INDIRECT(("PlacemarkData!C" &amp;( ROW() + 1))),INDIRECT((INDIRECT(("PlacemarkData!H" &amp; ROW())) &amp; "!B50:B81")),start_here_visibility)</f>
        <v>#N/A:thinking</v>
      </c>
    </row>
    <row r="472">
      <c t="str" s="34" r="A472">
        <f>make_Placemark(ROW(),INDIRECT(((("PlacemarkData!C" &amp; ROW()) &amp; ":BF") &amp; ROW())), INDIRECT(("PlacemarkData!C" &amp;( ROW() - 1))), INDIRECT(("PlacemarkData!C" &amp;( ROW() + 1))),INDIRECT((INDIRECT(("PlacemarkData!H" &amp; ROW())) &amp; "!B50:B81")),start_here_visibility)</f>
        <v>#N/A:thinking</v>
      </c>
    </row>
    <row r="473">
      <c t="str" s="34" r="A473">
        <f>make_Placemark(ROW(),INDIRECT(((("PlacemarkData!C" &amp; ROW()) &amp; ":BF") &amp; ROW())), INDIRECT(("PlacemarkData!C" &amp;( ROW() - 1))), INDIRECT(("PlacemarkData!C" &amp;( ROW() + 1))),INDIRECT((INDIRECT(("PlacemarkData!H" &amp; ROW())) &amp; "!B50:B81")),start_here_visibility)</f>
        <v>#N/A:thinking</v>
      </c>
    </row>
    <row r="474">
      <c t="str" s="34" r="A474">
        <f>make_Placemark(ROW(),INDIRECT(((("PlacemarkData!C" &amp; ROW()) &amp; ":BF") &amp; ROW())), INDIRECT(("PlacemarkData!C" &amp;( ROW() - 1))), INDIRECT(("PlacemarkData!C" &amp;( ROW() + 1))),INDIRECT((INDIRECT(("PlacemarkData!H" &amp; ROW())) &amp; "!B50:B81")),start_here_visibility)</f>
        <v>#N/A:thinking</v>
      </c>
    </row>
    <row r="475">
      <c t="str" s="34" r="A475">
        <f>make_Placemark(ROW(),INDIRECT(((("PlacemarkData!C" &amp; ROW()) &amp; ":BF") &amp; ROW())), INDIRECT(("PlacemarkData!C" &amp;( ROW() - 1))), INDIRECT(("PlacemarkData!C" &amp;( ROW() + 1))),INDIRECT((INDIRECT(("PlacemarkData!H" &amp; ROW())) &amp; "!B50:B81")),start_here_visibility)</f>
        <v>#N/A:thinking</v>
      </c>
    </row>
    <row r="476">
      <c t="str" s="34" r="A476">
        <f>make_Placemark(ROW(),INDIRECT(((("PlacemarkData!C" &amp; ROW()) &amp; ":BF") &amp; ROW())), INDIRECT(("PlacemarkData!C" &amp;( ROW() - 1))), INDIRECT(("PlacemarkData!C" &amp;( ROW() + 1))),INDIRECT((INDIRECT(("PlacemarkData!H" &amp; ROW())) &amp; "!B50:B81")),start_here_visibility)</f>
        <v>#N/A:thinking</v>
      </c>
    </row>
    <row r="477">
      <c t="str" s="34" r="A477">
        <f>make_Placemark(ROW(),INDIRECT(((("PlacemarkData!C" &amp; ROW()) &amp; ":BF") &amp; ROW())), INDIRECT(("PlacemarkData!C" &amp;( ROW() - 1))), INDIRECT(("PlacemarkData!C" &amp;( ROW() + 1))),INDIRECT((INDIRECT(("PlacemarkData!H" &amp; ROW())) &amp; "!B50:B81")),start_here_visibility)</f>
        <v>#N/A:thinking</v>
      </c>
    </row>
    <row r="478">
      <c t="str" s="34" r="A478">
        <f>make_Placemark(ROW(),INDIRECT(((("PlacemarkData!C" &amp; ROW()) &amp; ":BF") &amp; ROW())), INDIRECT(("PlacemarkData!C" &amp;( ROW() - 1))), INDIRECT(("PlacemarkData!C" &amp;( ROW() + 1))),INDIRECT((INDIRECT(("PlacemarkData!H" &amp; ROW())) &amp; "!B50:B81")),start_here_visibility)</f>
        <v>#N/A:thinking</v>
      </c>
    </row>
    <row r="479">
      <c t="str" s="34" r="A479">
        <f>make_Placemark(ROW(),INDIRECT(((("PlacemarkData!C" &amp; ROW()) &amp; ":BF") &amp; ROW())), INDIRECT(("PlacemarkData!C" &amp;( ROW() - 1))), INDIRECT(("PlacemarkData!C" &amp;( ROW() + 1))),INDIRECT((INDIRECT(("PlacemarkData!H" &amp; ROW())) &amp; "!B50:B81")),start_here_visibility)</f>
        <v>#N/A:thinking</v>
      </c>
    </row>
    <row r="480">
      <c t="str" s="34" r="A480">
        <f>make_Placemark(ROW(),INDIRECT(((("PlacemarkData!C" &amp; ROW()) &amp; ":BF") &amp; ROW())), INDIRECT(("PlacemarkData!C" &amp;( ROW() - 1))), INDIRECT(("PlacemarkData!C" &amp;( ROW() + 1))),INDIRECT((INDIRECT(("PlacemarkData!H" &amp; ROW())) &amp; "!B50:B81")),start_here_visibility)</f>
        <v>#N/A:thinking</v>
      </c>
    </row>
    <row r="481">
      <c t="str" s="34" r="A481">
        <f>make_Placemark(ROW(),INDIRECT(((("PlacemarkData!C" &amp; ROW()) &amp; ":BF") &amp; ROW())), INDIRECT(("PlacemarkData!C" &amp;( ROW() - 1))), INDIRECT(("PlacemarkData!C" &amp;( ROW() + 1))),INDIRECT((INDIRECT(("PlacemarkData!H" &amp; ROW())) &amp; "!B50:B81")),start_here_visibility)</f>
        <v>#N/A:thinking</v>
      </c>
    </row>
    <row r="482">
      <c t="str" s="34" r="A482">
        <f>make_Placemark(ROW(),INDIRECT(((("PlacemarkData!C" &amp; ROW()) &amp; ":BF") &amp; ROW())), INDIRECT(("PlacemarkData!C" &amp;( ROW() - 1))), INDIRECT(("PlacemarkData!C" &amp;( ROW() + 1))),INDIRECT((INDIRECT(("PlacemarkData!H" &amp; ROW())) &amp; "!B50:B81")),start_here_visibility)</f>
        <v>#N/A:thinking</v>
      </c>
    </row>
    <row r="483">
      <c t="str" s="34" r="A483">
        <f>make_Placemark(ROW(),INDIRECT(((("PlacemarkData!C" &amp; ROW()) &amp; ":BF") &amp; ROW())), INDIRECT(("PlacemarkData!C" &amp;( ROW() - 1))), INDIRECT(("PlacemarkData!C" &amp;( ROW() + 1))),INDIRECT((INDIRECT(("PlacemarkData!H" &amp; ROW())) &amp; "!B50:B81")),start_here_visibility)</f>
        <v>#N/A:thinking</v>
      </c>
    </row>
    <row r="484">
      <c t="str" s="34" r="A484">
        <f>make_Placemark(ROW(),INDIRECT(((("PlacemarkData!C" &amp; ROW()) &amp; ":BF") &amp; ROW())), INDIRECT(("PlacemarkData!C" &amp;( ROW() - 1))), INDIRECT(("PlacemarkData!C" &amp;( ROW() + 1))),INDIRECT((INDIRECT(("PlacemarkData!H" &amp; ROW())) &amp; "!B50:B81")),start_here_visibility)</f>
        <v>#N/A:thinking</v>
      </c>
    </row>
    <row r="485">
      <c t="str" s="34" r="A485">
        <f>make_Placemark(ROW(),INDIRECT(((("PlacemarkData!C" &amp; ROW()) &amp; ":BF") &amp; ROW())), INDIRECT(("PlacemarkData!C" &amp;( ROW() - 1))), INDIRECT(("PlacemarkData!C" &amp;( ROW() + 1))),INDIRECT((INDIRECT(("PlacemarkData!H" &amp; ROW())) &amp; "!B50:B81")),start_here_visibility)</f>
        <v>#N/A:thinking</v>
      </c>
    </row>
    <row r="486">
      <c t="str" s="34" r="A486">
        <f>make_Placemark(ROW(),INDIRECT(((("PlacemarkData!C" &amp; ROW()) &amp; ":BF") &amp; ROW())), INDIRECT(("PlacemarkData!C" &amp;( ROW() - 1))), INDIRECT(("PlacemarkData!C" &amp;( ROW() + 1))),INDIRECT((INDIRECT(("PlacemarkData!H" &amp; ROW())) &amp; "!B50:B81")),start_here_visibility)</f>
        <v>#N/A:thinking</v>
      </c>
    </row>
    <row r="487">
      <c t="str" s="34" r="A487">
        <f>make_Placemark(ROW(),INDIRECT(((("PlacemarkData!C" &amp; ROW()) &amp; ":BF") &amp; ROW())), INDIRECT(("PlacemarkData!C" &amp;( ROW() - 1))), INDIRECT(("PlacemarkData!C" &amp;( ROW() + 1))),INDIRECT((INDIRECT(("PlacemarkData!H" &amp; ROW())) &amp; "!B50:B81")),start_here_visibility)</f>
        <v>#N/A:thinking</v>
      </c>
    </row>
    <row r="488">
      <c t="str" s="34" r="A488">
        <f>make_Placemark(ROW(),INDIRECT(((("PlacemarkData!C" &amp; ROW()) &amp; ":BF") &amp; ROW())), INDIRECT(("PlacemarkData!C" &amp;( ROW() - 1))), INDIRECT(("PlacemarkData!C" &amp;( ROW() + 1))),INDIRECT((INDIRECT(("PlacemarkData!H" &amp; ROW())) &amp; "!B50:B81")),start_here_visibility)</f>
        <v>#N/A:thinking</v>
      </c>
    </row>
    <row r="489">
      <c t="str" s="34" r="A489">
        <f>make_Placemark(ROW(),INDIRECT(((("PlacemarkData!C" &amp; ROW()) &amp; ":BF") &amp; ROW())), INDIRECT(("PlacemarkData!C" &amp;( ROW() - 1))), INDIRECT(("PlacemarkData!C" &amp;( ROW() + 1))),INDIRECT((INDIRECT(("PlacemarkData!H" &amp; ROW())) &amp; "!B50:B81")),start_here_visibility)</f>
        <v>#N/A:thinking</v>
      </c>
    </row>
    <row r="490">
      <c t="str" s="34" r="A490">
        <f>make_Placemark(ROW(),INDIRECT(((("PlacemarkData!C" &amp; ROW()) &amp; ":BF") &amp; ROW())), INDIRECT(("PlacemarkData!C" &amp;( ROW() - 1))), INDIRECT(("PlacemarkData!C" &amp;( ROW() + 1))),INDIRECT((INDIRECT(("PlacemarkData!H" &amp; ROW())) &amp; "!B50:B81")),start_here_visibility)</f>
        <v>#N/A:thinking</v>
      </c>
    </row>
    <row r="491">
      <c t="str" s="34" r="A491">
        <f>make_Placemark(ROW(),INDIRECT(((("PlacemarkData!C" &amp; ROW()) &amp; ":BF") &amp; ROW())), INDIRECT(("PlacemarkData!C" &amp;( ROW() - 1))), INDIRECT(("PlacemarkData!C" &amp;( ROW() + 1))),INDIRECT((INDIRECT(("PlacemarkData!H" &amp; ROW())) &amp; "!B50:B81")),start_here_visibility)</f>
        <v>#N/A:thinking</v>
      </c>
    </row>
    <row r="492">
      <c t="str" s="34" r="A492">
        <f>make_Placemark(ROW(),INDIRECT(((("PlacemarkData!C" &amp; ROW()) &amp; ":BF") &amp; ROW())), INDIRECT(("PlacemarkData!C" &amp;( ROW() - 1))), INDIRECT(("PlacemarkData!C" &amp;( ROW() + 1))),INDIRECT((INDIRECT(("PlacemarkData!H" &amp; ROW())) &amp; "!B50:B81")),start_here_visibility)</f>
        <v>#N/A:thinking</v>
      </c>
    </row>
    <row r="493">
      <c t="str" s="34" r="A493">
        <f>make_Placemark(ROW(),INDIRECT(((("PlacemarkData!C" &amp; ROW()) &amp; ":BF") &amp; ROW())), INDIRECT(("PlacemarkData!C" &amp;( ROW() - 1))), INDIRECT(("PlacemarkData!C" &amp;( ROW() + 1))),INDIRECT((INDIRECT(("PlacemarkData!H" &amp; ROW())) &amp; "!B50:B81")),start_here_visibility)</f>
        <v>#N/A:thinking</v>
      </c>
    </row>
    <row r="494">
      <c t="str" s="34" r="A494">
        <f>make_Placemark(ROW(),INDIRECT(((("PlacemarkData!C" &amp; ROW()) &amp; ":BF") &amp; ROW())), INDIRECT(("PlacemarkData!C" &amp;( ROW() - 1))), INDIRECT(("PlacemarkData!C" &amp;( ROW() + 1))),INDIRECT((INDIRECT(("PlacemarkData!H" &amp; ROW())) &amp; "!B50:B81")),start_here_visibility)</f>
        <v>#N/A:thinking</v>
      </c>
    </row>
    <row r="495">
      <c t="str" s="34" r="A495">
        <f>make_Placemark(ROW(),INDIRECT(((("PlacemarkData!C" &amp; ROW()) &amp; ":BF") &amp; ROW())), INDIRECT(("PlacemarkData!C" &amp;( ROW() - 1))), INDIRECT(("PlacemarkData!C" &amp;( ROW() + 1))),INDIRECT((INDIRECT(("PlacemarkData!H" &amp; ROW())) &amp; "!B50:B81")),start_here_visibility)</f>
        <v>#N/A:thinking</v>
      </c>
    </row>
    <row r="496">
      <c t="str" s="34" r="A496">
        <f>make_Placemark(ROW(),INDIRECT(((("PlacemarkData!C" &amp; ROW()) &amp; ":BF") &amp; ROW())), INDIRECT(("PlacemarkData!C" &amp;( ROW() - 1))), INDIRECT(("PlacemarkData!C" &amp;( ROW() + 1))),INDIRECT((INDIRECT(("PlacemarkData!H" &amp; ROW())) &amp; "!B50:B81")),start_here_visibility)</f>
        <v>#N/A:thinking</v>
      </c>
    </row>
    <row r="497">
      <c t="str" s="34" r="A497">
        <f>make_Placemark(ROW(),INDIRECT(((("PlacemarkData!C" &amp; ROW()) &amp; ":BF") &amp; ROW())), INDIRECT(("PlacemarkData!C" &amp;( ROW() - 1))), INDIRECT(("PlacemarkData!C" &amp;( ROW() + 1))),INDIRECT((INDIRECT(("PlacemarkData!H" &amp; ROW())) &amp; "!B50:B81")),start_here_visibility)</f>
        <v>#N/A:thinking</v>
      </c>
    </row>
    <row r="498">
      <c t="str" s="34" r="A498">
        <f>make_Placemark(ROW(),INDIRECT(((("PlacemarkData!C" &amp; ROW()) &amp; ":BF") &amp; ROW())), INDIRECT(("PlacemarkData!C" &amp;( ROW() - 1))), INDIRECT(("PlacemarkData!C" &amp;( ROW() + 1))),INDIRECT((INDIRECT(("PlacemarkData!H" &amp; ROW())) &amp; "!B50:B81")),start_here_visibility)</f>
        <v>#N/A:thinking</v>
      </c>
    </row>
    <row r="499">
      <c t="str" s="34" r="A499">
        <f>make_Placemark(ROW(),INDIRECT(((("PlacemarkData!C" &amp; ROW()) &amp; ":BF") &amp; ROW())), INDIRECT(("PlacemarkData!C" &amp;( ROW() - 1))), INDIRECT(("PlacemarkData!C" &amp;( ROW() + 1))),INDIRECT((INDIRECT(("PlacemarkData!H" &amp; ROW())) &amp; "!B50:B81")),start_here_visibility)</f>
        <v>#N/A:thinking</v>
      </c>
    </row>
    <row r="500">
      <c t="str" s="34" r="A500">
        <f>make_Placemark(ROW(),INDIRECT(((("PlacemarkData!C" &amp; ROW()) &amp; ":BF") &amp; ROW())), INDIRECT(("PlacemarkData!C" &amp;( ROW() - 1))), INDIRECT(("PlacemarkData!C" &amp;( ROW() + 1))),INDIRECT((INDIRECT(("PlacemarkData!H" &amp; ROW())) &amp; "!B50:B81")),start_here_visibility)</f>
        <v>#N/A:thinking</v>
      </c>
    </row>
    <row r="501">
      <c t="str" s="34" r="A501">
        <f>make_Placemark(ROW(),INDIRECT(((("PlacemarkData!C" &amp; ROW()) &amp; ":BF") &amp; ROW())), INDIRECT(("PlacemarkData!C" &amp;( ROW() - 1))), INDIRECT(("PlacemarkData!C" &amp;( ROW() + 1))),INDIRECT((INDIRECT(("PlacemarkData!H" &amp; ROW())) &amp; "!B50:B81")),start_here_visibility)</f>
        <v>#N/A:thinking</v>
      </c>
    </row>
    <row r="502">
      <c t="str" s="34" r="A502">
        <f>make_Placemark(ROW(),INDIRECT(((("PlacemarkData!C" &amp; ROW()) &amp; ":BF") &amp; ROW())), INDIRECT(("PlacemarkData!C" &amp;( ROW() - 1))), INDIRECT(("PlacemarkData!C" &amp;( ROW() + 1))),INDIRECT((INDIRECT(("PlacemarkData!H" &amp; ROW())) &amp; "!B50:B81")),start_here_visibility)</f>
        <v>#N/A:thinking</v>
      </c>
    </row>
    <row r="503">
      <c t="str" s="34" r="A503">
        <f>make_Placemark(ROW(),INDIRECT(((("PlacemarkData!C" &amp; ROW()) &amp; ":BF") &amp; ROW())), INDIRECT(("PlacemarkData!C" &amp;( ROW() - 1))), INDIRECT(("PlacemarkData!C" &amp;( ROW() + 1))),INDIRECT((INDIRECT(("PlacemarkData!H" &amp; ROW())) &amp; "!B50:B81")),start_here_visibility)</f>
        <v>#N/A:thinking</v>
      </c>
    </row>
    <row r="504">
      <c t="str" s="34" r="A504">
        <f>make_Placemark(ROW(),INDIRECT(((("PlacemarkData!C" &amp; ROW()) &amp; ":BF") &amp; ROW())), INDIRECT(("PlacemarkData!C" &amp;( ROW() - 1))), INDIRECT(("PlacemarkData!C" &amp;( ROW() + 1))),INDIRECT((INDIRECT(("PlacemarkData!H" &amp; ROW())) &amp; "!B50:B81")),start_here_visibility)</f>
        <v>#N/A:thinking</v>
      </c>
    </row>
    <row r="505">
      <c t="str" s="34" r="A505">
        <f>make_Placemark(ROW(),INDIRECT(((("PlacemarkData!C" &amp; ROW()) &amp; ":BF") &amp; ROW())), INDIRECT(("PlacemarkData!C" &amp;( ROW() - 1))), INDIRECT(("PlacemarkData!C" &amp;( ROW() + 1))),INDIRECT((INDIRECT(("PlacemarkData!H" &amp; ROW())) &amp; "!B50:B81")),start_here_visibility)</f>
        <v>#N/A:thinking</v>
      </c>
    </row>
    <row r="506">
      <c t="str" s="34" r="A506">
        <f>make_Placemark(ROW(),INDIRECT(((("PlacemarkData!C" &amp; ROW()) &amp; ":BF") &amp; ROW())), INDIRECT(("PlacemarkData!C" &amp;( ROW() - 1))), INDIRECT(("PlacemarkData!C" &amp;( ROW() + 1))),INDIRECT((INDIRECT(("PlacemarkData!H" &amp; ROW())) &amp; "!B50:B81")),start_here_visibility)</f>
        <v>#N/A:thinking</v>
      </c>
    </row>
    <row r="507">
      <c t="str" s="34" r="A507">
        <f>make_Placemark(ROW(),INDIRECT(((("PlacemarkData!C" &amp; ROW()) &amp; ":BF") &amp; ROW())), INDIRECT(("PlacemarkData!C" &amp;( ROW() - 1))), INDIRECT(("PlacemarkData!C" &amp;( ROW() + 1))),INDIRECT((INDIRECT(("PlacemarkData!H" &amp; ROW())) &amp; "!B50:B81")),start_here_visibility)</f>
        <v>#N/A:thinking</v>
      </c>
    </row>
    <row r="508">
      <c t="str" s="34" r="A508">
        <f>make_Placemark(ROW(),INDIRECT(((("PlacemarkData!C" &amp; ROW()) &amp; ":BF") &amp; ROW())), INDIRECT(("PlacemarkData!C" &amp;( ROW() - 1))), INDIRECT(("PlacemarkData!C" &amp;( ROW() + 1))),INDIRECT((INDIRECT(("PlacemarkData!H" &amp; ROW())) &amp; "!B50:B81")),start_here_visibility)</f>
        <v>#N/A:thinking</v>
      </c>
    </row>
    <row r="509">
      <c t="str" s="34" r="A509">
        <f>make_Placemark(ROW(),INDIRECT(((("PlacemarkData!C" &amp; ROW()) &amp; ":BF") &amp; ROW())), INDIRECT(("PlacemarkData!C" &amp;( ROW() - 1))), INDIRECT(("PlacemarkData!C" &amp;( ROW() + 1))),INDIRECT((INDIRECT(("PlacemarkData!H" &amp; ROW())) &amp; "!B50:B81")),start_here_visibility)</f>
        <v>#N/A:thinking</v>
      </c>
    </row>
    <row r="510">
      <c t="str" s="34" r="A510">
        <f>make_Placemark(ROW(),INDIRECT(((("PlacemarkData!C" &amp; ROW()) &amp; ":BF") &amp; ROW())), INDIRECT(("PlacemarkData!C" &amp;( ROW() - 1))), INDIRECT(("PlacemarkData!C" &amp;( ROW() + 1))),INDIRECT((INDIRECT(("PlacemarkData!H" &amp; ROW())) &amp; "!B50:B81")),start_here_visibility)</f>
        <v>#N/A:thinking</v>
      </c>
    </row>
    <row r="511">
      <c t="str" s="34" r="A511">
        <f>make_Placemark(ROW(),INDIRECT(((("PlacemarkData!C" &amp; ROW()) &amp; ":BF") &amp; ROW())), INDIRECT(("PlacemarkData!C" &amp;( ROW() - 1))), INDIRECT(("PlacemarkData!C" &amp;( ROW() + 1))),INDIRECT((INDIRECT(("PlacemarkData!H" &amp; ROW())) &amp; "!B50:B81")),start_here_visibility)</f>
        <v>#N/A:thinking</v>
      </c>
    </row>
    <row r="512">
      <c t="str" s="34" r="A512">
        <f>make_Placemark(ROW(),INDIRECT(((("PlacemarkData!C" &amp; ROW()) &amp; ":BF") &amp; ROW())), INDIRECT(("PlacemarkData!C" &amp;( ROW() - 1))), INDIRECT(("PlacemarkData!C" &amp;( ROW() + 1))),INDIRECT((INDIRECT(("PlacemarkData!H" &amp; ROW())) &amp; "!B50:B81")),start_here_visibility)</f>
        <v>#N/A:thinking</v>
      </c>
    </row>
    <row r="513">
      <c t="str" s="34" r="A513">
        <f>make_Placemark(ROW(),INDIRECT(((("PlacemarkData!C" &amp; ROW()) &amp; ":BF") &amp; ROW())), INDIRECT(("PlacemarkData!C" &amp;( ROW() - 1))), INDIRECT(("PlacemarkData!C" &amp;( ROW() + 1))),INDIRECT((INDIRECT(("PlacemarkData!H" &amp; ROW())) &amp; "!B50:B81")),start_here_visibility)</f>
        <v>#N/A:thinking</v>
      </c>
    </row>
    <row r="514">
      <c t="str" s="34" r="A514">
        <f>make_Placemark(ROW(),INDIRECT(((("PlacemarkData!C" &amp; ROW()) &amp; ":BF") &amp; ROW())), INDIRECT(("PlacemarkData!C" &amp;( ROW() - 1))), INDIRECT(("PlacemarkData!C" &amp;( ROW() + 1))),INDIRECT((INDIRECT(("PlacemarkData!H" &amp; ROW())) &amp; "!B50:B81")),start_here_visibility)</f>
        <v>#N/A:thinking</v>
      </c>
    </row>
    <row r="515">
      <c t="str" s="34" r="A515">
        <f>make_Placemark(ROW(),INDIRECT(((("PlacemarkData!C" &amp; ROW()) &amp; ":BF") &amp; ROW())), INDIRECT(("PlacemarkData!C" &amp;( ROW() - 1))), INDIRECT(("PlacemarkData!C" &amp;( ROW() + 1))),INDIRECT((INDIRECT(("PlacemarkData!H" &amp; ROW())) &amp; "!B50:B81")),start_here_visibility)</f>
        <v>#N/A:thinking</v>
      </c>
    </row>
    <row r="516">
      <c t="str" s="34" r="A516">
        <f>make_Placemark(ROW(),INDIRECT(((("PlacemarkData!C" &amp; ROW()) &amp; ":BF") &amp; ROW())), INDIRECT(("PlacemarkData!C" &amp;( ROW() - 1))), INDIRECT(("PlacemarkData!C" &amp;( ROW() + 1))),INDIRECT((INDIRECT(("PlacemarkData!H" &amp; ROW())) &amp; "!B50:B81")),start_here_visibility)</f>
        <v>#N/A:thinking</v>
      </c>
    </row>
    <row r="517">
      <c t="str" s="34" r="A517">
        <f>make_Placemark(ROW(),INDIRECT(((("PlacemarkData!C" &amp; ROW()) &amp; ":BF") &amp; ROW())), INDIRECT(("PlacemarkData!C" &amp;( ROW() - 1))), INDIRECT(("PlacemarkData!C" &amp;( ROW() + 1))),INDIRECT((INDIRECT(("PlacemarkData!H" &amp; ROW())) &amp; "!B50:B81")),start_here_visibility)</f>
        <v>#N/A:thinking</v>
      </c>
    </row>
    <row r="518">
      <c t="str" s="34" r="A518">
        <f>make_Placemark(ROW(),INDIRECT(((("PlacemarkData!C" &amp; ROW()) &amp; ":BF") &amp; ROW())), INDIRECT(("PlacemarkData!C" &amp;( ROW() - 1))), INDIRECT(("PlacemarkData!C" &amp;( ROW() + 1))),INDIRECT((INDIRECT(("PlacemarkData!H" &amp; ROW())) &amp; "!B50:B81")),start_here_visibility)</f>
        <v>#N/A:thinking</v>
      </c>
    </row>
    <row r="519">
      <c t="str" s="34" r="A519">
        <f>make_Placemark(ROW(),INDIRECT(((("PlacemarkData!C" &amp; ROW()) &amp; ":BF") &amp; ROW())), INDIRECT(("PlacemarkData!C" &amp;( ROW() - 1))), INDIRECT(("PlacemarkData!C" &amp;( ROW() + 1))),INDIRECT((INDIRECT(("PlacemarkData!H" &amp; ROW())) &amp; "!B50:B81")),start_here_visibility)</f>
        <v>#N/A:thinking</v>
      </c>
    </row>
    <row r="520">
      <c t="str" s="34" r="A520">
        <f>make_Placemark(ROW(),INDIRECT(((("PlacemarkData!C" &amp; ROW()) &amp; ":BF") &amp; ROW())), INDIRECT(("PlacemarkData!C" &amp;( ROW() - 1))), INDIRECT(("PlacemarkData!C" &amp;( ROW() + 1))),INDIRECT((INDIRECT(("PlacemarkData!H" &amp; ROW())) &amp; "!B50:B81")),start_here_visibility)</f>
        <v>#N/A:thinking</v>
      </c>
    </row>
    <row r="521">
      <c t="str" s="34" r="A521">
        <f>make_Placemark(ROW(),INDIRECT(((("PlacemarkData!C" &amp; ROW()) &amp; ":BF") &amp; ROW())), INDIRECT(("PlacemarkData!C" &amp;( ROW() - 1))), INDIRECT(("PlacemarkData!C" &amp;( ROW() + 1))),INDIRECT((INDIRECT(("PlacemarkData!H" &amp; ROW())) &amp; "!B50:B81")),start_here_visibility)</f>
        <v>#N/A:thinking</v>
      </c>
    </row>
    <row r="522">
      <c t="str" s="34" r="A522">
        <f>make_Placemark(ROW(),INDIRECT(((("PlacemarkData!C" &amp; ROW()) &amp; ":BF") &amp; ROW())), INDIRECT(("PlacemarkData!C" &amp;( ROW() - 1))), INDIRECT(("PlacemarkData!C" &amp;( ROW() + 1))),INDIRECT((INDIRECT(("PlacemarkData!H" &amp; ROW())) &amp; "!B50:B81")),start_here_visibility)</f>
        <v>#N/A:thinking</v>
      </c>
    </row>
    <row r="523">
      <c t="str" s="34" r="A523">
        <f>make_Placemark(ROW(),INDIRECT(((("PlacemarkData!C" &amp; ROW()) &amp; ":BF") &amp; ROW())), INDIRECT(("PlacemarkData!C" &amp;( ROW() - 1))), INDIRECT(("PlacemarkData!C" &amp;( ROW() + 1))),INDIRECT((INDIRECT(("PlacemarkData!H" &amp; ROW())) &amp; "!B50:B81")),start_here_visibility)</f>
        <v>#N/A:thinking</v>
      </c>
    </row>
    <row r="524">
      <c t="str" s="34" r="A524">
        <f>make_Placemark(ROW(),INDIRECT(((("PlacemarkData!C" &amp; ROW()) &amp; ":BF") &amp; ROW())), INDIRECT(("PlacemarkData!C" &amp;( ROW() - 1))), INDIRECT(("PlacemarkData!C" &amp;( ROW() + 1))),INDIRECT((INDIRECT(("PlacemarkData!H" &amp; ROW())) &amp; "!B50:B81")),start_here_visibility)</f>
        <v>#N/A:thinking</v>
      </c>
    </row>
    <row r="525">
      <c t="str" s="34" r="A525">
        <f>make_Placemark(ROW(),INDIRECT(((("PlacemarkData!C" &amp; ROW()) &amp; ":BF") &amp; ROW())), INDIRECT(("PlacemarkData!C" &amp;( ROW() - 1))), INDIRECT(("PlacemarkData!C" &amp;( ROW() + 1))),INDIRECT((INDIRECT(("PlacemarkData!H" &amp; ROW())) &amp; "!B50:B81")),start_here_visibility)</f>
        <v>#N/A:thinking</v>
      </c>
    </row>
    <row r="526">
      <c t="str" s="34" r="A526">
        <f>make_Placemark(ROW(),INDIRECT(((("PlacemarkData!C" &amp; ROW()) &amp; ":BF") &amp; ROW())), INDIRECT(("PlacemarkData!C" &amp;( ROW() - 1))), INDIRECT(("PlacemarkData!C" &amp;( ROW() + 1))),INDIRECT((INDIRECT(("PlacemarkData!H" &amp; ROW())) &amp; "!B50:B81")),start_here_visibility)</f>
        <v>#N/A:thinking</v>
      </c>
    </row>
    <row r="527">
      <c t="str" s="34" r="A527">
        <f>make_Placemark(ROW(),INDIRECT(((("PlacemarkData!C" &amp; ROW()) &amp; ":BF") &amp; ROW())), INDIRECT(("PlacemarkData!C" &amp;( ROW() - 1))), INDIRECT(("PlacemarkData!C" &amp;( ROW() + 1))),INDIRECT((INDIRECT(("PlacemarkData!H" &amp; ROW())) &amp; "!B50:B81")),start_here_visibility)</f>
        <v>#N/A:thinking</v>
      </c>
    </row>
    <row r="528">
      <c t="str" s="34" r="A528">
        <f>make_Placemark(ROW(),INDIRECT(((("PlacemarkData!C" &amp; ROW()) &amp; ":BF") &amp; ROW())), INDIRECT(("PlacemarkData!C" &amp;( ROW() - 1))), INDIRECT(("PlacemarkData!C" &amp;( ROW() + 1))),INDIRECT((INDIRECT(("PlacemarkData!H" &amp; ROW())) &amp; "!B50:B81")),start_here_visibility)</f>
        <v>#N/A:thinking</v>
      </c>
    </row>
    <row r="529">
      <c t="str" s="34" r="A529">
        <f>make_Placemark(ROW(),INDIRECT(((("PlacemarkData!C" &amp; ROW()) &amp; ":BF") &amp; ROW())), INDIRECT(("PlacemarkData!C" &amp;( ROW() - 1))), INDIRECT(("PlacemarkData!C" &amp;( ROW() + 1))),INDIRECT((INDIRECT(("PlacemarkData!H" &amp; ROW())) &amp; "!B50:B81")),start_here_visibility)</f>
        <v>#N/A:thinking</v>
      </c>
    </row>
    <row r="530">
      <c t="str" s="34" r="A530">
        <f>make_Placemark(ROW(),INDIRECT(((("PlacemarkData!C" &amp; ROW()) &amp; ":BF") &amp; ROW())), INDIRECT(("PlacemarkData!C" &amp;( ROW() - 1))), INDIRECT(("PlacemarkData!C" &amp;( ROW() + 1))),INDIRECT((INDIRECT(("PlacemarkData!H" &amp; ROW())) &amp; "!B50:B81")),start_here_visibility)</f>
        <v>#N/A:thinking</v>
      </c>
    </row>
    <row r="531">
      <c t="str" s="34" r="A531">
        <f>make_Placemark(ROW(),INDIRECT(((("PlacemarkData!C" &amp; ROW()) &amp; ":BF") &amp; ROW())), INDIRECT(("PlacemarkData!C" &amp;( ROW() - 1))), INDIRECT(("PlacemarkData!C" &amp;( ROW() + 1))),INDIRECT((INDIRECT(("PlacemarkData!H" &amp; ROW())) &amp; "!B50:B81")),start_here_visibility)</f>
        <v>#N/A:thinking</v>
      </c>
    </row>
    <row r="532">
      <c t="str" s="34" r="A532">
        <f>make_Placemark(ROW(),INDIRECT(((("PlacemarkData!C" &amp; ROW()) &amp; ":BF") &amp; ROW())), INDIRECT(("PlacemarkData!C" &amp;( ROW() - 1))), INDIRECT(("PlacemarkData!C" &amp;( ROW() + 1))),INDIRECT((INDIRECT(("PlacemarkData!H" &amp; ROW())) &amp; "!B50:B81")),start_here_visibility)</f>
        <v>#N/A:thinking</v>
      </c>
    </row>
    <row r="533">
      <c t="str" s="34" r="A533">
        <f>make_Placemark(ROW(),INDIRECT(((("PlacemarkData!C" &amp; ROW()) &amp; ":BF") &amp; ROW())), INDIRECT(("PlacemarkData!C" &amp;( ROW() - 1))), INDIRECT(("PlacemarkData!C" &amp;( ROW() + 1))),INDIRECT((INDIRECT(("PlacemarkData!H" &amp; ROW())) &amp; "!B50:B81")),start_here_visibility)</f>
        <v>#N/A:thinking</v>
      </c>
    </row>
    <row r="534">
      <c t="str" s="34" r="A534">
        <f>make_Placemark(ROW(),INDIRECT(((("PlacemarkData!C" &amp; ROW()) &amp; ":BF") &amp; ROW())), INDIRECT(("PlacemarkData!C" &amp;( ROW() - 1))), INDIRECT(("PlacemarkData!C" &amp;( ROW() + 1))),INDIRECT((INDIRECT(("PlacemarkData!H" &amp; ROW())) &amp; "!B50:B81")),start_here_visibility)</f>
        <v>#N/A:thinking</v>
      </c>
    </row>
    <row r="535">
      <c t="str" s="34" r="A535">
        <f>make_Placemark(ROW(),INDIRECT(((("PlacemarkData!C" &amp; ROW()) &amp; ":BF") &amp; ROW())), INDIRECT(("PlacemarkData!C" &amp;( ROW() - 1))), INDIRECT(("PlacemarkData!C" &amp;( ROW() + 1))),INDIRECT((INDIRECT(("PlacemarkData!H" &amp; ROW())) &amp; "!B50:B81")),start_here_visibility)</f>
        <v>#N/A:thinking</v>
      </c>
    </row>
    <row r="536">
      <c t="str" s="34" r="A536">
        <f>make_Placemark(ROW(),INDIRECT(((("PlacemarkData!C" &amp; ROW()) &amp; ":BF") &amp; ROW())), INDIRECT(("PlacemarkData!C" &amp;( ROW() - 1))), INDIRECT(("PlacemarkData!C" &amp;( ROW() + 1))),INDIRECT((INDIRECT(("PlacemarkData!H" &amp; ROW())) &amp; "!B50:B81")),start_here_visibility)</f>
        <v>#N/A:thinking</v>
      </c>
    </row>
    <row r="537">
      <c t="str" s="34" r="A537">
        <f>make_Placemark(ROW(),INDIRECT(((("PlacemarkData!C" &amp; ROW()) &amp; ":BF") &amp; ROW())), INDIRECT(("PlacemarkData!C" &amp;( ROW() - 1))), INDIRECT(("PlacemarkData!C" &amp;( ROW() + 1))),INDIRECT((INDIRECT(("PlacemarkData!H" &amp; ROW())) &amp; "!B50:B81")),start_here_visibility)</f>
        <v>#N/A:thinking</v>
      </c>
    </row>
    <row r="538">
      <c t="str" s="34" r="A538">
        <f>make_Placemark(ROW(),INDIRECT(((("PlacemarkData!C" &amp; ROW()) &amp; ":BF") &amp; ROW())), INDIRECT(("PlacemarkData!C" &amp;( ROW() - 1))), INDIRECT(("PlacemarkData!C" &amp;( ROW() + 1))),INDIRECT((INDIRECT(("PlacemarkData!H" &amp; ROW())) &amp; "!B50:B81")),start_here_visibility)</f>
        <v>#N/A:thinking</v>
      </c>
    </row>
    <row r="539">
      <c t="str" s="34" r="A539">
        <f>make_Placemark(ROW(),INDIRECT(((("PlacemarkData!C" &amp; ROW()) &amp; ":BF") &amp; ROW())), INDIRECT(("PlacemarkData!C" &amp;( ROW() - 1))), INDIRECT(("PlacemarkData!C" &amp;( ROW() + 1))),INDIRECT((INDIRECT(("PlacemarkData!H" &amp; ROW())) &amp; "!B50:B81")),start_here_visibility)</f>
        <v>#N/A:thinking</v>
      </c>
    </row>
    <row r="540">
      <c t="str" s="34" r="A540">
        <f>make_Placemark(ROW(),INDIRECT(((("PlacemarkData!C" &amp; ROW()) &amp; ":BF") &amp; ROW())), INDIRECT(("PlacemarkData!C" &amp;( ROW() - 1))), INDIRECT(("PlacemarkData!C" &amp;( ROW() + 1))),INDIRECT((INDIRECT(("PlacemarkData!H" &amp; ROW())) &amp; "!B50:B81")),start_here_visibility)</f>
        <v>#N/A:thinking</v>
      </c>
    </row>
    <row r="541">
      <c t="str" s="34" r="A541">
        <f>make_Placemark(ROW(),INDIRECT(((("PlacemarkData!C" &amp; ROW()) &amp; ":BF") &amp; ROW())), INDIRECT(("PlacemarkData!C" &amp;( ROW() - 1))), INDIRECT(("PlacemarkData!C" &amp;( ROW() + 1))),INDIRECT((INDIRECT(("PlacemarkData!H" &amp; ROW())) &amp; "!B50:B81")),start_here_visibility)</f>
        <v>#N/A:thinking</v>
      </c>
    </row>
    <row r="542">
      <c t="str" s="34" r="A542">
        <f>make_Placemark(ROW(),INDIRECT(((("PlacemarkData!C" &amp; ROW()) &amp; ":BF") &amp; ROW())), INDIRECT(("PlacemarkData!C" &amp;( ROW() - 1))), INDIRECT(("PlacemarkData!C" &amp;( ROW() + 1))),INDIRECT((INDIRECT(("PlacemarkData!H" &amp; ROW())) &amp; "!B50:B81")),start_here_visibility)</f>
        <v>#N/A:thinking</v>
      </c>
    </row>
    <row r="543">
      <c t="str" s="34" r="A543">
        <f>make_Placemark(ROW(),INDIRECT(((("PlacemarkData!C" &amp; ROW()) &amp; ":BF") &amp; ROW())), INDIRECT(("PlacemarkData!C" &amp;( ROW() - 1))), INDIRECT(("PlacemarkData!C" &amp;( ROW() + 1))),INDIRECT((INDIRECT(("PlacemarkData!H" &amp; ROW())) &amp; "!B50:B81")),start_here_visibility)</f>
        <v>#N/A:thinking</v>
      </c>
    </row>
    <row r="544">
      <c t="str" s="34" r="A544">
        <f>make_Placemark(ROW(),INDIRECT(((("PlacemarkData!C" &amp; ROW()) &amp; ":BF") &amp; ROW())), INDIRECT(("PlacemarkData!C" &amp;( ROW() - 1))), INDIRECT(("PlacemarkData!C" &amp;( ROW() + 1))),INDIRECT((INDIRECT(("PlacemarkData!H" &amp; ROW())) &amp; "!B50:B81")),start_here_visibility)</f>
        <v>#N/A:thinking</v>
      </c>
    </row>
    <row r="545">
      <c t="str" s="34" r="A545">
        <f>make_Placemark(ROW(),INDIRECT(((("PlacemarkData!C" &amp; ROW()) &amp; ":BF") &amp; ROW())), INDIRECT(("PlacemarkData!C" &amp;( ROW() - 1))), INDIRECT(("PlacemarkData!C" &amp;( ROW() + 1))),INDIRECT((INDIRECT(("PlacemarkData!H" &amp; ROW())) &amp; "!B50:B81")),start_here_visibility)</f>
        <v>#N/A:thinking</v>
      </c>
    </row>
    <row r="546">
      <c t="str" s="34" r="A546">
        <f>make_Placemark(ROW(),INDIRECT(((("PlacemarkData!C" &amp; ROW()) &amp; ":BF") &amp; ROW())), INDIRECT(("PlacemarkData!C" &amp;( ROW() - 1))), INDIRECT(("PlacemarkData!C" &amp;( ROW() + 1))),INDIRECT((INDIRECT(("PlacemarkData!H" &amp; ROW())) &amp; "!B50:B81")),start_here_visibility)</f>
        <v>#N/A:thinking</v>
      </c>
    </row>
    <row r="547">
      <c t="str" s="34" r="A547">
        <f>make_Placemark(ROW(),INDIRECT(((("PlacemarkData!C" &amp; ROW()) &amp; ":BF") &amp; ROW())), INDIRECT(("PlacemarkData!C" &amp;( ROW() - 1))), INDIRECT(("PlacemarkData!C" &amp;( ROW() + 1))),INDIRECT((INDIRECT(("PlacemarkData!H" &amp; ROW())) &amp; "!B50:B81")),start_here_visibility)</f>
        <v>#N/A:thinking</v>
      </c>
    </row>
    <row r="548">
      <c t="str" s="34" r="A548">
        <f>make_Placemark(ROW(),INDIRECT(((("PlacemarkData!C" &amp; ROW()) &amp; ":BF") &amp; ROW())), INDIRECT(("PlacemarkData!C" &amp;( ROW() - 1))), INDIRECT(("PlacemarkData!C" &amp;( ROW() + 1))),INDIRECT((INDIRECT(("PlacemarkData!H" &amp; ROW())) &amp; "!B50:B81")),start_here_visibility)</f>
        <v>#N/A:thinking</v>
      </c>
    </row>
    <row r="549">
      <c t="str" s="34" r="A549">
        <f>make_Placemark(ROW(),INDIRECT(((("PlacemarkData!C" &amp; ROW()) &amp; ":BF") &amp; ROW())), INDIRECT(("PlacemarkData!C" &amp;( ROW() - 1))), INDIRECT(("PlacemarkData!C" &amp;( ROW() + 1))),INDIRECT((INDIRECT(("PlacemarkData!H" &amp; ROW())) &amp; "!B50:B81")),start_here_visibility)</f>
        <v>#N/A:thinking</v>
      </c>
    </row>
    <row r="550">
      <c t="str" s="34" r="A550">
        <f>make_Placemark(ROW(),INDIRECT(((("PlacemarkData!C" &amp; ROW()) &amp; ":BF") &amp; ROW())), INDIRECT(("PlacemarkData!C" &amp;( ROW() - 1))), INDIRECT(("PlacemarkData!C" &amp;( ROW() + 1))),INDIRECT((INDIRECT(("PlacemarkData!H" &amp; ROW())) &amp; "!B50:B81")),start_here_visibility)</f>
        <v>#N/A:thinking</v>
      </c>
    </row>
    <row r="551">
      <c t="str" s="34" r="A551">
        <f>make_Placemark(ROW(),INDIRECT(((("PlacemarkData!C" &amp; ROW()) &amp; ":BF") &amp; ROW())), INDIRECT(("PlacemarkData!C" &amp;( ROW() - 1))), INDIRECT(("PlacemarkData!C" &amp;( ROW() + 1))),INDIRECT((INDIRECT(("PlacemarkData!H" &amp; ROW())) &amp; "!B50:B81")),start_here_visibility)</f>
        <v>#N/A:thinking</v>
      </c>
    </row>
    <row r="552">
      <c t="str" s="34" r="A552">
        <f>make_Placemark(ROW(),INDIRECT(((("PlacemarkData!C" &amp; ROW()) &amp; ":BF") &amp; ROW())), INDIRECT(("PlacemarkData!C" &amp;( ROW() - 1))), INDIRECT(("PlacemarkData!C" &amp;( ROW() + 1))),INDIRECT((INDIRECT(("PlacemarkData!H" &amp; ROW())) &amp; "!B50:B81")),start_here_visibility)</f>
        <v>#N/A:thinking</v>
      </c>
    </row>
    <row r="553">
      <c t="str" s="34" r="A553">
        <f>make_Placemark(ROW(),INDIRECT(((("PlacemarkData!C" &amp; ROW()) &amp; ":BF") &amp; ROW())), INDIRECT(("PlacemarkData!C" &amp;( ROW() - 1))), INDIRECT(("PlacemarkData!C" &amp;( ROW() + 1))),INDIRECT((INDIRECT(("PlacemarkData!H" &amp; ROW())) &amp; "!B50:B81")),start_here_visibility)</f>
        <v>#N/A:thinking</v>
      </c>
    </row>
    <row r="554">
      <c t="str" s="34" r="A554">
        <f>make_Placemark(ROW(),INDIRECT(((("PlacemarkData!C" &amp; ROW()) &amp; ":BF") &amp; ROW())), INDIRECT(("PlacemarkData!C" &amp;( ROW() - 1))), INDIRECT(("PlacemarkData!C" &amp;( ROW() + 1))),INDIRECT((INDIRECT(("PlacemarkData!H" &amp; ROW())) &amp; "!B50:B81")),start_here_visibility)</f>
        <v>#N/A:thinking</v>
      </c>
    </row>
    <row r="555">
      <c t="str" s="34" r="A555">
        <f>make_Placemark(ROW(),INDIRECT(((("PlacemarkData!C" &amp; ROW()) &amp; ":BF") &amp; ROW())), INDIRECT(("PlacemarkData!C" &amp;( ROW() - 1))), INDIRECT(("PlacemarkData!C" &amp;( ROW() + 1))),INDIRECT((INDIRECT(("PlacemarkData!H" &amp; ROW())) &amp; "!B50:B81")),start_here_visibility)</f>
        <v>#N/A:thinking</v>
      </c>
    </row>
    <row r="556">
      <c t="str" s="34" r="A556">
        <f>make_Placemark(ROW(),INDIRECT(((("PlacemarkData!C" &amp; ROW()) &amp; ":BF") &amp; ROW())), INDIRECT(("PlacemarkData!C" &amp;( ROW() - 1))), INDIRECT(("PlacemarkData!C" &amp;( ROW() + 1))),INDIRECT((INDIRECT(("PlacemarkData!H" &amp; ROW())) &amp; "!B50:B81")),start_here_visibility)</f>
        <v>#N/A:thinking</v>
      </c>
    </row>
    <row r="557">
      <c t="str" s="34" r="A557">
        <f>make_Placemark(ROW(),INDIRECT(((("PlacemarkData!C" &amp; ROW()) &amp; ":BF") &amp; ROW())), INDIRECT(("PlacemarkData!C" &amp;( ROW() - 1))), INDIRECT(("PlacemarkData!C" &amp;( ROW() + 1))),INDIRECT((INDIRECT(("PlacemarkData!H" &amp; ROW())) &amp; "!B50:B81")),start_here_visibility)</f>
        <v>#N/A:thinking</v>
      </c>
    </row>
    <row r="558">
      <c t="str" s="34" r="A558">
        <f>make_Placemark(ROW(),INDIRECT(((("PlacemarkData!C" &amp; ROW()) &amp; ":BF") &amp; ROW())), INDIRECT(("PlacemarkData!C" &amp;( ROW() - 1))), INDIRECT(("PlacemarkData!C" &amp;( ROW() + 1))),INDIRECT((INDIRECT(("PlacemarkData!H" &amp; ROW())) &amp; "!B50:B81")),start_here_visibility)</f>
        <v>#N/A:thinking</v>
      </c>
    </row>
    <row r="559">
      <c t="str" s="34" r="A559">
        <f>make_Placemark(ROW(),INDIRECT(((("PlacemarkData!C" &amp; ROW()) &amp; ":BF") &amp; ROW())), INDIRECT(("PlacemarkData!C" &amp;( ROW() - 1))), INDIRECT(("PlacemarkData!C" &amp;( ROW() + 1))),INDIRECT((INDIRECT(("PlacemarkData!H" &amp; ROW())) &amp; "!B50:B81")),start_here_visibility)</f>
        <v>#N/A:thinking</v>
      </c>
    </row>
    <row r="560">
      <c t="str" s="34" r="A560">
        <f>make_Placemark(ROW(),INDIRECT(((("PlacemarkData!C" &amp; ROW()) &amp; ":BF") &amp; ROW())), INDIRECT(("PlacemarkData!C" &amp;( ROW() - 1))), INDIRECT(("PlacemarkData!C" &amp;( ROW() + 1))),INDIRECT((INDIRECT(("PlacemarkData!H" &amp; ROW())) &amp; "!B50:B81")),start_here_visibility)</f>
        <v>#N/A:thinking</v>
      </c>
    </row>
    <row r="561">
      <c t="str" s="34" r="A561">
        <f>make_Placemark(ROW(),INDIRECT(((("PlacemarkData!C" &amp; ROW()) &amp; ":BF") &amp; ROW())), INDIRECT(("PlacemarkData!C" &amp;( ROW() - 1))), INDIRECT(("PlacemarkData!C" &amp;( ROW() + 1))),INDIRECT((INDIRECT(("PlacemarkData!H" &amp; ROW())) &amp; "!B50:B81")),start_here_visibility)</f>
        <v>#N/A:thinking</v>
      </c>
    </row>
    <row r="562">
      <c t="str" s="34" r="A562">
        <f>make_Placemark(ROW(),INDIRECT(((("PlacemarkData!C" &amp; ROW()) &amp; ":BF") &amp; ROW())), INDIRECT(("PlacemarkData!C" &amp;( ROW() - 1))), INDIRECT(("PlacemarkData!C" &amp;( ROW() + 1))),INDIRECT((INDIRECT(("PlacemarkData!H" &amp; ROW())) &amp; "!B50:B81")),start_here_visibility)</f>
        <v>#N/A:thinking</v>
      </c>
    </row>
    <row r="563">
      <c t="str" s="34" r="A563">
        <f>make_Placemark(ROW(),INDIRECT(((("PlacemarkData!C" &amp; ROW()) &amp; ":BF") &amp; ROW())), INDIRECT(("PlacemarkData!C" &amp;( ROW() - 1))), INDIRECT(("PlacemarkData!C" &amp;( ROW() + 1))),INDIRECT((INDIRECT(("PlacemarkData!H" &amp; ROW())) &amp; "!B50:B81")),start_here_visibility)</f>
        <v>#N/A:thinking</v>
      </c>
    </row>
    <row r="564">
      <c t="str" s="34" r="A564">
        <f>make_Placemark(ROW(),INDIRECT(((("PlacemarkData!C" &amp; ROW()) &amp; ":BF") &amp; ROW())), INDIRECT(("PlacemarkData!C" &amp;( ROW() - 1))), INDIRECT(("PlacemarkData!C" &amp;( ROW() + 1))),INDIRECT((INDIRECT(("PlacemarkData!H" &amp; ROW())) &amp; "!B50:B81")),start_here_visibility)</f>
        <v>#N/A:thinking</v>
      </c>
    </row>
    <row r="565">
      <c t="str" s="34" r="A565">
        <f>make_Placemark(ROW(),INDIRECT(((("PlacemarkData!C" &amp; ROW()) &amp; ":BF") &amp; ROW())), INDIRECT(("PlacemarkData!C" &amp;( ROW() - 1))), INDIRECT(("PlacemarkData!C" &amp;( ROW() + 1))),INDIRECT((INDIRECT(("PlacemarkData!H" &amp; ROW())) &amp; "!B50:B81")),start_here_visibility)</f>
        <v>#N/A:thinking</v>
      </c>
    </row>
    <row r="566">
      <c t="str" s="34" r="A566">
        <f>make_Placemark(ROW(),INDIRECT(((("PlacemarkData!C" &amp; ROW()) &amp; ":BF") &amp; ROW())), INDIRECT(("PlacemarkData!C" &amp;( ROW() - 1))), INDIRECT(("PlacemarkData!C" &amp;( ROW() + 1))),INDIRECT((INDIRECT(("PlacemarkData!H" &amp; ROW())) &amp; "!B50:B81")),start_here_visibility)</f>
        <v>#N/A:thinking</v>
      </c>
    </row>
    <row r="567">
      <c t="str" s="34" r="A567">
        <f>make_Placemark(ROW(),INDIRECT(((("PlacemarkData!C" &amp; ROW()) &amp; ":BF") &amp; ROW())), INDIRECT(("PlacemarkData!C" &amp;( ROW() - 1))), INDIRECT(("PlacemarkData!C" &amp;( ROW() + 1))),INDIRECT((INDIRECT(("PlacemarkData!H" &amp; ROW())) &amp; "!B50:B81")),start_here_visibility)</f>
        <v>#N/A:thinking</v>
      </c>
    </row>
    <row r="568">
      <c t="str" s="34" r="A568">
        <f>make_Placemark(ROW(),INDIRECT(((("PlacemarkData!C" &amp; ROW()) &amp; ":BF") &amp; ROW())), INDIRECT(("PlacemarkData!C" &amp;( ROW() - 1))), INDIRECT(("PlacemarkData!C" &amp;( ROW() + 1))),INDIRECT((INDIRECT(("PlacemarkData!H" &amp; ROW())) &amp; "!B50:B81")),start_here_visibility)</f>
        <v>#N/A:thinking</v>
      </c>
    </row>
    <row r="569">
      <c t="str" s="34" r="A569">
        <f>make_Placemark(ROW(),INDIRECT(((("PlacemarkData!C" &amp; ROW()) &amp; ":BF") &amp; ROW())), INDIRECT(("PlacemarkData!C" &amp;( ROW() - 1))), INDIRECT(("PlacemarkData!C" &amp;( ROW() + 1))),INDIRECT((INDIRECT(("PlacemarkData!H" &amp; ROW())) &amp; "!B50:B81")),start_here_visibility)</f>
        <v>#N/A:thinking</v>
      </c>
    </row>
    <row r="570">
      <c t="str" s="34" r="A570">
        <f>make_Placemark(ROW(),INDIRECT(((("PlacemarkData!C" &amp; ROW()) &amp; ":BF") &amp; ROW())), INDIRECT(("PlacemarkData!C" &amp;( ROW() - 1))), INDIRECT(("PlacemarkData!C" &amp;( ROW() + 1))),INDIRECT((INDIRECT(("PlacemarkData!H" &amp; ROW())) &amp; "!B50:B81")),start_here_visibility)</f>
        <v>#N/A:thinking</v>
      </c>
    </row>
    <row r="571">
      <c t="str" s="34" r="A571">
        <f>make_Placemark(ROW(),INDIRECT(((("PlacemarkData!C" &amp; ROW()) &amp; ":BF") &amp; ROW())), INDIRECT(("PlacemarkData!C" &amp;( ROW() - 1))), INDIRECT(("PlacemarkData!C" &amp;( ROW() + 1))),INDIRECT((INDIRECT(("PlacemarkData!H" &amp; ROW())) &amp; "!B50:B81")),start_here_visibility)</f>
        <v>#N/A:thinking</v>
      </c>
    </row>
    <row r="572">
      <c t="str" s="34" r="A572">
        <f>make_Placemark(ROW(),INDIRECT(((("PlacemarkData!C" &amp; ROW()) &amp; ":BF") &amp; ROW())), INDIRECT(("PlacemarkData!C" &amp;( ROW() - 1))), INDIRECT(("PlacemarkData!C" &amp;( ROW() + 1))),INDIRECT((INDIRECT(("PlacemarkData!H" &amp; ROW())) &amp; "!B50:B81")),start_here_visibility)</f>
        <v>#N/A:thinking</v>
      </c>
    </row>
    <row r="573">
      <c t="str" s="34" r="A573">
        <f>make_Placemark(ROW(),INDIRECT(((("PlacemarkData!C" &amp; ROW()) &amp; ":BF") &amp; ROW())), INDIRECT(("PlacemarkData!C" &amp;( ROW() - 1))), INDIRECT(("PlacemarkData!C" &amp;( ROW() + 1))),INDIRECT((INDIRECT(("PlacemarkData!H" &amp; ROW())) &amp; "!B50:B81")),start_here_visibility)</f>
        <v>#N/A:thinking</v>
      </c>
    </row>
    <row r="574">
      <c t="str" s="34" r="A574">
        <f>make_Placemark(ROW(),INDIRECT(((("PlacemarkData!C" &amp; ROW()) &amp; ":BF") &amp; ROW())), INDIRECT(("PlacemarkData!C" &amp;( ROW() - 1))), INDIRECT(("PlacemarkData!C" &amp;( ROW() + 1))),INDIRECT((INDIRECT(("PlacemarkData!H" &amp; ROW())) &amp; "!B50:B81")),start_here_visibility)</f>
        <v>#N/A:thinking</v>
      </c>
    </row>
    <row r="575">
      <c t="str" s="34" r="A575">
        <f>make_Placemark(ROW(),INDIRECT(((("PlacemarkData!C" &amp; ROW()) &amp; ":BF") &amp; ROW())), INDIRECT(("PlacemarkData!C" &amp;( ROW() - 1))), INDIRECT(("PlacemarkData!C" &amp;( ROW() + 1))),INDIRECT((INDIRECT(("PlacemarkData!H" &amp; ROW())) &amp; "!B50:B81")),start_here_visibility)</f>
        <v>#N/A:thinking</v>
      </c>
    </row>
    <row r="576">
      <c t="str" s="34" r="A576">
        <f>make_Placemark(ROW(),INDIRECT(((("PlacemarkData!C" &amp; ROW()) &amp; ":BF") &amp; ROW())), INDIRECT(("PlacemarkData!C" &amp;( ROW() - 1))), INDIRECT(("PlacemarkData!C" &amp;( ROW() + 1))),INDIRECT((INDIRECT(("PlacemarkData!H" &amp; ROW())) &amp; "!B50:B81")),start_here_visibility)</f>
        <v>#N/A:thinking</v>
      </c>
    </row>
    <row r="577">
      <c t="str" s="34" r="A577">
        <f>make_Placemark(ROW(),INDIRECT(((("PlacemarkData!C" &amp; ROW()) &amp; ":BF") &amp; ROW())), INDIRECT(("PlacemarkData!C" &amp;( ROW() - 1))), INDIRECT(("PlacemarkData!C" &amp;( ROW() + 1))),INDIRECT((INDIRECT(("PlacemarkData!H" &amp; ROW())) &amp; "!B50:B81")),start_here_visibility)</f>
        <v>#N/A:thinking</v>
      </c>
    </row>
    <row r="578">
      <c t="str" s="34" r="A578">
        <f>make_Placemark(ROW(),INDIRECT(((("PlacemarkData!C" &amp; ROW()) &amp; ":BF") &amp; ROW())), INDIRECT(("PlacemarkData!C" &amp;( ROW() - 1))), INDIRECT(("PlacemarkData!C" &amp;( ROW() + 1))),INDIRECT((INDIRECT(("PlacemarkData!H" &amp; ROW())) &amp; "!B50:B81")),start_here_visibility)</f>
        <v>#N/A:thinking</v>
      </c>
    </row>
    <row r="579">
      <c t="str" s="34" r="A579">
        <f>make_Placemark(ROW(),INDIRECT(((("PlacemarkData!C" &amp; ROW()) &amp; ":BF") &amp; ROW())), INDIRECT(("PlacemarkData!C" &amp;( ROW() - 1))), INDIRECT(("PlacemarkData!C" &amp;( ROW() + 1))),INDIRECT((INDIRECT(("PlacemarkData!H" &amp; ROW())) &amp; "!B50:B81")),start_here_visibility)</f>
        <v>#N/A:thinking</v>
      </c>
    </row>
    <row r="580">
      <c t="str" s="34" r="A580">
        <f>make_Placemark(ROW(),INDIRECT(((("PlacemarkData!C" &amp; ROW()) &amp; ":BF") &amp; ROW())), INDIRECT(("PlacemarkData!C" &amp;( ROW() - 1))), INDIRECT(("PlacemarkData!C" &amp;( ROW() + 1))),INDIRECT((INDIRECT(("PlacemarkData!H" &amp; ROW())) &amp; "!B50:B81")),start_here_visibility)</f>
        <v>#N/A:thinking</v>
      </c>
    </row>
    <row r="581">
      <c t="str" s="34" r="A581">
        <f>make_Placemark(ROW(),INDIRECT(((("PlacemarkData!C" &amp; ROW()) &amp; ":BF") &amp; ROW())), INDIRECT(("PlacemarkData!C" &amp;( ROW() - 1))), INDIRECT(("PlacemarkData!C" &amp;( ROW() + 1))),INDIRECT((INDIRECT(("PlacemarkData!H" &amp; ROW())) &amp; "!B50:B81")),start_here_visibility)</f>
        <v>#N/A:thinking</v>
      </c>
    </row>
    <row r="582">
      <c t="str" s="34" r="A582">
        <f>make_Placemark(ROW(),INDIRECT(((("PlacemarkData!C" &amp; ROW()) &amp; ":BF") &amp; ROW())), INDIRECT(("PlacemarkData!C" &amp;( ROW() - 1))), INDIRECT(("PlacemarkData!C" &amp;( ROW() + 1))),INDIRECT((INDIRECT(("PlacemarkData!H" &amp; ROW())) &amp; "!B50:B81")),start_here_visibility)</f>
        <v>#N/A:thinking</v>
      </c>
    </row>
    <row r="583">
      <c t="str" s="34" r="A583">
        <f>make_Placemark(ROW(),INDIRECT(((("PlacemarkData!C" &amp; ROW()) &amp; ":BF") &amp; ROW())), INDIRECT(("PlacemarkData!C" &amp;( ROW() - 1))), INDIRECT(("PlacemarkData!C" &amp;( ROW() + 1))),INDIRECT((INDIRECT(("PlacemarkData!H" &amp; ROW())) &amp; "!B50:B81")),start_here_visibility)</f>
        <v>#N/A:thinking</v>
      </c>
    </row>
    <row r="584">
      <c t="str" s="34" r="A584">
        <f>make_Placemark(ROW(),INDIRECT(((("PlacemarkData!C" &amp; ROW()) &amp; ":BF") &amp; ROW())), INDIRECT(("PlacemarkData!C" &amp;( ROW() - 1))), INDIRECT(("PlacemarkData!C" &amp;( ROW() + 1))),INDIRECT((INDIRECT(("PlacemarkData!H" &amp; ROW())) &amp; "!B50:B81")),start_here_visibility)</f>
        <v>#N/A:thinking</v>
      </c>
    </row>
    <row r="585">
      <c t="str" s="34" r="A585">
        <f>make_Placemark(ROW(),INDIRECT(((("PlacemarkData!C" &amp; ROW()) &amp; ":BF") &amp; ROW())), INDIRECT(("PlacemarkData!C" &amp;( ROW() - 1))), INDIRECT(("PlacemarkData!C" &amp;( ROW() + 1))),INDIRECT((INDIRECT(("PlacemarkData!H" &amp; ROW())) &amp; "!B50:B81")),start_here_visibility)</f>
        <v>#N/A:thinking</v>
      </c>
    </row>
    <row r="586">
      <c t="str" s="34" r="A586">
        <f>make_Placemark(ROW(),INDIRECT(((("PlacemarkData!C" &amp; ROW()) &amp; ":BF") &amp; ROW())), INDIRECT(("PlacemarkData!C" &amp;( ROW() - 1))), INDIRECT(("PlacemarkData!C" &amp;( ROW() + 1))),INDIRECT((INDIRECT(("PlacemarkData!H" &amp; ROW())) &amp; "!B50:B81")),start_here_visibility)</f>
        <v>#N/A:thinking</v>
      </c>
    </row>
    <row r="587">
      <c t="str" s="34" r="A587">
        <f>make_Placemark(ROW(),INDIRECT(((("PlacemarkData!C" &amp; ROW()) &amp; ":BF") &amp; ROW())), INDIRECT(("PlacemarkData!C" &amp;( ROW() - 1))), INDIRECT(("PlacemarkData!C" &amp;( ROW() + 1))),INDIRECT((INDIRECT(("PlacemarkData!H" &amp; ROW())) &amp; "!B50:B81")),start_here_visibility)</f>
        <v>#N/A:thinking</v>
      </c>
    </row>
    <row r="588">
      <c t="str" s="34" r="A588">
        <f>make_Placemark(ROW(),INDIRECT(((("PlacemarkData!C" &amp; ROW()) &amp; ":BF") &amp; ROW())), INDIRECT(("PlacemarkData!C" &amp;( ROW() - 1))), INDIRECT(("PlacemarkData!C" &amp;( ROW() + 1))),INDIRECT((INDIRECT(("PlacemarkData!H" &amp; ROW())) &amp; "!B50:B81")),start_here_visibility)</f>
        <v>#N/A:thinking</v>
      </c>
    </row>
    <row r="589">
      <c t="str" s="34" r="A589">
        <f>make_Placemark(ROW(),INDIRECT(((("PlacemarkData!C" &amp; ROW()) &amp; ":BF") &amp; ROW())), INDIRECT(("PlacemarkData!C" &amp;( ROW() - 1))), INDIRECT(("PlacemarkData!C" &amp;( ROW() + 1))),INDIRECT((INDIRECT(("PlacemarkData!H" &amp; ROW())) &amp; "!B50:B81")),start_here_visibility)</f>
        <v>#N/A:thinking</v>
      </c>
    </row>
    <row r="590">
      <c t="str" s="34" r="A590">
        <f>make_Placemark(ROW(),INDIRECT(((("PlacemarkData!C" &amp; ROW()) &amp; ":BF") &amp; ROW())), INDIRECT(("PlacemarkData!C" &amp;( ROW() - 1))), INDIRECT(("PlacemarkData!C" &amp;( ROW() + 1))),INDIRECT((INDIRECT(("PlacemarkData!H" &amp; ROW())) &amp; "!B50:B81")),start_here_visibility)</f>
        <v>#N/A:thinking</v>
      </c>
    </row>
    <row r="591">
      <c t="str" s="34" r="A591">
        <f>make_Placemark(ROW(),INDIRECT(((("PlacemarkData!C" &amp; ROW()) &amp; ":BF") &amp; ROW())), INDIRECT(("PlacemarkData!C" &amp;( ROW() - 1))), INDIRECT(("PlacemarkData!C" &amp;( ROW() + 1))),INDIRECT((INDIRECT(("PlacemarkData!H" &amp; ROW())) &amp; "!B50:B81")),start_here_visibility)</f>
        <v>#N/A:thinking</v>
      </c>
    </row>
    <row r="592">
      <c t="str" s="34" r="A592">
        <f>make_Placemark(ROW(),INDIRECT(((("PlacemarkData!C" &amp; ROW()) &amp; ":BF") &amp; ROW())), INDIRECT(("PlacemarkData!C" &amp;( ROW() - 1))), INDIRECT(("PlacemarkData!C" &amp;( ROW() + 1))),INDIRECT((INDIRECT(("PlacemarkData!H" &amp; ROW())) &amp; "!B50:B81")),start_here_visibility)</f>
        <v>#N/A:thinking</v>
      </c>
    </row>
    <row r="593">
      <c t="str" s="34" r="A593">
        <f>make_Placemark(ROW(),INDIRECT(((("PlacemarkData!C" &amp; ROW()) &amp; ":BF") &amp; ROW())), INDIRECT(("PlacemarkData!C" &amp;( ROW() - 1))), INDIRECT(("PlacemarkData!C" &amp;( ROW() + 1))),INDIRECT((INDIRECT(("PlacemarkData!H" &amp; ROW())) &amp; "!B50:B81")),start_here_visibility)</f>
        <v>#N/A:thinking</v>
      </c>
    </row>
    <row r="594">
      <c t="str" s="34" r="A594">
        <f>make_Placemark(ROW(),INDIRECT(((("PlacemarkData!C" &amp; ROW()) &amp; ":BF") &amp; ROW())), INDIRECT(("PlacemarkData!C" &amp;( ROW() - 1))), INDIRECT(("PlacemarkData!C" &amp;( ROW() + 1))),INDIRECT((INDIRECT(("PlacemarkData!H" &amp; ROW())) &amp; "!B50:B81")),start_here_visibility)</f>
        <v>#N/A:thinking</v>
      </c>
    </row>
    <row r="595">
      <c t="str" s="34" r="A595">
        <f>make_Placemark(ROW(),INDIRECT(((("PlacemarkData!C" &amp; ROW()) &amp; ":BF") &amp; ROW())), INDIRECT(("PlacemarkData!C" &amp;( ROW() - 1))), INDIRECT(("PlacemarkData!C" &amp;( ROW() + 1))),INDIRECT((INDIRECT(("PlacemarkData!H" &amp; ROW())) &amp; "!B50:B81")),start_here_visibility)</f>
        <v>#N/A:thinking</v>
      </c>
    </row>
    <row r="596">
      <c t="str" s="34" r="A596">
        <f>make_Placemark(ROW(),INDIRECT(((("PlacemarkData!C" &amp; ROW()) &amp; ":BF") &amp; ROW())), INDIRECT(("PlacemarkData!C" &amp;( ROW() - 1))), INDIRECT(("PlacemarkData!C" &amp;( ROW() + 1))),INDIRECT((INDIRECT(("PlacemarkData!H" &amp; ROW())) &amp; "!B50:B81")),start_here_visibility)</f>
        <v>#N/A:thinking</v>
      </c>
    </row>
    <row r="597">
      <c t="str" s="34" r="A597">
        <f>make_Placemark(ROW(),INDIRECT(((("PlacemarkData!C" &amp; ROW()) &amp; ":BF") &amp; ROW())), INDIRECT(("PlacemarkData!C" &amp;( ROW() - 1))), INDIRECT(("PlacemarkData!C" &amp;( ROW() + 1))),INDIRECT((INDIRECT(("PlacemarkData!H" &amp; ROW())) &amp; "!B50:B81")),start_here_visibility)</f>
        <v>#N/A:thinking</v>
      </c>
    </row>
    <row r="598">
      <c t="str" s="34" r="A598">
        <f>make_Placemark(ROW(),INDIRECT(((("PlacemarkData!C" &amp; ROW()) &amp; ":BF") &amp; ROW())), INDIRECT(("PlacemarkData!C" &amp;( ROW() - 1))), INDIRECT(("PlacemarkData!C" &amp;( ROW() + 1))),INDIRECT((INDIRECT(("PlacemarkData!H" &amp; ROW())) &amp; "!B50:B81")),start_here_visibility)</f>
        <v>#N/A:thinking</v>
      </c>
    </row>
    <row r="599">
      <c t="str" s="34" r="A599">
        <f>make_Placemark(ROW(),INDIRECT(((("PlacemarkData!C" &amp; ROW()) &amp; ":BF") &amp; ROW())), INDIRECT(("PlacemarkData!C" &amp;( ROW() - 1))), INDIRECT(("PlacemarkData!C" &amp;( ROW() + 1))),INDIRECT((INDIRECT(("PlacemarkData!H" &amp; ROW())) &amp; "!B50:B81")),start_here_visibility)</f>
        <v>#N/A:thinking</v>
      </c>
    </row>
    <row r="600">
      <c t="str" s="34" r="A600">
        <f>make_Placemark(ROW(),INDIRECT(((("PlacemarkData!C" &amp; ROW()) &amp; ":BF") &amp; ROW())), INDIRECT(("PlacemarkData!C" &amp;( ROW() - 1))), INDIRECT(("PlacemarkData!C" &amp;( ROW() + 1))),INDIRECT((INDIRECT(("PlacemarkData!H" &amp; ROW())) &amp; "!B50:B81")),start_here_visibility)</f>
        <v>#N/A:thinking</v>
      </c>
    </row>
    <row r="601">
      <c t="str" s="34" r="A601">
        <f>make_Placemark(ROW(),INDIRECT(((("PlacemarkData!C" &amp; ROW()) &amp; ":BF") &amp; ROW())), INDIRECT(("PlacemarkData!C" &amp;( ROW() - 1))), INDIRECT(("PlacemarkData!C" &amp;( ROW() + 1))),INDIRECT((INDIRECT(("PlacemarkData!H" &amp; ROW())) &amp; "!B50:B81")),start_here_visibility)</f>
        <v>#N/A:thinking</v>
      </c>
    </row>
    <row r="602">
      <c t="str" s="34" r="A602">
        <f>make_Placemark(ROW(),INDIRECT(((("PlacemarkData!C" &amp; ROW()) &amp; ":BF") &amp; ROW())), INDIRECT(("PlacemarkData!C" &amp;( ROW() - 1))), INDIRECT(("PlacemarkData!C" &amp;( ROW() + 1))),INDIRECT((INDIRECT(("PlacemarkData!H" &amp; ROW())) &amp; "!B50:B81")),start_here_visibility)</f>
        <v>#N/A:thinking</v>
      </c>
    </row>
    <row r="603">
      <c t="str" s="34" r="A603">
        <f>make_Placemark(ROW(),INDIRECT(((("PlacemarkData!C" &amp; ROW()) &amp; ":BF") &amp; ROW())), INDIRECT(("PlacemarkData!C" &amp;( ROW() - 1))), INDIRECT(("PlacemarkData!C" &amp;( ROW() + 1))),INDIRECT((INDIRECT(("PlacemarkData!H" &amp; ROW())) &amp; "!B50:B81")),start_here_visibility)</f>
        <v>#N/A:thinking</v>
      </c>
    </row>
    <row r="604">
      <c t="str" s="34" r="A604">
        <f>make_Placemark(ROW(),INDIRECT(((("PlacemarkData!C" &amp; ROW()) &amp; ":BF") &amp; ROW())), INDIRECT(("PlacemarkData!C" &amp;( ROW() - 1))), INDIRECT(("PlacemarkData!C" &amp;( ROW() + 1))),INDIRECT((INDIRECT(("PlacemarkData!H" &amp; ROW())) &amp; "!B50:B81")),start_here_visibility)</f>
        <v>#N/A:thinking</v>
      </c>
    </row>
    <row r="605">
      <c t="str" s="34" r="A605">
        <f>make_Placemark(ROW(),INDIRECT(((("PlacemarkData!C" &amp; ROW()) &amp; ":BF") &amp; ROW())), INDIRECT(("PlacemarkData!C" &amp;( ROW() - 1))), INDIRECT(("PlacemarkData!C" &amp;( ROW() + 1))),INDIRECT((INDIRECT(("PlacemarkData!H" &amp; ROW())) &amp; "!B50:B81")),start_here_visibility)</f>
        <v>#N/A:thinking</v>
      </c>
    </row>
    <row r="606">
      <c t="str" s="34" r="A606">
        <f>make_Placemark(ROW(),INDIRECT(((("PlacemarkData!C" &amp; ROW()) &amp; ":BF") &amp; ROW())), INDIRECT(("PlacemarkData!C" &amp;( ROW() - 1))), INDIRECT(("PlacemarkData!C" &amp;( ROW() + 1))),INDIRECT((INDIRECT(("PlacemarkData!H" &amp; ROW())) &amp; "!B50:B81")),start_here_visibility)</f>
        <v>#N/A:thinking</v>
      </c>
    </row>
    <row r="607">
      <c t="str" s="34" r="A607">
        <f>make_Placemark(ROW(),INDIRECT(((("PlacemarkData!C" &amp; ROW()) &amp; ":BF") &amp; ROW())), INDIRECT(("PlacemarkData!C" &amp;( ROW() - 1))), INDIRECT(("PlacemarkData!C" &amp;( ROW() + 1))),INDIRECT((INDIRECT(("PlacemarkData!H" &amp; ROW())) &amp; "!B50:B81")),start_here_visibility)</f>
        <v>#N/A:thinking</v>
      </c>
    </row>
    <row r="608">
      <c t="str" s="34" r="A608">
        <f>make_Placemark(ROW(),INDIRECT(((("PlacemarkData!C" &amp; ROW()) &amp; ":BF") &amp; ROW())), INDIRECT(("PlacemarkData!C" &amp;( ROW() - 1))), INDIRECT(("PlacemarkData!C" &amp;( ROW() + 1))),INDIRECT((INDIRECT(("PlacemarkData!H" &amp; ROW())) &amp; "!B50:B81")),start_here_visibility)</f>
        <v>#N/A:thinking</v>
      </c>
    </row>
    <row r="609">
      <c t="str" s="34" r="A609">
        <f>make_Placemark(ROW(),INDIRECT(((("PlacemarkData!C" &amp; ROW()) &amp; ":BF") &amp; ROW())), INDIRECT(("PlacemarkData!C" &amp;( ROW() - 1))), INDIRECT(("PlacemarkData!C" &amp;( ROW() + 1))),INDIRECT((INDIRECT(("PlacemarkData!H" &amp; ROW())) &amp; "!B50:B81")),start_here_visibility)</f>
        <v>#N/A:thinking</v>
      </c>
    </row>
    <row r="610">
      <c t="str" s="34" r="A610">
        <f>make_Placemark(ROW(),INDIRECT(((("PlacemarkData!C" &amp; ROW()) &amp; ":BF") &amp; ROW())), INDIRECT(("PlacemarkData!C" &amp;( ROW() - 1))), INDIRECT(("PlacemarkData!C" &amp;( ROW() + 1))),INDIRECT((INDIRECT(("PlacemarkData!H" &amp; ROW())) &amp; "!B50:B81")),start_here_visibility)</f>
        <v>#N/A:thinking</v>
      </c>
    </row>
    <row r="611">
      <c t="str" s="34" r="A611">
        <f>make_Placemark(ROW(),INDIRECT(((("PlacemarkData!C" &amp; ROW()) &amp; ":BF") &amp; ROW())), INDIRECT(("PlacemarkData!C" &amp;( ROW() - 1))), INDIRECT(("PlacemarkData!C" &amp;( ROW() + 1))),INDIRECT((INDIRECT(("PlacemarkData!H" &amp; ROW())) &amp; "!B50:B81")),start_here_visibility)</f>
        <v>#N/A:thinking</v>
      </c>
    </row>
    <row r="612">
      <c t="str" s="34" r="A612">
        <f>make_Placemark(ROW(),INDIRECT(((("PlacemarkData!C" &amp; ROW()) &amp; ":BF") &amp; ROW())), INDIRECT(("PlacemarkData!C" &amp;( ROW() - 1))), INDIRECT(("PlacemarkData!C" &amp;( ROW() + 1))),INDIRECT((INDIRECT(("PlacemarkData!H" &amp; ROW())) &amp; "!B50:B81")),start_here_visibility)</f>
        <v>#N/A:thinking</v>
      </c>
    </row>
    <row r="613">
      <c t="str" s="34" r="A613">
        <f>make_Placemark(ROW(),INDIRECT(((("PlacemarkData!C" &amp; ROW()) &amp; ":BF") &amp; ROW())), INDIRECT(("PlacemarkData!C" &amp;( ROW() - 1))), INDIRECT(("PlacemarkData!C" &amp;( ROW() + 1))),INDIRECT((INDIRECT(("PlacemarkData!H" &amp; ROW())) &amp; "!B50:B81")),start_here_visibility)</f>
        <v>#N/A:thinking</v>
      </c>
    </row>
    <row r="614">
      <c t="str" s="34" r="A614">
        <f>make_Placemark(ROW(),INDIRECT(((("PlacemarkData!C" &amp; ROW()) &amp; ":BF") &amp; ROW())), INDIRECT(("PlacemarkData!C" &amp;( ROW() - 1))), INDIRECT(("PlacemarkData!C" &amp;( ROW() + 1))),INDIRECT((INDIRECT(("PlacemarkData!H" &amp; ROW())) &amp; "!B50:B81")),start_here_visibility)</f>
        <v>#N/A:thinking</v>
      </c>
    </row>
    <row r="615">
      <c t="str" s="34" r="A615">
        <f>make_Placemark(ROW(),INDIRECT(((("PlacemarkData!C" &amp; ROW()) &amp; ":BF") &amp; ROW())), INDIRECT(("PlacemarkData!C" &amp;( ROW() - 1))), INDIRECT(("PlacemarkData!C" &amp;( ROW() + 1))),INDIRECT((INDIRECT(("PlacemarkData!H" &amp; ROW())) &amp; "!B50:B81")),start_here_visibility)</f>
        <v>#N/A:thinking</v>
      </c>
    </row>
    <row r="616">
      <c t="str" s="34" r="A616">
        <f>make_Placemark(ROW(),INDIRECT(((("PlacemarkData!C" &amp; ROW()) &amp; ":BF") &amp; ROW())), INDIRECT(("PlacemarkData!C" &amp;( ROW() - 1))), INDIRECT(("PlacemarkData!C" &amp;( ROW() + 1))),INDIRECT((INDIRECT(("PlacemarkData!H" &amp; ROW())) &amp; "!B50:B81")),start_here_visibility)</f>
        <v>#N/A:thinking</v>
      </c>
    </row>
    <row r="617">
      <c t="str" s="34" r="A617">
        <f>make_Placemark(ROW(),INDIRECT(((("PlacemarkData!C" &amp; ROW()) &amp; ":BF") &amp; ROW())), INDIRECT(("PlacemarkData!C" &amp;( ROW() - 1))), INDIRECT(("PlacemarkData!C" &amp;( ROW() + 1))),INDIRECT((INDIRECT(("PlacemarkData!H" &amp; ROW())) &amp; "!B50:B81")),start_here_visibility)</f>
        <v>#N/A:thinking</v>
      </c>
    </row>
    <row r="618">
      <c t="str" s="34" r="A618">
        <f>make_Placemark(ROW(),INDIRECT(((("PlacemarkData!C" &amp; ROW()) &amp; ":BF") &amp; ROW())), INDIRECT(("PlacemarkData!C" &amp;( ROW() - 1))), INDIRECT(("PlacemarkData!C" &amp;( ROW() + 1))),INDIRECT((INDIRECT(("PlacemarkData!H" &amp; ROW())) &amp; "!B50:B81")),start_here_visibility)</f>
        <v>#N/A:thinking</v>
      </c>
    </row>
    <row r="619">
      <c t="str" s="34" r="A619">
        <f>make_Placemark(ROW(),INDIRECT(((("PlacemarkData!C" &amp; ROW()) &amp; ":BF") &amp; ROW())), INDIRECT(("PlacemarkData!C" &amp;( ROW() - 1))), INDIRECT(("PlacemarkData!C" &amp;( ROW() + 1))),INDIRECT((INDIRECT(("PlacemarkData!H" &amp; ROW())) &amp; "!B50:B81")),start_here_visibility)</f>
        <v>#N/A:thinking</v>
      </c>
    </row>
    <row r="620">
      <c t="str" s="34" r="A620">
        <f>make_Placemark(ROW(),INDIRECT(((("PlacemarkData!C" &amp; ROW()) &amp; ":BF") &amp; ROW())), INDIRECT(("PlacemarkData!C" &amp;( ROW() - 1))), INDIRECT(("PlacemarkData!C" &amp;( ROW() + 1))),INDIRECT((INDIRECT(("PlacemarkData!H" &amp; ROW())) &amp; "!B50:B81")),start_here_visibility)</f>
        <v>#N/A:thinking</v>
      </c>
    </row>
    <row r="621">
      <c t="str" s="34" r="A621">
        <f>make_Placemark(ROW(),INDIRECT(((("PlacemarkData!C" &amp; ROW()) &amp; ":BF") &amp; ROW())), INDIRECT(("PlacemarkData!C" &amp;( ROW() - 1))), INDIRECT(("PlacemarkData!C" &amp;( ROW() + 1))),INDIRECT((INDIRECT(("PlacemarkData!H" &amp; ROW())) &amp; "!B50:B81")),start_here_visibility)</f>
        <v>#N/A:thinking</v>
      </c>
    </row>
    <row r="622">
      <c t="str" s="34" r="A622">
        <f>make_Placemark(ROW(),INDIRECT(((("PlacemarkData!C" &amp; ROW()) &amp; ":BF") &amp; ROW())), INDIRECT(("PlacemarkData!C" &amp;( ROW() - 1))), INDIRECT(("PlacemarkData!C" &amp;( ROW() + 1))),INDIRECT((INDIRECT(("PlacemarkData!H" &amp; ROW())) &amp; "!B50:B81")),start_here_visibility)</f>
        <v>#N/A:thinking</v>
      </c>
    </row>
    <row r="623">
      <c t="str" s="34" r="A623">
        <f>make_Placemark(ROW(),INDIRECT(((("PlacemarkData!C" &amp; ROW()) &amp; ":BF") &amp; ROW())), INDIRECT(("PlacemarkData!C" &amp;( ROW() - 1))), INDIRECT(("PlacemarkData!C" &amp;( ROW() + 1))),INDIRECT((INDIRECT(("PlacemarkData!H" &amp; ROW())) &amp; "!B50:B81")),start_here_visibility)</f>
        <v>#N/A:thinking</v>
      </c>
    </row>
    <row r="624">
      <c t="str" s="34" r="A624">
        <f>make_Placemark(ROW(),INDIRECT(((("PlacemarkData!C" &amp; ROW()) &amp; ":BF") &amp; ROW())), INDIRECT(("PlacemarkData!C" &amp;( ROW() - 1))), INDIRECT(("PlacemarkData!C" &amp;( ROW() + 1))),INDIRECT((INDIRECT(("PlacemarkData!H" &amp; ROW())) &amp; "!B50:B81")),start_here_visibility)</f>
        <v>#N/A:thinking</v>
      </c>
    </row>
    <row r="625">
      <c t="str" s="34" r="A625">
        <f>make_Placemark(ROW(),INDIRECT(((("PlacemarkData!C" &amp; ROW()) &amp; ":BF") &amp; ROW())), INDIRECT(("PlacemarkData!C" &amp;( ROW() - 1))), INDIRECT(("PlacemarkData!C" &amp;( ROW() + 1))),INDIRECT((INDIRECT(("PlacemarkData!H" &amp; ROW())) &amp; "!B50:B81")),start_here_visibility)</f>
        <v>#N/A:thinking</v>
      </c>
    </row>
    <row r="626">
      <c t="str" s="34" r="A626">
        <f>make_Placemark(ROW(),INDIRECT(((("PlacemarkData!C" &amp; ROW()) &amp; ":BF") &amp; ROW())), INDIRECT(("PlacemarkData!C" &amp;( ROW() - 1))), INDIRECT(("PlacemarkData!C" &amp;( ROW() + 1))),INDIRECT((INDIRECT(("PlacemarkData!H" &amp; ROW())) &amp; "!B50:B81")),start_here_visibility)</f>
        <v>#N/A:thinking</v>
      </c>
    </row>
    <row r="627">
      <c t="str" s="34" r="A627">
        <f>make_Placemark(ROW(),INDIRECT(((("PlacemarkData!C" &amp; ROW()) &amp; ":BF") &amp; ROW())), INDIRECT(("PlacemarkData!C" &amp;( ROW() - 1))), INDIRECT(("PlacemarkData!C" &amp;( ROW() + 1))),INDIRECT((INDIRECT(("PlacemarkData!H" &amp; ROW())) &amp; "!B50:B81")),start_here_visibility)</f>
        <v>#N/A:thinking</v>
      </c>
    </row>
    <row r="628">
      <c t="str" s="34" r="A628">
        <f>make_Placemark(ROW(),INDIRECT(((("PlacemarkData!C" &amp; ROW()) &amp; ":BF") &amp; ROW())), INDIRECT(("PlacemarkData!C" &amp;( ROW() - 1))), INDIRECT(("PlacemarkData!C" &amp;( ROW() + 1))),INDIRECT((INDIRECT(("PlacemarkData!H" &amp; ROW())) &amp; "!B50:B81")),start_here_visibility)</f>
        <v>#N/A:thinking</v>
      </c>
    </row>
    <row r="629">
      <c t="str" s="34" r="A629">
        <f>make_Placemark(ROW(),INDIRECT(((("PlacemarkData!C" &amp; ROW()) &amp; ":BF") &amp; ROW())), INDIRECT(("PlacemarkData!C" &amp;( ROW() - 1))), INDIRECT(("PlacemarkData!C" &amp;( ROW() + 1))),INDIRECT((INDIRECT(("PlacemarkData!H" &amp; ROW())) &amp; "!B50:B81")),start_here_visibility)</f>
        <v>#N/A:thinking</v>
      </c>
    </row>
    <row r="630">
      <c t="str" s="34" r="A630">
        <f>make_Placemark(ROW(),INDIRECT(((("PlacemarkData!C" &amp; ROW()) &amp; ":BF") &amp; ROW())), INDIRECT(("PlacemarkData!C" &amp;( ROW() - 1))), INDIRECT(("PlacemarkData!C" &amp;( ROW() + 1))),INDIRECT((INDIRECT(("PlacemarkData!H" &amp; ROW())) &amp; "!B50:B81")),start_here_visibility)</f>
        <v>#N/A:thinking</v>
      </c>
    </row>
    <row r="631">
      <c t="str" s="34" r="A631">
        <f>make_Placemark(ROW(),INDIRECT(((("PlacemarkData!C" &amp; ROW()) &amp; ":BF") &amp; ROW())), INDIRECT(("PlacemarkData!C" &amp;( ROW() - 1))), INDIRECT(("PlacemarkData!C" &amp;( ROW() + 1))),INDIRECT((INDIRECT(("PlacemarkData!H" &amp; ROW())) &amp; "!B50:B81")),start_here_visibility)</f>
        <v>#N/A:thinking</v>
      </c>
    </row>
    <row r="632">
      <c t="str" s="34" r="A632">
        <f>make_Placemark(ROW(),INDIRECT(((("PlacemarkData!C" &amp; ROW()) &amp; ":BF") &amp; ROW())), INDIRECT(("PlacemarkData!C" &amp;( ROW() - 1))), INDIRECT(("PlacemarkData!C" &amp;( ROW() + 1))),INDIRECT((INDIRECT(("PlacemarkData!H" &amp; ROW())) &amp; "!B50:B81")),start_here_visibility)</f>
        <v>#N/A:thinking</v>
      </c>
    </row>
    <row r="633">
      <c t="str" s="34" r="A633">
        <f>make_Placemark(ROW(),INDIRECT(((("PlacemarkData!C" &amp; ROW()) &amp; ":BF") &amp; ROW())), INDIRECT(("PlacemarkData!C" &amp;( ROW() - 1))), INDIRECT(("PlacemarkData!C" &amp;( ROW() + 1))),INDIRECT((INDIRECT(("PlacemarkData!H" &amp; ROW())) &amp; "!B50:B81")),start_here_visibility)</f>
        <v>#N/A:thinking</v>
      </c>
    </row>
    <row r="634">
      <c t="str" s="34" r="A634">
        <f>make_Placemark(ROW(),INDIRECT(((("PlacemarkData!C" &amp; ROW()) &amp; ":BF") &amp; ROW())), INDIRECT(("PlacemarkData!C" &amp;( ROW() - 1))), INDIRECT(("PlacemarkData!C" &amp;( ROW() + 1))),INDIRECT((INDIRECT(("PlacemarkData!H" &amp; ROW())) &amp; "!B50:B81")),start_here_visibility)</f>
        <v>#N/A:thinking</v>
      </c>
    </row>
    <row r="635">
      <c t="str" s="34" r="A635">
        <f>make_Placemark(ROW(),INDIRECT(((("PlacemarkData!C" &amp; ROW()) &amp; ":BF") &amp; ROW())), INDIRECT(("PlacemarkData!C" &amp;( ROW() - 1))), INDIRECT(("PlacemarkData!C" &amp;( ROW() + 1))),INDIRECT((INDIRECT(("PlacemarkData!H" &amp; ROW())) &amp; "!B50:B81")),start_here_visibility)</f>
        <v>#N/A:thinking</v>
      </c>
    </row>
    <row r="636">
      <c t="str" s="34" r="A636">
        <f>make_Placemark(ROW(),INDIRECT(((("PlacemarkData!C" &amp; ROW()) &amp; ":BF") &amp; ROW())), INDIRECT(("PlacemarkData!C" &amp;( ROW() - 1))), INDIRECT(("PlacemarkData!C" &amp;( ROW() + 1))),INDIRECT((INDIRECT(("PlacemarkData!H" &amp; ROW())) &amp; "!B50:B81")),start_here_visibility)</f>
        <v>#N/A:thinking</v>
      </c>
    </row>
    <row r="637">
      <c t="str" s="34" r="A637">
        <f>make_Placemark(ROW(),INDIRECT(((("PlacemarkData!C" &amp; ROW()) &amp; ":BF") &amp; ROW())), INDIRECT(("PlacemarkData!C" &amp;( ROW() - 1))), INDIRECT(("PlacemarkData!C" &amp;( ROW() + 1))),INDIRECT((INDIRECT(("PlacemarkData!H" &amp; ROW())) &amp; "!B50:B81")),start_here_visibility)</f>
        <v>#N/A:thinking</v>
      </c>
    </row>
    <row r="638">
      <c t="str" s="34" r="A638">
        <f>make_Placemark(ROW(),INDIRECT(((("PlacemarkData!C" &amp; ROW()) &amp; ":BF") &amp; ROW())), INDIRECT(("PlacemarkData!C" &amp;( ROW() - 1))), INDIRECT(("PlacemarkData!C" &amp;( ROW() + 1))),INDIRECT((INDIRECT(("PlacemarkData!H" &amp; ROW())) &amp; "!B50:B81")),start_here_visibility)</f>
        <v>#N/A:thinking</v>
      </c>
    </row>
    <row r="639">
      <c t="str" s="34" r="A639">
        <f>make_Placemark(ROW(),INDIRECT(((("PlacemarkData!C" &amp; ROW()) &amp; ":BF") &amp; ROW())), INDIRECT(("PlacemarkData!C" &amp;( ROW() - 1))), INDIRECT(("PlacemarkData!C" &amp;( ROW() + 1))),INDIRECT((INDIRECT(("PlacemarkData!H" &amp; ROW())) &amp; "!B50:B81")),start_here_visibility)</f>
        <v>#N/A:thinking</v>
      </c>
    </row>
    <row r="640">
      <c t="str" s="34" r="A640">
        <f>make_Placemark(ROW(),INDIRECT(((("PlacemarkData!C" &amp; ROW()) &amp; ":BF") &amp; ROW())), INDIRECT(("PlacemarkData!C" &amp;( ROW() - 1))), INDIRECT(("PlacemarkData!C" &amp;( ROW() + 1))),INDIRECT((INDIRECT(("PlacemarkData!H" &amp; ROW())) &amp; "!B50:B81")),start_here_visibility)</f>
        <v>#N/A:thinking</v>
      </c>
    </row>
    <row r="641">
      <c t="str" s="34" r="A641">
        <f>make_Placemark(ROW(),INDIRECT(((("PlacemarkData!C" &amp; ROW()) &amp; ":BF") &amp; ROW())), INDIRECT(("PlacemarkData!C" &amp;( ROW() - 1))), INDIRECT(("PlacemarkData!C" &amp;( ROW() + 1))),INDIRECT((INDIRECT(("PlacemarkData!H" &amp; ROW())) &amp; "!B50:B81")),start_here_visibility)</f>
        <v>#N/A:thinking</v>
      </c>
    </row>
    <row r="642">
      <c t="str" s="34" r="A642">
        <f>make_Placemark(ROW(),INDIRECT(((("PlacemarkData!C" &amp; ROW()) &amp; ":BF") &amp; ROW())), INDIRECT(("PlacemarkData!C" &amp;( ROW() - 1))), INDIRECT(("PlacemarkData!C" &amp;( ROW() + 1))),INDIRECT((INDIRECT(("PlacemarkData!H" &amp; ROW())) &amp; "!B50:B81")),start_here_visibility)</f>
        <v>#N/A:thinking</v>
      </c>
    </row>
    <row r="643">
      <c t="str" s="34" r="A643">
        <f>make_Placemark(ROW(),INDIRECT(((("PlacemarkData!C" &amp; ROW()) &amp; ":BF") &amp; ROW())), INDIRECT(("PlacemarkData!C" &amp;( ROW() - 1))), INDIRECT(("PlacemarkData!C" &amp;( ROW() + 1))),INDIRECT((INDIRECT(("PlacemarkData!H" &amp; ROW())) &amp; "!B50:B81")),start_here_visibility)</f>
        <v>#N/A:thinking</v>
      </c>
    </row>
    <row r="644">
      <c t="str" s="34" r="A644">
        <f>make_Placemark(ROW(),INDIRECT(((("PlacemarkData!C" &amp; ROW()) &amp; ":BF") &amp; ROW())), INDIRECT(("PlacemarkData!C" &amp;( ROW() - 1))), INDIRECT(("PlacemarkData!C" &amp;( ROW() + 1))),INDIRECT((INDIRECT(("PlacemarkData!H" &amp; ROW())) &amp; "!B50:B81")),start_here_visibility)</f>
        <v>#N/A:thinking</v>
      </c>
    </row>
    <row r="645">
      <c t="str" s="34" r="A645">
        <f>make_Placemark(ROW(),INDIRECT(((("PlacemarkData!C" &amp; ROW()) &amp; ":BF") &amp; ROW())), INDIRECT(("PlacemarkData!C" &amp;( ROW() - 1))), INDIRECT(("PlacemarkData!C" &amp;( ROW() + 1))),INDIRECT((INDIRECT(("PlacemarkData!H" &amp; ROW())) &amp; "!B50:B81")),start_here_visibility)</f>
        <v>#N/A:thinking</v>
      </c>
    </row>
    <row r="646">
      <c t="str" s="34" r="A646">
        <f>make_Placemark(ROW(),INDIRECT(((("PlacemarkData!C" &amp; ROW()) &amp; ":BF") &amp; ROW())), INDIRECT(("PlacemarkData!C" &amp;( ROW() - 1))), INDIRECT(("PlacemarkData!C" &amp;( ROW() + 1))),INDIRECT((INDIRECT(("PlacemarkData!H" &amp; ROW())) &amp; "!B50:B81")),start_here_visibility)</f>
        <v>#N/A:thinking</v>
      </c>
    </row>
    <row r="647">
      <c t="str" s="34" r="A647">
        <f>make_Placemark(ROW(),INDIRECT(((("PlacemarkData!C" &amp; ROW()) &amp; ":BF") &amp; ROW())), INDIRECT(("PlacemarkData!C" &amp;( ROW() - 1))), INDIRECT(("PlacemarkData!C" &amp;( ROW() + 1))),INDIRECT((INDIRECT(("PlacemarkData!H" &amp; ROW())) &amp; "!B50:B81")),start_here_visibility)</f>
        <v>#N/A:thinking</v>
      </c>
    </row>
    <row r="648">
      <c t="str" s="34" r="A648">
        <f>make_Placemark(ROW(),INDIRECT(((("PlacemarkData!C" &amp; ROW()) &amp; ":BF") &amp; ROW())), INDIRECT(("PlacemarkData!C" &amp;( ROW() - 1))), INDIRECT(("PlacemarkData!C" &amp;( ROW() + 1))),INDIRECT((INDIRECT(("PlacemarkData!H" &amp; ROW())) &amp; "!B50:B81")),start_here_visibility)</f>
        <v>#N/A:thinking</v>
      </c>
    </row>
    <row r="649">
      <c t="str" s="34" r="A649">
        <f>make_Placemark(ROW(),INDIRECT(((("PlacemarkData!C" &amp; ROW()) &amp; ":BF") &amp; ROW())), INDIRECT(("PlacemarkData!C" &amp;( ROW() - 1))), INDIRECT(("PlacemarkData!C" &amp;( ROW() + 1))),INDIRECT((INDIRECT(("PlacemarkData!H" &amp; ROW())) &amp; "!B50:B81")),start_here_visibility)</f>
        <v>#N/A:thinking</v>
      </c>
    </row>
    <row r="650">
      <c t="str" s="34" r="A650">
        <f>make_Placemark(ROW(),INDIRECT(((("PlacemarkData!C" &amp; ROW()) &amp; ":BF") &amp; ROW())), INDIRECT(("PlacemarkData!C" &amp;( ROW() - 1))), INDIRECT(("PlacemarkData!C" &amp;( ROW() + 1))),INDIRECT((INDIRECT(("PlacemarkData!H" &amp; ROW())) &amp; "!B50:B81")),start_here_visibility)</f>
        <v>#N/A:thinking</v>
      </c>
    </row>
    <row r="651">
      <c t="str" s="34" r="A651">
        <f>make_Placemark(ROW(),INDIRECT(((("PlacemarkData!C" &amp; ROW()) &amp; ":BF") &amp; ROW())), INDIRECT(("PlacemarkData!C" &amp;( ROW() - 1))), INDIRECT(("PlacemarkData!C" &amp;( ROW() + 1))),INDIRECT((INDIRECT(("PlacemarkData!H" &amp; ROW())) &amp; "!B50:B81")),start_here_visibility)</f>
        <v>#N/A:thinking</v>
      </c>
    </row>
    <row r="652">
      <c t="str" s="34" r="A652">
        <f>make_Placemark(ROW(),INDIRECT(((("PlacemarkData!C" &amp; ROW()) &amp; ":BF") &amp; ROW())), INDIRECT(("PlacemarkData!C" &amp;( ROW() - 1))), INDIRECT(("PlacemarkData!C" &amp;( ROW() + 1))),INDIRECT((INDIRECT(("PlacemarkData!H" &amp; ROW())) &amp; "!B50:B81")),start_here_visibility)</f>
        <v>#N/A:thinking</v>
      </c>
    </row>
    <row r="653">
      <c t="str" s="34" r="A653">
        <f>make_Placemark(ROW(),INDIRECT(((("PlacemarkData!C" &amp; ROW()) &amp; ":BF") &amp; ROW())), INDIRECT(("PlacemarkData!C" &amp;( ROW() - 1))), INDIRECT(("PlacemarkData!C" &amp;( ROW() + 1))),INDIRECT((INDIRECT(("PlacemarkData!H" &amp; ROW())) &amp; "!B50:B81")),start_here_visibility)</f>
        <v>#N/A:thinking</v>
      </c>
    </row>
    <row r="654">
      <c t="str" s="34" r="A654">
        <f>make_Placemark(ROW(),INDIRECT(((("PlacemarkData!C" &amp; ROW()) &amp; ":BF") &amp; ROW())), INDIRECT(("PlacemarkData!C" &amp;( ROW() - 1))), INDIRECT(("PlacemarkData!C" &amp;( ROW() + 1))),INDIRECT((INDIRECT(("PlacemarkData!H" &amp; ROW())) &amp; "!B50:B81")),start_here_visibility)</f>
        <v>#N/A:thinking</v>
      </c>
    </row>
    <row r="655">
      <c t="str" s="34" r="A655">
        <f>make_Placemark(ROW(),INDIRECT(((("PlacemarkData!C" &amp; ROW()) &amp; ":BF") &amp; ROW())), INDIRECT(("PlacemarkData!C" &amp;( ROW() - 1))), INDIRECT(("PlacemarkData!C" &amp;( ROW() + 1))),INDIRECT((INDIRECT(("PlacemarkData!H" &amp; ROW())) &amp; "!B50:B81")),start_here_visibility)</f>
        <v>#N/A:thinking</v>
      </c>
    </row>
    <row r="656">
      <c t="str" s="34" r="A656">
        <f>make_Placemark(ROW(),INDIRECT(((("PlacemarkData!C" &amp; ROW()) &amp; ":BF") &amp; ROW())), INDIRECT(("PlacemarkData!C" &amp;( ROW() - 1))), INDIRECT(("PlacemarkData!C" &amp;( ROW() + 1))),INDIRECT((INDIRECT(("PlacemarkData!H" &amp; ROW())) &amp; "!B50:B81")),start_here_visibility)</f>
        <v>#N/A:thinking</v>
      </c>
    </row>
    <row r="657">
      <c t="str" s="34" r="A657">
        <f>make_Placemark(ROW(),INDIRECT(((("PlacemarkData!C" &amp; ROW()) &amp; ":BF") &amp; ROW())), INDIRECT(("PlacemarkData!C" &amp;( ROW() - 1))), INDIRECT(("PlacemarkData!C" &amp;( ROW() + 1))),INDIRECT((INDIRECT(("PlacemarkData!H" &amp; ROW())) &amp; "!B50:B81")),start_here_visibility)</f>
        <v>#N/A:thinking</v>
      </c>
    </row>
    <row r="658">
      <c t="str" s="34" r="A658">
        <f>make_Placemark(ROW(),INDIRECT(((("PlacemarkData!C" &amp; ROW()) &amp; ":BF") &amp; ROW())), INDIRECT(("PlacemarkData!C" &amp;( ROW() - 1))), INDIRECT(("PlacemarkData!C" &amp;( ROW() + 1))),INDIRECT((INDIRECT(("PlacemarkData!H" &amp; ROW())) &amp; "!B50:B81")),start_here_visibility)</f>
        <v>#N/A:thinking</v>
      </c>
    </row>
    <row r="659">
      <c t="str" s="34" r="A659">
        <f>make_Placemark(ROW(),INDIRECT(((("PlacemarkData!C" &amp; ROW()) &amp; ":BF") &amp; ROW())), INDIRECT(("PlacemarkData!C" &amp;( ROW() - 1))), INDIRECT(("PlacemarkData!C" &amp;( ROW() + 1))),INDIRECT((INDIRECT(("PlacemarkData!H" &amp; ROW())) &amp; "!B50:B81")),start_here_visibility)</f>
        <v>#N/A:thinking</v>
      </c>
    </row>
    <row r="660">
      <c t="str" s="34" r="A660">
        <f>make_Placemark(ROW(),INDIRECT(((("PlacemarkData!C" &amp; ROW()) &amp; ":BF") &amp; ROW())), INDIRECT(("PlacemarkData!C" &amp;( ROW() - 1))), INDIRECT(("PlacemarkData!C" &amp;( ROW() + 1))),INDIRECT((INDIRECT(("PlacemarkData!H" &amp; ROW())) &amp; "!B50:B81")),start_here_visibility)</f>
        <v>#N/A:thinking</v>
      </c>
    </row>
    <row r="661">
      <c t="str" s="34" r="A661">
        <f>make_Placemark(ROW(),INDIRECT(((("PlacemarkData!C" &amp; ROW()) &amp; ":BF") &amp; ROW())), INDIRECT(("PlacemarkData!C" &amp;( ROW() - 1))), INDIRECT(("PlacemarkData!C" &amp;( ROW() + 1))),INDIRECT((INDIRECT(("PlacemarkData!H" &amp; ROW())) &amp; "!B50:B81")),start_here_visibility)</f>
        <v>#N/A:thinking</v>
      </c>
    </row>
    <row r="662">
      <c t="str" s="34" r="A662">
        <f>make_Placemark(ROW(),INDIRECT(((("PlacemarkData!C" &amp; ROW()) &amp; ":BF") &amp; ROW())), INDIRECT(("PlacemarkData!C" &amp;( ROW() - 1))), INDIRECT(("PlacemarkData!C" &amp;( ROW() + 1))),INDIRECT((INDIRECT(("PlacemarkData!H" &amp; ROW())) &amp; "!B50:B81")),start_here_visibility)</f>
        <v>#N/A:thinking</v>
      </c>
    </row>
    <row r="663">
      <c t="str" s="34" r="A663">
        <f>make_Placemark(ROW(),INDIRECT(((("PlacemarkData!C" &amp; ROW()) &amp; ":BF") &amp; ROW())), INDIRECT(("PlacemarkData!C" &amp;( ROW() - 1))), INDIRECT(("PlacemarkData!C" &amp;( ROW() + 1))),INDIRECT((INDIRECT(("PlacemarkData!H" &amp; ROW())) &amp; "!B50:B81")),start_here_visibility)</f>
        <v>#N/A:thinking</v>
      </c>
    </row>
    <row r="664">
      <c t="str" s="34" r="A664">
        <f>make_Placemark(ROW(),INDIRECT(((("PlacemarkData!C" &amp; ROW()) &amp; ":BF") &amp; ROW())), INDIRECT(("PlacemarkData!C" &amp;( ROW() - 1))), INDIRECT(("PlacemarkData!C" &amp;( ROW() + 1))),INDIRECT((INDIRECT(("PlacemarkData!H" &amp; ROW())) &amp; "!B50:B81")),start_here_visibility)</f>
        <v>#N/A:thinking</v>
      </c>
    </row>
    <row r="665">
      <c t="str" s="34" r="A665">
        <f>make_Placemark(ROW(),INDIRECT(((("PlacemarkData!C" &amp; ROW()) &amp; ":BF") &amp; ROW())), INDIRECT(("PlacemarkData!C" &amp;( ROW() - 1))), INDIRECT(("PlacemarkData!C" &amp;( ROW() + 1))),INDIRECT((INDIRECT(("PlacemarkData!H" &amp; ROW())) &amp; "!B50:B81")),start_here_visibility)</f>
        <v>#N/A:thinking</v>
      </c>
    </row>
    <row r="666">
      <c t="str" s="34" r="A666">
        <f>make_Placemark(ROW(),INDIRECT(((("PlacemarkData!C" &amp; ROW()) &amp; ":BF") &amp; ROW())), INDIRECT(("PlacemarkData!C" &amp;( ROW() - 1))), INDIRECT(("PlacemarkData!C" &amp;( ROW() + 1))),INDIRECT((INDIRECT(("PlacemarkData!H" &amp; ROW())) &amp; "!B50:B81")),start_here_visibility)</f>
        <v>#N/A:thinking</v>
      </c>
    </row>
    <row r="667">
      <c t="str" s="34" r="A667">
        <f>make_Placemark(ROW(),INDIRECT(((("PlacemarkData!C" &amp; ROW()) &amp; ":BF") &amp; ROW())), INDIRECT(("PlacemarkData!C" &amp;( ROW() - 1))), INDIRECT(("PlacemarkData!C" &amp;( ROW() + 1))),INDIRECT((INDIRECT(("PlacemarkData!H" &amp; ROW())) &amp; "!B50:B81")),start_here_visibility)</f>
        <v>#N/A:thinking</v>
      </c>
    </row>
    <row r="668">
      <c t="str" s="34" r="A668">
        <f>make_Placemark(ROW(),INDIRECT(((("PlacemarkData!C" &amp; ROW()) &amp; ":BF") &amp; ROW())), INDIRECT(("PlacemarkData!C" &amp;( ROW() - 1))), INDIRECT(("PlacemarkData!C" &amp;( ROW() + 1))),INDIRECT((INDIRECT(("PlacemarkData!H" &amp; ROW())) &amp; "!B50:B81")),start_here_visibility)</f>
        <v>#N/A:thinking</v>
      </c>
    </row>
    <row r="669">
      <c t="str" s="34" r="A669">
        <f>make_Placemark(ROW(),INDIRECT(((("PlacemarkData!C" &amp; ROW()) &amp; ":BF") &amp; ROW())), INDIRECT(("PlacemarkData!C" &amp;( ROW() - 1))), INDIRECT(("PlacemarkData!C" &amp;( ROW() + 1))),INDIRECT((INDIRECT(("PlacemarkData!H" &amp; ROW())) &amp; "!B50:B81")),start_here_visibility)</f>
        <v>#N/A:thinking</v>
      </c>
    </row>
    <row r="670">
      <c t="str" s="34" r="A670">
        <f>make_Placemark(ROW(),INDIRECT(((("PlacemarkData!C" &amp; ROW()) &amp; ":BF") &amp; ROW())), INDIRECT(("PlacemarkData!C" &amp;( ROW() - 1))), INDIRECT(("PlacemarkData!C" &amp;( ROW() + 1))),INDIRECT((INDIRECT(("PlacemarkData!H" &amp; ROW())) &amp; "!B50:B81")),start_here_visibility)</f>
        <v>#N/A:thinking</v>
      </c>
    </row>
    <row r="671">
      <c t="str" s="34" r="A671">
        <f>make_Placemark(ROW(),INDIRECT(((("PlacemarkData!C" &amp; ROW()) &amp; ":BF") &amp; ROW())), INDIRECT(("PlacemarkData!C" &amp;( ROW() - 1))), INDIRECT(("PlacemarkData!C" &amp;( ROW() + 1))),INDIRECT((INDIRECT(("PlacemarkData!H" &amp; ROW())) &amp; "!B50:B81")),start_here_visibility)</f>
        <v>#N/A:thinking</v>
      </c>
    </row>
    <row r="672">
      <c t="str" s="34" r="A672">
        <f>make_Placemark(ROW(),INDIRECT(((("PlacemarkData!C" &amp; ROW()) &amp; ":BF") &amp; ROW())), INDIRECT(("PlacemarkData!C" &amp;( ROW() - 1))), INDIRECT(("PlacemarkData!C" &amp;( ROW() + 1))),INDIRECT((INDIRECT(("PlacemarkData!H" &amp; ROW())) &amp; "!B50:B81")),start_here_visibility)</f>
        <v>#N/A:thinking</v>
      </c>
    </row>
    <row r="673">
      <c t="str" s="34" r="A673">
        <f>make_Placemark(ROW(),INDIRECT(((("PlacemarkData!C" &amp; ROW()) &amp; ":BF") &amp; ROW())), INDIRECT(("PlacemarkData!C" &amp;( ROW() - 1))), INDIRECT(("PlacemarkData!C" &amp;( ROW() + 1))),INDIRECT((INDIRECT(("PlacemarkData!H" &amp; ROW())) &amp; "!B50:B81")),start_here_visibility)</f>
        <v>#N/A:thinking</v>
      </c>
    </row>
    <row r="674">
      <c t="str" s="34" r="A674">
        <f>make_Placemark(ROW(),INDIRECT(((("PlacemarkData!C" &amp; ROW()) &amp; ":BF") &amp; ROW())), INDIRECT(("PlacemarkData!C" &amp;( ROW() - 1))), INDIRECT(("PlacemarkData!C" &amp;( ROW() + 1))),INDIRECT((INDIRECT(("PlacemarkData!H" &amp; ROW())) &amp; "!B50:B81")),start_here_visibility)</f>
        <v>#N/A:thinking</v>
      </c>
    </row>
    <row r="675">
      <c t="str" s="34" r="A675">
        <f>make_Placemark(ROW(),INDIRECT(((("PlacemarkData!C" &amp; ROW()) &amp; ":BF") &amp; ROW())), INDIRECT(("PlacemarkData!C" &amp;( ROW() - 1))), INDIRECT(("PlacemarkData!C" &amp;( ROW() + 1))),INDIRECT((INDIRECT(("PlacemarkData!H" &amp; ROW())) &amp; "!B50:B81")),start_here_visibility)</f>
        <v>#N/A:thinking</v>
      </c>
    </row>
    <row r="676">
      <c t="str" s="34" r="A676">
        <f>make_Placemark(ROW(),INDIRECT(((("PlacemarkData!C" &amp; ROW()) &amp; ":BF") &amp; ROW())), INDIRECT(("PlacemarkData!C" &amp;( ROW() - 1))), INDIRECT(("PlacemarkData!C" &amp;( ROW() + 1))),INDIRECT((INDIRECT(("PlacemarkData!H" &amp; ROW())) &amp; "!B50:B81")),start_here_visibility)</f>
        <v>#N/A:thinking</v>
      </c>
    </row>
    <row r="677">
      <c t="str" s="34" r="A677">
        <f>make_Placemark(ROW(),INDIRECT(((("PlacemarkData!C" &amp; ROW()) &amp; ":BF") &amp; ROW())), INDIRECT(("PlacemarkData!C" &amp;( ROW() - 1))), INDIRECT(("PlacemarkData!C" &amp;( ROW() + 1))),INDIRECT((INDIRECT(("PlacemarkData!H" &amp; ROW())) &amp; "!B50:B81")),start_here_visibility)</f>
        <v>#N/A:thinking</v>
      </c>
    </row>
    <row r="678">
      <c t="str" s="34" r="A678">
        <f>make_Placemark(ROW(),INDIRECT(((("PlacemarkData!C" &amp; ROW()) &amp; ":BF") &amp; ROW())), INDIRECT(("PlacemarkData!C" &amp;( ROW() - 1))), INDIRECT(("PlacemarkData!C" &amp;( ROW() + 1))),INDIRECT((INDIRECT(("PlacemarkData!H" &amp; ROW())) &amp; "!B50:B81")),start_here_visibility)</f>
        <v>#N/A:thinking</v>
      </c>
    </row>
    <row r="679">
      <c t="str" s="34" r="A679">
        <f>make_Placemark(ROW(),INDIRECT(((("PlacemarkData!C" &amp; ROW()) &amp; ":BF") &amp; ROW())), INDIRECT(("PlacemarkData!C" &amp;( ROW() - 1))), INDIRECT(("PlacemarkData!C" &amp;( ROW() + 1))),INDIRECT((INDIRECT(("PlacemarkData!H" &amp; ROW())) &amp; "!B50:B81")),start_here_visibility)</f>
        <v>#N/A:thinking</v>
      </c>
    </row>
    <row r="680">
      <c t="str" s="34" r="A680">
        <f>make_Placemark(ROW(),INDIRECT(((("PlacemarkData!C" &amp; ROW()) &amp; ":BF") &amp; ROW())), INDIRECT(("PlacemarkData!C" &amp;( ROW() - 1))), INDIRECT(("PlacemarkData!C" &amp;( ROW() + 1))),INDIRECT((INDIRECT(("PlacemarkData!H" &amp; ROW())) &amp; "!B50:B81")),start_here_visibility)</f>
        <v>#N/A:thinking</v>
      </c>
    </row>
    <row r="681">
      <c t="str" s="34" r="A681">
        <f>make_Placemark(ROW(),INDIRECT(((("PlacemarkData!C" &amp; ROW()) &amp; ":BF") &amp; ROW())), INDIRECT(("PlacemarkData!C" &amp;( ROW() - 1))), INDIRECT(("PlacemarkData!C" &amp;( ROW() + 1))),INDIRECT((INDIRECT(("PlacemarkData!H" &amp; ROW())) &amp; "!B50:B81")),start_here_visibility)</f>
        <v>#N/A:thinking</v>
      </c>
    </row>
    <row r="682">
      <c t="str" s="34" r="A682">
        <f>make_Placemark(ROW(),INDIRECT(((("PlacemarkData!C" &amp; ROW()) &amp; ":BF") &amp; ROW())), INDIRECT(("PlacemarkData!C" &amp;( ROW() - 1))), INDIRECT(("PlacemarkData!C" &amp;( ROW() + 1))),INDIRECT((INDIRECT(("PlacemarkData!H" &amp; ROW())) &amp; "!B50:B81")),start_here_visibility)</f>
        <v>#N/A:thinking</v>
      </c>
    </row>
    <row r="683">
      <c t="str" s="34" r="A683">
        <f>make_Placemark(ROW(),INDIRECT(((("PlacemarkData!C" &amp; ROW()) &amp; ":BF") &amp; ROW())), INDIRECT(("PlacemarkData!C" &amp;( ROW() - 1))), INDIRECT(("PlacemarkData!C" &amp;( ROW() + 1))),INDIRECT((INDIRECT(("PlacemarkData!H" &amp; ROW())) &amp; "!B50:B81")),start_here_visibility)</f>
        <v>#N/A:thinking</v>
      </c>
    </row>
    <row r="684">
      <c t="str" s="34" r="A684">
        <f>make_Placemark(ROW(),INDIRECT(((("PlacemarkData!C" &amp; ROW()) &amp; ":BF") &amp; ROW())), INDIRECT(("PlacemarkData!C" &amp;( ROW() - 1))), INDIRECT(("PlacemarkData!C" &amp;( ROW() + 1))),INDIRECT((INDIRECT(("PlacemarkData!H" &amp; ROW())) &amp; "!B50:B81")),start_here_visibility)</f>
        <v>#N/A:thinking</v>
      </c>
    </row>
    <row r="685">
      <c t="str" s="34" r="A685">
        <f>make_Placemark(ROW(),INDIRECT(((("PlacemarkData!C" &amp; ROW()) &amp; ":BF") &amp; ROW())), INDIRECT(("PlacemarkData!C" &amp;( ROW() - 1))), INDIRECT(("PlacemarkData!C" &amp;( ROW() + 1))),INDIRECT((INDIRECT(("PlacemarkData!H" &amp; ROW())) &amp; "!B50:B81")),start_here_visibility)</f>
        <v>#N/A:thinking</v>
      </c>
    </row>
    <row r="686">
      <c t="str" s="34" r="A686">
        <f>make_Placemark(ROW(),INDIRECT(((("PlacemarkData!C" &amp; ROW()) &amp; ":BF") &amp; ROW())), INDIRECT(("PlacemarkData!C" &amp;( ROW() - 1))), INDIRECT(("PlacemarkData!C" &amp;( ROW() + 1))),INDIRECT((INDIRECT(("PlacemarkData!H" &amp; ROW())) &amp; "!B50:B81")),start_here_visibility)</f>
        <v>#N/A:thinking</v>
      </c>
    </row>
    <row r="687">
      <c t="str" s="34" r="A687">
        <f>make_Placemark(ROW(),INDIRECT(((("PlacemarkData!C" &amp; ROW()) &amp; ":BF") &amp; ROW())), INDIRECT(("PlacemarkData!C" &amp;( ROW() - 1))), INDIRECT(("PlacemarkData!C" &amp;( ROW() + 1))),INDIRECT((INDIRECT(("PlacemarkData!H" &amp; ROW())) &amp; "!B50:B81")),start_here_visibility)</f>
        <v>#N/A:thinking</v>
      </c>
    </row>
    <row r="688">
      <c t="str" s="34" r="A688">
        <f>make_Placemark(ROW(),INDIRECT(((("PlacemarkData!C" &amp; ROW()) &amp; ":BF") &amp; ROW())), INDIRECT(("PlacemarkData!C" &amp;( ROW() - 1))), INDIRECT(("PlacemarkData!C" &amp;( ROW() + 1))),INDIRECT((INDIRECT(("PlacemarkData!H" &amp; ROW())) &amp; "!B50:B81")),start_here_visibility)</f>
        <v>#N/A:thinking</v>
      </c>
    </row>
    <row r="689">
      <c t="str" s="34" r="A689">
        <f>make_Placemark(ROW(),INDIRECT(((("PlacemarkData!C" &amp; ROW()) &amp; ":BF") &amp; ROW())), INDIRECT(("PlacemarkData!C" &amp;( ROW() - 1))), INDIRECT(("PlacemarkData!C" &amp;( ROW() + 1))),INDIRECT((INDIRECT(("PlacemarkData!H" &amp; ROW())) &amp; "!B50:B81")),start_here_visibility)</f>
        <v>#N/A:thinking</v>
      </c>
    </row>
    <row r="690">
      <c t="str" s="34" r="A690">
        <f>make_Placemark(ROW(),INDIRECT(((("PlacemarkData!C" &amp; ROW()) &amp; ":BF") &amp; ROW())), INDIRECT(("PlacemarkData!C" &amp;( ROW() - 1))), INDIRECT(("PlacemarkData!C" &amp;( ROW() + 1))),INDIRECT((INDIRECT(("PlacemarkData!H" &amp; ROW())) &amp; "!B50:B81")),start_here_visibility)</f>
        <v>#N/A:thinking</v>
      </c>
    </row>
    <row r="691">
      <c t="str" s="34" r="A691">
        <f>make_Placemark(ROW(),INDIRECT(((("PlacemarkData!C" &amp; ROW()) &amp; ":BF") &amp; ROW())), INDIRECT(("PlacemarkData!C" &amp;( ROW() - 1))), INDIRECT(("PlacemarkData!C" &amp;( ROW() + 1))),INDIRECT((INDIRECT(("PlacemarkData!H" &amp; ROW())) &amp; "!B50:B81")),start_here_visibility)</f>
        <v>#N/A:thinking</v>
      </c>
    </row>
    <row r="692">
      <c t="str" s="34" r="A692">
        <f>make_Placemark(ROW(),INDIRECT(((("PlacemarkData!C" &amp; ROW()) &amp; ":BF") &amp; ROW())), INDIRECT(("PlacemarkData!C" &amp;( ROW() - 1))), INDIRECT(("PlacemarkData!C" &amp;( ROW() + 1))),INDIRECT((INDIRECT(("PlacemarkData!H" &amp; ROW())) &amp; "!B50:B81")),start_here_visibility)</f>
        <v>#N/A:thinking</v>
      </c>
    </row>
    <row r="693">
      <c t="str" s="34" r="A693">
        <f>make_Placemark(ROW(),INDIRECT(((("PlacemarkData!C" &amp; ROW()) &amp; ":BF") &amp; ROW())), INDIRECT(("PlacemarkData!C" &amp;( ROW() - 1))), INDIRECT(("PlacemarkData!C" &amp;( ROW() + 1))),INDIRECT((INDIRECT(("PlacemarkData!H" &amp; ROW())) &amp; "!B50:B81")),start_here_visibility)</f>
        <v>#N/A:thinking</v>
      </c>
    </row>
    <row r="694">
      <c t="str" s="34" r="A694">
        <f>make_Placemark(ROW(),INDIRECT(((("PlacemarkData!C" &amp; ROW()) &amp; ":BF") &amp; ROW())), INDIRECT(("PlacemarkData!C" &amp;( ROW() - 1))), INDIRECT(("PlacemarkData!C" &amp;( ROW() + 1))),INDIRECT((INDIRECT(("PlacemarkData!H" &amp; ROW())) &amp; "!B50:B81")),start_here_visibility)</f>
        <v>#N/A:thinking</v>
      </c>
    </row>
    <row r="695">
      <c t="str" s="34" r="A695">
        <f>make_Placemark(ROW(),INDIRECT(((("PlacemarkData!C" &amp; ROW()) &amp; ":BF") &amp; ROW())), INDIRECT(("PlacemarkData!C" &amp;( ROW() - 1))), INDIRECT(("PlacemarkData!C" &amp;( ROW() + 1))),INDIRECT((INDIRECT(("PlacemarkData!H" &amp; ROW())) &amp; "!B50:B81")),start_here_visibility)</f>
        <v>#N/A:thinking</v>
      </c>
    </row>
    <row r="696">
      <c t="str" s="34" r="A696">
        <f>make_Placemark(ROW(),INDIRECT(((("PlacemarkData!C" &amp; ROW()) &amp; ":BF") &amp; ROW())), INDIRECT(("PlacemarkData!C" &amp;( ROW() - 1))), INDIRECT(("PlacemarkData!C" &amp;( ROW() + 1))),INDIRECT((INDIRECT(("PlacemarkData!H" &amp; ROW())) &amp; "!B50:B81")),start_here_visibility)</f>
        <v>#N/A:thinking</v>
      </c>
    </row>
    <row r="697">
      <c t="str" s="34" r="A697">
        <f>make_Placemark(ROW(),INDIRECT(((("PlacemarkData!C" &amp; ROW()) &amp; ":BF") &amp; ROW())), INDIRECT(("PlacemarkData!C" &amp;( ROW() - 1))), INDIRECT(("PlacemarkData!C" &amp;( ROW() + 1))),INDIRECT((INDIRECT(("PlacemarkData!H" &amp; ROW())) &amp; "!B50:B81")),start_here_visibility)</f>
        <v>#N/A:thinking</v>
      </c>
    </row>
    <row r="698">
      <c t="str" s="34" r="A698">
        <f>make_Placemark(ROW(),INDIRECT(((("PlacemarkData!C" &amp; ROW()) &amp; ":BF") &amp; ROW())), INDIRECT(("PlacemarkData!C" &amp;( ROW() - 1))), INDIRECT(("PlacemarkData!C" &amp;( ROW() + 1))),INDIRECT((INDIRECT(("PlacemarkData!H" &amp; ROW())) &amp; "!B50:B81")),start_here_visibility)</f>
        <v>#N/A:thinking</v>
      </c>
    </row>
    <row r="699">
      <c t="str" s="34" r="A699">
        <f>make_Placemark(ROW(),INDIRECT(((("PlacemarkData!C" &amp; ROW()) &amp; ":BF") &amp; ROW())), INDIRECT(("PlacemarkData!C" &amp;( ROW() - 1))), INDIRECT(("PlacemarkData!C" &amp;( ROW() + 1))),INDIRECT((INDIRECT(("PlacemarkData!H" &amp; ROW())) &amp; "!B50:B81")),start_here_visibility)</f>
        <v>#N/A:thinking</v>
      </c>
    </row>
    <row r="700">
      <c t="str" s="34" r="A700">
        <f>make_Placemark(ROW(),INDIRECT(((("PlacemarkData!C" &amp; ROW()) &amp; ":BF") &amp; ROW())), INDIRECT(("PlacemarkData!C" &amp;( ROW() - 1))), INDIRECT(("PlacemarkData!C" &amp;( ROW() + 1))),INDIRECT((INDIRECT(("PlacemarkData!H" &amp; ROW())) &amp; "!B50:B81")),start_here_visibility)</f>
        <v>#N/A:thinking</v>
      </c>
    </row>
    <row r="701">
      <c t="str" s="34" r="A701">
        <f>make_Placemark(ROW(),INDIRECT(((("PlacemarkData!C" &amp; ROW()) &amp; ":BF") &amp; ROW())), INDIRECT(("PlacemarkData!C" &amp;( ROW() - 1))), INDIRECT(("PlacemarkData!C" &amp;( ROW() + 1))),INDIRECT((INDIRECT(("PlacemarkData!H" &amp; ROW())) &amp; "!B50:B81")),start_here_visibility)</f>
        <v>#N/A:thinking</v>
      </c>
    </row>
    <row r="702">
      <c t="str" s="34" r="A702">
        <f>make_Placemark(ROW(),INDIRECT(((("PlacemarkData!C" &amp; ROW()) &amp; ":BF") &amp; ROW())), INDIRECT(("PlacemarkData!C" &amp;( ROW() - 1))), INDIRECT(("PlacemarkData!C" &amp;( ROW() + 1))),INDIRECT((INDIRECT(("PlacemarkData!H" &amp; ROW())) &amp; "!B50:B81")),start_here_visibility)</f>
        <v>#N/A:thinking</v>
      </c>
    </row>
    <row r="703">
      <c t="str" s="34" r="A703">
        <f>make_Placemark(ROW(),INDIRECT(((("PlacemarkData!C" &amp; ROW()) &amp; ":BF") &amp; ROW())), INDIRECT(("PlacemarkData!C" &amp;( ROW() - 1))), INDIRECT(("PlacemarkData!C" &amp;( ROW() + 1))),INDIRECT((INDIRECT(("PlacemarkData!H" &amp; ROW())) &amp; "!B50:B81")),start_here_visibility)</f>
        <v>#N/A:thinking</v>
      </c>
    </row>
    <row r="704">
      <c t="str" s="34" r="A704">
        <f>make_Placemark(ROW(),INDIRECT(((("PlacemarkData!C" &amp; ROW()) &amp; ":BF") &amp; ROW())), INDIRECT(("PlacemarkData!C" &amp;( ROW() - 1))), INDIRECT(("PlacemarkData!C" &amp;( ROW() + 1))),INDIRECT((INDIRECT(("PlacemarkData!H" &amp; ROW())) &amp; "!B50:B81")),start_here_visibility)</f>
        <v>#N/A:thinking</v>
      </c>
    </row>
    <row r="705">
      <c t="str" s="34" r="A705">
        <f>make_Placemark(ROW(),INDIRECT(((("PlacemarkData!C" &amp; ROW()) &amp; ":BF") &amp; ROW())), INDIRECT(("PlacemarkData!C" &amp;( ROW() - 1))), INDIRECT(("PlacemarkData!C" &amp;( ROW() + 1))),INDIRECT((INDIRECT(("PlacemarkData!H" &amp; ROW())) &amp; "!B50:B81")),start_here_visibility)</f>
        <v>#N/A:thinking</v>
      </c>
    </row>
    <row r="706">
      <c t="str" s="34" r="A706">
        <f>make_Placemark(ROW(),INDIRECT(((("PlacemarkData!C" &amp; ROW()) &amp; ":BF") &amp; ROW())), INDIRECT(("PlacemarkData!C" &amp;( ROW() - 1))), INDIRECT(("PlacemarkData!C" &amp;( ROW() + 1))),INDIRECT((INDIRECT(("PlacemarkData!H" &amp; ROW())) &amp; "!B50:B81")),start_here_visibility)</f>
        <v>#N/A:thinking</v>
      </c>
    </row>
    <row r="707">
      <c t="str" s="34" r="A707">
        <f>make_Placemark(ROW(),INDIRECT(((("PlacemarkData!C" &amp; ROW()) &amp; ":BF") &amp; ROW())), INDIRECT(("PlacemarkData!C" &amp;( ROW() - 1))), INDIRECT(("PlacemarkData!C" &amp;( ROW() + 1))),INDIRECT((INDIRECT(("PlacemarkData!H" &amp; ROW())) &amp; "!B50:B81")),start_here_visibility)</f>
        <v>#N/A:thinking</v>
      </c>
    </row>
    <row r="708">
      <c t="str" s="34" r="A708">
        <f>make_Placemark(ROW(),INDIRECT(((("PlacemarkData!C" &amp; ROW()) &amp; ":BF") &amp; ROW())), INDIRECT(("PlacemarkData!C" &amp;( ROW() - 1))), INDIRECT(("PlacemarkData!C" &amp;( ROW() + 1))),INDIRECT((INDIRECT(("PlacemarkData!H" &amp; ROW())) &amp; "!B50:B81")),start_here_visibility)</f>
        <v>#N/A:thinking</v>
      </c>
    </row>
    <row r="709">
      <c t="str" s="34" r="A709">
        <f>make_Placemark(ROW(),INDIRECT(((("PlacemarkData!C" &amp; ROW()) &amp; ":BF") &amp; ROW())), INDIRECT(("PlacemarkData!C" &amp;( ROW() - 1))), INDIRECT(("PlacemarkData!C" &amp;( ROW() + 1))),INDIRECT((INDIRECT(("PlacemarkData!H" &amp; ROW())) &amp; "!B50:B81")),start_here_visibility)</f>
        <v>#N/A:thinking</v>
      </c>
    </row>
    <row r="710">
      <c t="str" s="34" r="A710">
        <f>make_Placemark(ROW(),INDIRECT(((("PlacemarkData!C" &amp; ROW()) &amp; ":BF") &amp; ROW())), INDIRECT(("PlacemarkData!C" &amp;( ROW() - 1))), INDIRECT(("PlacemarkData!C" &amp;( ROW() + 1))),INDIRECT((INDIRECT(("PlacemarkData!H" &amp; ROW())) &amp; "!B50:B81")),start_here_visibility)</f>
        <v>#N/A:thinking</v>
      </c>
    </row>
    <row r="711">
      <c t="str" s="34" r="A711">
        <f>make_Placemark(ROW(),INDIRECT(((("PlacemarkData!C" &amp; ROW()) &amp; ":BF") &amp; ROW())), INDIRECT(("PlacemarkData!C" &amp;( ROW() - 1))), INDIRECT(("PlacemarkData!C" &amp;( ROW() + 1))),INDIRECT((INDIRECT(("PlacemarkData!H" &amp; ROW())) &amp; "!B50:B81")),start_here_visibility)</f>
        <v>#N/A:thinking</v>
      </c>
    </row>
    <row r="712">
      <c t="str" s="34" r="A712">
        <f>make_Placemark(ROW(),INDIRECT(((("PlacemarkData!C" &amp; ROW()) &amp; ":BF") &amp; ROW())), INDIRECT(("PlacemarkData!C" &amp;( ROW() - 1))), INDIRECT(("PlacemarkData!C" &amp;( ROW() + 1))),INDIRECT((INDIRECT(("PlacemarkData!H" &amp; ROW())) &amp; "!B50:B81")),start_here_visibility)</f>
        <v>#N/A:thinking</v>
      </c>
    </row>
    <row r="713">
      <c t="str" s="34" r="A713">
        <f>make_Placemark(ROW(),INDIRECT(((("PlacemarkData!C" &amp; ROW()) &amp; ":BF") &amp; ROW())), INDIRECT(("PlacemarkData!C" &amp;( ROW() - 1))), INDIRECT(("PlacemarkData!C" &amp;( ROW() + 1))),INDIRECT((INDIRECT(("PlacemarkData!H" &amp; ROW())) &amp; "!B50:B81")),start_here_visibility)</f>
        <v>#N/A:thinking</v>
      </c>
    </row>
    <row r="714">
      <c t="str" s="34" r="A714">
        <f>make_Placemark(ROW(),INDIRECT(((("PlacemarkData!C" &amp; ROW()) &amp; ":BF") &amp; ROW())), INDIRECT(("PlacemarkData!C" &amp;( ROW() - 1))), INDIRECT(("PlacemarkData!C" &amp;( ROW() + 1))),INDIRECT((INDIRECT(("PlacemarkData!H" &amp; ROW())) &amp; "!B50:B81")),start_here_visibility)</f>
        <v>#N/A:thinking</v>
      </c>
    </row>
    <row r="715">
      <c t="str" s="34" r="A715">
        <f>make_Placemark(ROW(),INDIRECT(((("PlacemarkData!C" &amp; ROW()) &amp; ":BF") &amp; ROW())), INDIRECT(("PlacemarkData!C" &amp;( ROW() - 1))), INDIRECT(("PlacemarkData!C" &amp;( ROW() + 1))),INDIRECT((INDIRECT(("PlacemarkData!H" &amp; ROW())) &amp; "!B50:B81")),start_here_visibility)</f>
        <v>#N/A:thinking</v>
      </c>
    </row>
    <row r="716">
      <c t="str" s="34" r="A716">
        <f>make_Placemark(ROW(),INDIRECT(((("PlacemarkData!C" &amp; ROW()) &amp; ":BF") &amp; ROW())), INDIRECT(("PlacemarkData!C" &amp;( ROW() - 1))), INDIRECT(("PlacemarkData!C" &amp;( ROW() + 1))),INDIRECT((INDIRECT(("PlacemarkData!H" &amp; ROW())) &amp; "!B50:B81")),start_here_visibility)</f>
        <v>#N/A:thinking</v>
      </c>
    </row>
    <row r="717">
      <c t="str" s="34" r="A717">
        <f>make_Placemark(ROW(),INDIRECT(((("PlacemarkData!C" &amp; ROW()) &amp; ":BF") &amp; ROW())), INDIRECT(("PlacemarkData!C" &amp;( ROW() - 1))), INDIRECT(("PlacemarkData!C" &amp;( ROW() + 1))),INDIRECT((INDIRECT(("PlacemarkData!H" &amp; ROW())) &amp; "!B50:B81")),start_here_visibility)</f>
        <v>#N/A:thinking</v>
      </c>
    </row>
    <row r="718">
      <c t="str" s="34" r="A718">
        <f>make_Placemark(ROW(),INDIRECT(((("PlacemarkData!C" &amp; ROW()) &amp; ":BF") &amp; ROW())), INDIRECT(("PlacemarkData!C" &amp;( ROW() - 1))), INDIRECT(("PlacemarkData!C" &amp;( ROW() + 1))),INDIRECT((INDIRECT(("PlacemarkData!H" &amp; ROW())) &amp; "!B50:B81")),start_here_visibility)</f>
        <v>#N/A:thinking</v>
      </c>
    </row>
    <row r="719">
      <c t="str" s="34" r="A719">
        <f>make_Placemark(ROW(),INDIRECT(((("PlacemarkData!C" &amp; ROW()) &amp; ":BF") &amp; ROW())), INDIRECT(("PlacemarkData!C" &amp;( ROW() - 1))), INDIRECT(("PlacemarkData!C" &amp;( ROW() + 1))),INDIRECT((INDIRECT(("PlacemarkData!H" &amp; ROW())) &amp; "!B50:B81")),start_here_visibility)</f>
        <v>#N/A:thinking</v>
      </c>
    </row>
    <row r="720">
      <c t="str" s="34" r="A720">
        <f>make_Placemark(ROW(),INDIRECT(((("PlacemarkData!C" &amp; ROW()) &amp; ":BF") &amp; ROW())), INDIRECT(("PlacemarkData!C" &amp;( ROW() - 1))), INDIRECT(("PlacemarkData!C" &amp;( ROW() + 1))),INDIRECT((INDIRECT(("PlacemarkData!H" &amp; ROW())) &amp; "!B50:B81")),start_here_visibility)</f>
        <v>#N/A:thinking</v>
      </c>
    </row>
    <row r="721">
      <c t="str" s="34" r="A721">
        <f>make_Placemark(ROW(),INDIRECT(((("PlacemarkData!C" &amp; ROW()) &amp; ":BF") &amp; ROW())), INDIRECT(("PlacemarkData!C" &amp;( ROW() - 1))), INDIRECT(("PlacemarkData!C" &amp;( ROW() + 1))),INDIRECT((INDIRECT(("PlacemarkData!H" &amp; ROW())) &amp; "!B50:B81")),start_here_visibility)</f>
        <v>#N/A:thinking</v>
      </c>
    </row>
    <row r="722">
      <c t="str" s="34" r="A722">
        <f>make_Placemark(ROW(),INDIRECT(((("PlacemarkData!C" &amp; ROW()) &amp; ":BF") &amp; ROW())), INDIRECT(("PlacemarkData!C" &amp;( ROW() - 1))), INDIRECT(("PlacemarkData!C" &amp;( ROW() + 1))),INDIRECT((INDIRECT(("PlacemarkData!H" &amp; ROW())) &amp; "!B50:B81")),start_here_visibility)</f>
        <v>#N/A:thinking</v>
      </c>
    </row>
    <row r="723">
      <c t="str" s="34" r="A723">
        <f>make_Placemark(ROW(),INDIRECT(((("PlacemarkData!C" &amp; ROW()) &amp; ":BF") &amp; ROW())), INDIRECT(("PlacemarkData!C" &amp;( ROW() - 1))), INDIRECT(("PlacemarkData!C" &amp;( ROW() + 1))),INDIRECT((INDIRECT(("PlacemarkData!H" &amp; ROW())) &amp; "!B50:B81")),start_here_visibility)</f>
        <v>#N/A:thinking</v>
      </c>
    </row>
    <row r="724">
      <c t="str" s="34" r="A724">
        <f>make_Placemark(ROW(),INDIRECT(((("PlacemarkData!C" &amp; ROW()) &amp; ":BF") &amp; ROW())), INDIRECT(("PlacemarkData!C" &amp;( ROW() - 1))), INDIRECT(("PlacemarkData!C" &amp;( ROW() + 1))),INDIRECT((INDIRECT(("PlacemarkData!H" &amp; ROW())) &amp; "!B50:B81")),start_here_visibility)</f>
        <v>#N/A:thinking</v>
      </c>
    </row>
    <row r="725">
      <c t="str" s="34" r="A725">
        <f>make_Placemark(ROW(),INDIRECT(((("PlacemarkData!C" &amp; ROW()) &amp; ":BF") &amp; ROW())), INDIRECT(("PlacemarkData!C" &amp;( ROW() - 1))), INDIRECT(("PlacemarkData!C" &amp;( ROW() + 1))),INDIRECT((INDIRECT(("PlacemarkData!H" &amp; ROW())) &amp; "!B50:B81")),start_here_visibility)</f>
        <v>#N/A:thinking</v>
      </c>
    </row>
    <row r="726">
      <c t="str" s="34" r="A726">
        <f>make_Placemark(ROW(),INDIRECT(((("PlacemarkData!C" &amp; ROW()) &amp; ":BF") &amp; ROW())), INDIRECT(("PlacemarkData!C" &amp;( ROW() - 1))), INDIRECT(("PlacemarkData!C" &amp;( ROW() + 1))),INDIRECT((INDIRECT(("PlacemarkData!H" &amp; ROW())) &amp; "!B50:B81")),start_here_visibility)</f>
        <v>#N/A:thinking</v>
      </c>
    </row>
    <row r="727">
      <c t="str" s="34" r="A727">
        <f>make_Placemark(ROW(),INDIRECT(((("PlacemarkData!C" &amp; ROW()) &amp; ":BF") &amp; ROW())), INDIRECT(("PlacemarkData!C" &amp;( ROW() - 1))), INDIRECT(("PlacemarkData!C" &amp;( ROW() + 1))),INDIRECT((INDIRECT(("PlacemarkData!H" &amp; ROW())) &amp; "!B50:B81")),start_here_visibility)</f>
        <v>#N/A:thinking</v>
      </c>
    </row>
    <row r="728">
      <c t="str" s="34" r="A728">
        <f>make_Placemark(ROW(),INDIRECT(((("PlacemarkData!C" &amp; ROW()) &amp; ":BF") &amp; ROW())), INDIRECT(("PlacemarkData!C" &amp;( ROW() - 1))), INDIRECT(("PlacemarkData!C" &amp;( ROW() + 1))),INDIRECT((INDIRECT(("PlacemarkData!H" &amp; ROW())) &amp; "!B50:B81")),start_here_visibility)</f>
        <v>#N/A:thinking</v>
      </c>
    </row>
    <row r="729">
      <c t="str" s="34" r="A729">
        <f>make_Placemark(ROW(),INDIRECT(((("PlacemarkData!C" &amp; ROW()) &amp; ":BF") &amp; ROW())), INDIRECT(("PlacemarkData!C" &amp;( ROW() - 1))), INDIRECT(("PlacemarkData!C" &amp;( ROW() + 1))),INDIRECT((INDIRECT(("PlacemarkData!H" &amp; ROW())) &amp; "!B50:B81")),start_here_visibility)</f>
        <v>#N/A:thinking</v>
      </c>
    </row>
    <row r="730">
      <c t="str" s="34" r="A730">
        <f>make_Placemark(ROW(),INDIRECT(((("PlacemarkData!C" &amp; ROW()) &amp; ":BF") &amp; ROW())), INDIRECT(("PlacemarkData!C" &amp;( ROW() - 1))), INDIRECT(("PlacemarkData!C" &amp;( ROW() + 1))),INDIRECT((INDIRECT(("PlacemarkData!H" &amp; ROW())) &amp; "!B50:B81")),start_here_visibility)</f>
        <v>#N/A:thinking</v>
      </c>
    </row>
    <row r="731">
      <c t="str" s="34" r="A731">
        <f>make_Placemark(ROW(),INDIRECT(((("PlacemarkData!C" &amp; ROW()) &amp; ":BF") &amp; ROW())), INDIRECT(("PlacemarkData!C" &amp;( ROW() - 1))), INDIRECT(("PlacemarkData!C" &amp;( ROW() + 1))),INDIRECT((INDIRECT(("PlacemarkData!H" &amp; ROW())) &amp; "!B50:B81")),start_here_visibility)</f>
        <v>#N/A:thinking</v>
      </c>
    </row>
    <row r="732">
      <c t="str" s="34" r="A732">
        <f>make_Placemark(ROW(),INDIRECT(((("PlacemarkData!C" &amp; ROW()) &amp; ":BF") &amp; ROW())), INDIRECT(("PlacemarkData!C" &amp;( ROW() - 1))), INDIRECT(("PlacemarkData!C" &amp;( ROW() + 1))),INDIRECT((INDIRECT(("PlacemarkData!H" &amp; ROW())) &amp; "!B50:B81")),start_here_visibility)</f>
        <v>#N/A:thinking</v>
      </c>
    </row>
    <row r="733">
      <c t="str" s="34" r="A733">
        <f>make_Placemark(ROW(),INDIRECT(((("PlacemarkData!C" &amp; ROW()) &amp; ":BF") &amp; ROW())), INDIRECT(("PlacemarkData!C" &amp;( ROW() - 1))), INDIRECT(("PlacemarkData!C" &amp;( ROW() + 1))),INDIRECT((INDIRECT(("PlacemarkData!H" &amp; ROW())) &amp; "!B50:B81")),start_here_visibility)</f>
        <v>#N/A:thinking</v>
      </c>
    </row>
    <row r="734">
      <c t="str" s="34" r="A734">
        <f>make_Placemark(ROW(),INDIRECT(((("PlacemarkData!C" &amp; ROW()) &amp; ":BF") &amp; ROW())), INDIRECT(("PlacemarkData!C" &amp;( ROW() - 1))), INDIRECT(("PlacemarkData!C" &amp;( ROW() + 1))),INDIRECT((INDIRECT(("PlacemarkData!H" &amp; ROW())) &amp; "!B50:B81")),start_here_visibility)</f>
        <v>#N/A:thinking</v>
      </c>
    </row>
    <row r="735">
      <c t="str" s="34" r="A735">
        <f>make_Placemark(ROW(),INDIRECT(((("PlacemarkData!C" &amp; ROW()) &amp; ":BF") &amp; ROW())), INDIRECT(("PlacemarkData!C" &amp;( ROW() - 1))), INDIRECT(("PlacemarkData!C" &amp;( ROW() + 1))),INDIRECT((INDIRECT(("PlacemarkData!H" &amp; ROW())) &amp; "!B50:B81")),start_here_visibility)</f>
        <v>#N/A:thinking</v>
      </c>
    </row>
    <row r="736">
      <c t="str" s="34" r="A736">
        <f>make_Placemark(ROW(),INDIRECT(((("PlacemarkData!C" &amp; ROW()) &amp; ":BF") &amp; ROW())), INDIRECT(("PlacemarkData!C" &amp;( ROW() - 1))), INDIRECT(("PlacemarkData!C" &amp;( ROW() + 1))),INDIRECT((INDIRECT(("PlacemarkData!H" &amp; ROW())) &amp; "!B50:B81")),start_here_visibility)</f>
        <v>#N/A:thinking</v>
      </c>
    </row>
    <row r="737">
      <c t="str" s="34" r="A737">
        <f>make_Placemark(ROW(),INDIRECT(((("PlacemarkData!C" &amp; ROW()) &amp; ":BF") &amp; ROW())), INDIRECT(("PlacemarkData!C" &amp;( ROW() - 1))), INDIRECT(("PlacemarkData!C" &amp;( ROW() + 1))),INDIRECT((INDIRECT(("PlacemarkData!H" &amp; ROW())) &amp; "!B50:B81")),start_here_visibility)</f>
        <v>#N/A:thinking</v>
      </c>
    </row>
    <row r="738">
      <c t="str" s="34" r="A738">
        <f>make_Placemark(ROW(),INDIRECT(((("PlacemarkData!C" &amp; ROW()) &amp; ":BF") &amp; ROW())), INDIRECT(("PlacemarkData!C" &amp;( ROW() - 1))), INDIRECT(("PlacemarkData!C" &amp;( ROW() + 1))),INDIRECT((INDIRECT(("PlacemarkData!H" &amp; ROW())) &amp; "!B50:B81")),start_here_visibility)</f>
        <v>#N/A:thinking</v>
      </c>
    </row>
    <row r="739">
      <c t="str" s="34" r="A739">
        <f>make_Placemark(ROW(),INDIRECT(((("PlacemarkData!C" &amp; ROW()) &amp; ":BF") &amp; ROW())), INDIRECT(("PlacemarkData!C" &amp;( ROW() - 1))), INDIRECT(("PlacemarkData!C" &amp;( ROW() + 1))),INDIRECT((INDIRECT(("PlacemarkData!H" &amp; ROW())) &amp; "!B50:B81")),start_here_visibility)</f>
        <v>#N/A:thinking</v>
      </c>
    </row>
    <row r="740">
      <c t="str" s="34" r="A740">
        <f>make_Placemark(ROW(),INDIRECT(((("PlacemarkData!C" &amp; ROW()) &amp; ":BF") &amp; ROW())), INDIRECT(("PlacemarkData!C" &amp;( ROW() - 1))), INDIRECT(("PlacemarkData!C" &amp;( ROW() + 1))),INDIRECT((INDIRECT(("PlacemarkData!H" &amp; ROW())) &amp; "!B50:B81")),start_here_visibility)</f>
        <v>#N/A:thinking</v>
      </c>
    </row>
    <row r="741">
      <c t="str" s="34" r="A741">
        <f>make_Placemark(ROW(),INDIRECT(((("PlacemarkData!C" &amp; ROW()) &amp; ":BF") &amp; ROW())), INDIRECT(("PlacemarkData!C" &amp;( ROW() - 1))), INDIRECT(("PlacemarkData!C" &amp;( ROW() + 1))),INDIRECT((INDIRECT(("PlacemarkData!H" &amp; ROW())) &amp; "!B50:B81")),start_here_visibility)</f>
        <v>#N/A:thinking</v>
      </c>
    </row>
    <row r="742">
      <c t="str" s="34" r="A742">
        <f>make_Placemark(ROW(),INDIRECT(((("PlacemarkData!C" &amp; ROW()) &amp; ":BF") &amp; ROW())), INDIRECT(("PlacemarkData!C" &amp;( ROW() - 1))), INDIRECT(("PlacemarkData!C" &amp;( ROW() + 1))),INDIRECT((INDIRECT(("PlacemarkData!H" &amp; ROW())) &amp; "!B50:B81")),start_here_visibility)</f>
        <v>#N/A:thinking</v>
      </c>
    </row>
    <row r="743">
      <c t="str" s="34" r="A743">
        <f>make_Placemark(ROW(),INDIRECT(((("PlacemarkData!C" &amp; ROW()) &amp; ":BF") &amp; ROW())), INDIRECT(("PlacemarkData!C" &amp;( ROW() - 1))), INDIRECT(("PlacemarkData!C" &amp;( ROW() + 1))),INDIRECT((INDIRECT(("PlacemarkData!H" &amp; ROW())) &amp; "!B50:B81")),start_here_visibility)</f>
        <v>#N/A:thinking</v>
      </c>
    </row>
    <row r="744">
      <c t="str" s="34" r="A744">
        <f>make_Placemark(ROW(),INDIRECT(((("PlacemarkData!C" &amp; ROW()) &amp; ":BF") &amp; ROW())), INDIRECT(("PlacemarkData!C" &amp;( ROW() - 1))), INDIRECT(("PlacemarkData!C" &amp;( ROW() + 1))),INDIRECT((INDIRECT(("PlacemarkData!H" &amp; ROW())) &amp; "!B50:B81")),start_here_visibility)</f>
        <v>#N/A:thinking</v>
      </c>
    </row>
    <row r="745">
      <c t="str" s="34" r="A745">
        <f>make_Placemark(ROW(),INDIRECT(((("PlacemarkData!C" &amp; ROW()) &amp; ":BF") &amp; ROW())), INDIRECT(("PlacemarkData!C" &amp;( ROW() - 1))), INDIRECT(("PlacemarkData!C" &amp;( ROW() + 1))),INDIRECT((INDIRECT(("PlacemarkData!H" &amp; ROW())) &amp; "!B50:B81")),start_here_visibility)</f>
        <v>#N/A:thinking</v>
      </c>
    </row>
    <row r="746">
      <c t="str" s="34" r="A746">
        <f>make_Placemark(ROW(),INDIRECT(((("PlacemarkData!C" &amp; ROW()) &amp; ":BF") &amp; ROW())), INDIRECT(("PlacemarkData!C" &amp;( ROW() - 1))), INDIRECT(("PlacemarkData!C" &amp;( ROW() + 1))),INDIRECT((INDIRECT(("PlacemarkData!H" &amp; ROW())) &amp; "!B50:B81")),start_here_visibility)</f>
        <v>#N/A:thinking</v>
      </c>
    </row>
    <row r="747">
      <c t="str" s="34" r="A747">
        <f>make_Placemark(ROW(),INDIRECT(((("PlacemarkData!C" &amp; ROW()) &amp; ":BF") &amp; ROW())), INDIRECT(("PlacemarkData!C" &amp;( ROW() - 1))), INDIRECT(("PlacemarkData!C" &amp;( ROW() + 1))),INDIRECT((INDIRECT(("PlacemarkData!H" &amp; ROW())) &amp; "!B50:B81")),start_here_visibility)</f>
        <v>#N/A:thinking</v>
      </c>
    </row>
    <row r="748">
      <c t="str" s="34" r="A748">
        <f>make_Placemark(ROW(),INDIRECT(((("PlacemarkData!C" &amp; ROW()) &amp; ":BF") &amp; ROW())), INDIRECT(("PlacemarkData!C" &amp;( ROW() - 1))), INDIRECT(("PlacemarkData!C" &amp;( ROW() + 1))),INDIRECT((INDIRECT(("PlacemarkData!H" &amp; ROW())) &amp; "!B50:B81")),start_here_visibility)</f>
        <v>#N/A:thinking</v>
      </c>
    </row>
    <row r="749">
      <c t="str" s="34" r="A749">
        <f>make_Placemark(ROW(),INDIRECT(((("PlacemarkData!C" &amp; ROW()) &amp; ":BF") &amp; ROW())), INDIRECT(("PlacemarkData!C" &amp;( ROW() - 1))), INDIRECT(("PlacemarkData!C" &amp;( ROW() + 1))),INDIRECT((INDIRECT(("PlacemarkData!H" &amp; ROW())) &amp; "!B50:B81")),start_here_visibility)</f>
        <v>#N/A:thinking</v>
      </c>
    </row>
    <row r="750">
      <c t="str" s="34" r="A750">
        <f>make_Placemark(ROW(),INDIRECT(((("PlacemarkData!C" &amp; ROW()) &amp; ":BF") &amp; ROW())), INDIRECT(("PlacemarkData!C" &amp;( ROW() - 1))), INDIRECT(("PlacemarkData!C" &amp;( ROW() + 1))),INDIRECT((INDIRECT(("PlacemarkData!H" &amp; ROW())) &amp; "!B50:B81")),start_here_visibility)</f>
        <v>#N/A:thinking</v>
      </c>
    </row>
    <row r="751">
      <c t="str" s="34" r="A751">
        <f>make_Placemark(ROW(),INDIRECT(((("PlacemarkData!C" &amp; ROW()) &amp; ":BF") &amp; ROW())), INDIRECT(("PlacemarkData!C" &amp;( ROW() - 1))), INDIRECT(("PlacemarkData!C" &amp;( ROW() + 1))),INDIRECT((INDIRECT(("PlacemarkData!H" &amp; ROW())) &amp; "!B50:B81")),start_here_visibility)</f>
        <v>#N/A:thinking</v>
      </c>
    </row>
    <row r="752">
      <c t="str" s="34" r="A752">
        <f>make_Placemark(ROW(),INDIRECT(((("PlacemarkData!C" &amp; ROW()) &amp; ":BF") &amp; ROW())), INDIRECT(("PlacemarkData!C" &amp;( ROW() - 1))), INDIRECT(("PlacemarkData!C" &amp;( ROW() + 1))),INDIRECT((INDIRECT(("PlacemarkData!H" &amp; ROW())) &amp; "!B50:B81")),start_here_visibility)</f>
        <v>#N/A:thinking</v>
      </c>
    </row>
    <row r="753">
      <c t="str" s="34" r="A753">
        <f>make_Placemark(ROW(),INDIRECT(((("PlacemarkData!C" &amp; ROW()) &amp; ":BF") &amp; ROW())), INDIRECT(("PlacemarkData!C" &amp;( ROW() - 1))), INDIRECT(("PlacemarkData!C" &amp;( ROW() + 1))),INDIRECT((INDIRECT(("PlacemarkData!H" &amp; ROW())) &amp; "!B50:B81")),start_here_visibility)</f>
        <v>#N/A:thinking</v>
      </c>
    </row>
    <row r="754">
      <c t="str" s="34" r="A754">
        <f>make_Placemark(ROW(),INDIRECT(((("PlacemarkData!C" &amp; ROW()) &amp; ":BF") &amp; ROW())), INDIRECT(("PlacemarkData!C" &amp;( ROW() - 1))), INDIRECT(("PlacemarkData!C" &amp;( ROW() + 1))),INDIRECT((INDIRECT(("PlacemarkData!H" &amp; ROW())) &amp; "!B50:B81")),start_here_visibility)</f>
        <v>#N/A:thinking</v>
      </c>
    </row>
    <row r="755">
      <c t="str" s="34" r="A755">
        <f>make_Placemark(ROW(),INDIRECT(((("PlacemarkData!C" &amp; ROW()) &amp; ":BF") &amp; ROW())), INDIRECT(("PlacemarkData!C" &amp;( ROW() - 1))), INDIRECT(("PlacemarkData!C" &amp;( ROW() + 1))),INDIRECT((INDIRECT(("PlacemarkData!H" &amp; ROW())) &amp; "!B50:B81")),start_here_visibility)</f>
        <v>#N/A:thinking</v>
      </c>
    </row>
    <row r="756">
      <c t="str" s="34" r="A756">
        <f>make_Placemark(ROW(),INDIRECT(((("PlacemarkData!C" &amp; ROW()) &amp; ":BF") &amp; ROW())), INDIRECT(("PlacemarkData!C" &amp;( ROW() - 1))), INDIRECT(("PlacemarkData!C" &amp;( ROW() + 1))),INDIRECT((INDIRECT(("PlacemarkData!H" &amp; ROW())) &amp; "!B50:B81")),start_here_visibility)</f>
        <v>#N/A:thinking</v>
      </c>
    </row>
    <row r="757">
      <c t="str" s="34" r="A757">
        <f>make_Placemark(ROW(),INDIRECT(((("PlacemarkData!C" &amp; ROW()) &amp; ":BF") &amp; ROW())), INDIRECT(("PlacemarkData!C" &amp;( ROW() - 1))), INDIRECT(("PlacemarkData!C" &amp;( ROW() + 1))),INDIRECT((INDIRECT(("PlacemarkData!H" &amp; ROW())) &amp; "!B50:B81")),start_here_visibility)</f>
        <v>#N/A:thinking</v>
      </c>
    </row>
    <row r="758">
      <c t="str" s="34" r="A758">
        <f>make_Placemark(ROW(),INDIRECT(((("PlacemarkData!C" &amp; ROW()) &amp; ":BF") &amp; ROW())), INDIRECT(("PlacemarkData!C" &amp;( ROW() - 1))), INDIRECT(("PlacemarkData!C" &amp;( ROW() + 1))),INDIRECT((INDIRECT(("PlacemarkData!H" &amp; ROW())) &amp; "!B50:B81")),start_here_visibility)</f>
        <v>#N/A:thinking</v>
      </c>
    </row>
    <row r="759">
      <c t="str" s="34" r="A759">
        <f>make_Placemark(ROW(),INDIRECT(((("PlacemarkData!C" &amp; ROW()) &amp; ":BF") &amp; ROW())), INDIRECT(("PlacemarkData!C" &amp;( ROW() - 1))), INDIRECT(("PlacemarkData!C" &amp;( ROW() + 1))),INDIRECT((INDIRECT(("PlacemarkData!H" &amp; ROW())) &amp; "!B50:B81")),start_here_visibility)</f>
        <v>#N/A:thinking</v>
      </c>
    </row>
    <row r="760">
      <c t="str" s="34" r="A760">
        <f>make_Placemark(ROW(),INDIRECT(((("PlacemarkData!C" &amp; ROW()) &amp; ":BF") &amp; ROW())), INDIRECT(("PlacemarkData!C" &amp;( ROW() - 1))), INDIRECT(("PlacemarkData!C" &amp;( ROW() + 1))),INDIRECT((INDIRECT(("PlacemarkData!H" &amp; ROW())) &amp; "!B50:B81")),start_here_visibility)</f>
        <v>#N/A:thinking</v>
      </c>
    </row>
    <row r="761">
      <c t="str" s="34" r="A761">
        <f>make_Placemark(ROW(),INDIRECT(((("PlacemarkData!C" &amp; ROW()) &amp; ":BF") &amp; ROW())), INDIRECT(("PlacemarkData!C" &amp;( ROW() - 1))), INDIRECT(("PlacemarkData!C" &amp;( ROW() + 1))),INDIRECT((INDIRECT(("PlacemarkData!H" &amp; ROW())) &amp; "!B50:B81")),start_here_visibility)</f>
        <v>#N/A:thinking</v>
      </c>
    </row>
    <row r="762">
      <c t="str" s="34" r="A762">
        <f>make_Placemark(ROW(),INDIRECT(((("PlacemarkData!C" &amp; ROW()) &amp; ":BF") &amp; ROW())), INDIRECT(("PlacemarkData!C" &amp;( ROW() - 1))), INDIRECT(("PlacemarkData!C" &amp;( ROW() + 1))),INDIRECT((INDIRECT(("PlacemarkData!H" &amp; ROW())) &amp; "!B50:B81")),start_here_visibility)</f>
        <v>#N/A:thinking</v>
      </c>
    </row>
    <row r="763">
      <c t="str" s="34" r="A763">
        <f>make_Placemark(ROW(),INDIRECT(((("PlacemarkData!C" &amp; ROW()) &amp; ":BF") &amp; ROW())), INDIRECT(("PlacemarkData!C" &amp;( ROW() - 1))), INDIRECT(("PlacemarkData!C" &amp;( ROW() + 1))),INDIRECT((INDIRECT(("PlacemarkData!H" &amp; ROW())) &amp; "!B50:B81")),start_here_visibility)</f>
        <v>#N/A:thinking</v>
      </c>
    </row>
    <row r="764">
      <c t="str" s="34" r="A764">
        <f>make_Placemark(ROW(),INDIRECT(((("PlacemarkData!C" &amp; ROW()) &amp; ":BF") &amp; ROW())), INDIRECT(("PlacemarkData!C" &amp;( ROW() - 1))), INDIRECT(("PlacemarkData!C" &amp;( ROW() + 1))),INDIRECT((INDIRECT(("PlacemarkData!H" &amp; ROW())) &amp; "!B50:B81")),start_here_visibility)</f>
        <v>#N/A:thinking</v>
      </c>
    </row>
    <row r="765">
      <c t="str" s="34" r="A765">
        <f>make_Placemark(ROW(),INDIRECT(((("PlacemarkData!C" &amp; ROW()) &amp; ":BF") &amp; ROW())), INDIRECT(("PlacemarkData!C" &amp;( ROW() - 1))), INDIRECT(("PlacemarkData!C" &amp;( ROW() + 1))),INDIRECT((INDIRECT(("PlacemarkData!H" &amp; ROW())) &amp; "!B50:B81")),start_here_visibility)</f>
        <v>#N/A:thinking</v>
      </c>
    </row>
    <row r="766">
      <c t="str" s="34" r="A766">
        <f>make_Placemark(ROW(),INDIRECT(((("PlacemarkData!C" &amp; ROW()) &amp; ":BF") &amp; ROW())), INDIRECT(("PlacemarkData!C" &amp;( ROW() - 1))), INDIRECT(("PlacemarkData!C" &amp;( ROW() + 1))),INDIRECT((INDIRECT(("PlacemarkData!H" &amp; ROW())) &amp; "!B50:B81")),start_here_visibility)</f>
        <v>#N/A:thinking</v>
      </c>
    </row>
    <row r="767">
      <c t="str" s="34" r="A767">
        <f>make_Placemark(ROW(),INDIRECT(((("PlacemarkData!C" &amp; ROW()) &amp; ":BF") &amp; ROW())), INDIRECT(("PlacemarkData!C" &amp;( ROW() - 1))), INDIRECT(("PlacemarkData!C" &amp;( ROW() + 1))),INDIRECT((INDIRECT(("PlacemarkData!H" &amp; ROW())) &amp; "!B50:B81")),start_here_visibility)</f>
        <v>#N/A:thinking</v>
      </c>
    </row>
    <row r="768">
      <c t="str" s="34" r="A768">
        <f>make_Placemark(ROW(),INDIRECT(((("PlacemarkData!C" &amp; ROW()) &amp; ":BF") &amp; ROW())), INDIRECT(("PlacemarkData!C" &amp;( ROW() - 1))), INDIRECT(("PlacemarkData!C" &amp;( ROW() + 1))),INDIRECT((INDIRECT(("PlacemarkData!H" &amp; ROW())) &amp; "!B50:B81")),start_here_visibility)</f>
        <v>#N/A:thinking</v>
      </c>
    </row>
    <row r="769">
      <c t="str" s="34" r="A769">
        <f>make_Placemark(ROW(),INDIRECT(((("PlacemarkData!C" &amp; ROW()) &amp; ":BF") &amp; ROW())), INDIRECT(("PlacemarkData!C" &amp;( ROW() - 1))), INDIRECT(("PlacemarkData!C" &amp;( ROW() + 1))),INDIRECT((INDIRECT(("PlacemarkData!H" &amp; ROW())) &amp; "!B50:B81")),start_here_visibility)</f>
        <v>#N/A:thinking</v>
      </c>
    </row>
    <row r="770">
      <c t="str" s="34" r="A770">
        <f>make_Placemark(ROW(),INDIRECT(((("PlacemarkData!C" &amp; ROW()) &amp; ":BF") &amp; ROW())), INDIRECT(("PlacemarkData!C" &amp;( ROW() - 1))), INDIRECT(("PlacemarkData!C" &amp;( ROW() + 1))),INDIRECT((INDIRECT(("PlacemarkData!H" &amp; ROW())) &amp; "!B50:B81")),start_here_visibility)</f>
        <v>#N/A:thinking</v>
      </c>
    </row>
    <row r="771">
      <c t="str" s="34" r="A771">
        <f>make_Placemark(ROW(),INDIRECT(((("PlacemarkData!C" &amp; ROW()) &amp; ":BF") &amp; ROW())), INDIRECT(("PlacemarkData!C" &amp;( ROW() - 1))), INDIRECT(("PlacemarkData!C" &amp;( ROW() + 1))),INDIRECT((INDIRECT(("PlacemarkData!H" &amp; ROW())) &amp; "!B50:B81")),start_here_visibility)</f>
        <v>#N/A:thinking</v>
      </c>
    </row>
    <row r="772">
      <c t="str" s="34" r="A772">
        <f>make_Placemark(ROW(),INDIRECT(((("PlacemarkData!C" &amp; ROW()) &amp; ":BF") &amp; ROW())), INDIRECT(("PlacemarkData!C" &amp;( ROW() - 1))), INDIRECT(("PlacemarkData!C" &amp;( ROW() + 1))),INDIRECT((INDIRECT(("PlacemarkData!H" &amp; ROW())) &amp; "!B50:B81")),start_here_visibility)</f>
        <v>#N/A:thinking</v>
      </c>
    </row>
    <row r="773">
      <c t="str" s="34" r="A773">
        <f>make_Placemark(ROW(),INDIRECT(((("PlacemarkData!C" &amp; ROW()) &amp; ":BF") &amp; ROW())), INDIRECT(("PlacemarkData!C" &amp;( ROW() - 1))), INDIRECT(("PlacemarkData!C" &amp;( ROW() + 1))),INDIRECT((INDIRECT(("PlacemarkData!H" &amp; ROW())) &amp; "!B50:B81")),start_here_visibility)</f>
        <v>#N/A:thinking</v>
      </c>
    </row>
    <row r="774">
      <c t="str" s="34" r="A774">
        <f>make_Placemark(ROW(),INDIRECT(((("PlacemarkData!C" &amp; ROW()) &amp; ":BF") &amp; ROW())), INDIRECT(("PlacemarkData!C" &amp;( ROW() - 1))), INDIRECT(("PlacemarkData!C" &amp;( ROW() + 1))),INDIRECT((INDIRECT(("PlacemarkData!H" &amp; ROW())) &amp; "!B50:B81")),start_here_visibility)</f>
        <v>#N/A:thinking</v>
      </c>
    </row>
    <row r="775">
      <c t="str" s="34" r="A775">
        <f>make_Placemark(ROW(),INDIRECT(((("PlacemarkData!C" &amp; ROW()) &amp; ":BF") &amp; ROW())), INDIRECT(("PlacemarkData!C" &amp;( ROW() - 1))), INDIRECT(("PlacemarkData!C" &amp;( ROW() + 1))),INDIRECT((INDIRECT(("PlacemarkData!H" &amp; ROW())) &amp; "!B50:B81")),start_here_visibility)</f>
        <v>#N/A:thinking</v>
      </c>
    </row>
    <row r="776">
      <c t="str" s="34" r="A776">
        <f>make_Placemark(ROW(),INDIRECT(((("PlacemarkData!C" &amp; ROW()) &amp; ":BF") &amp; ROW())), INDIRECT(("PlacemarkData!C" &amp;( ROW() - 1))), INDIRECT(("PlacemarkData!C" &amp;( ROW() + 1))),INDIRECT((INDIRECT(("PlacemarkData!H" &amp; ROW())) &amp; "!B50:B81")),start_here_visibility)</f>
        <v>#N/A:thinking</v>
      </c>
    </row>
    <row r="777">
      <c t="str" s="34" r="A777">
        <f>make_Placemark(ROW(),INDIRECT(((("PlacemarkData!C" &amp; ROW()) &amp; ":BF") &amp; ROW())), INDIRECT(("PlacemarkData!C" &amp;( ROW() - 1))), INDIRECT(("PlacemarkData!C" &amp;( ROW() + 1))),INDIRECT((INDIRECT(("PlacemarkData!H" &amp; ROW())) &amp; "!B50:B81")),start_here_visibility)</f>
        <v>#N/A:thinking</v>
      </c>
    </row>
    <row r="778">
      <c t="str" s="34" r="A778">
        <f>make_Placemark(ROW(),INDIRECT(((("PlacemarkData!C" &amp; ROW()) &amp; ":BF") &amp; ROW())), INDIRECT(("PlacemarkData!C" &amp;( ROW() - 1))), INDIRECT(("PlacemarkData!C" &amp;( ROW() + 1))),INDIRECT((INDIRECT(("PlacemarkData!H" &amp; ROW())) &amp; "!B50:B81")),start_here_visibility)</f>
        <v>#N/A:thinking</v>
      </c>
    </row>
    <row r="779">
      <c t="str" s="34" r="A779">
        <f>make_Placemark(ROW(),INDIRECT(((("PlacemarkData!C" &amp; ROW()) &amp; ":BF") &amp; ROW())), INDIRECT(("PlacemarkData!C" &amp;( ROW() - 1))), INDIRECT(("PlacemarkData!C" &amp;( ROW() + 1))),INDIRECT((INDIRECT(("PlacemarkData!H" &amp; ROW())) &amp; "!B50:B81")),start_here_visibility)</f>
        <v>#N/A:thinking</v>
      </c>
    </row>
    <row r="780">
      <c t="str" s="34" r="A780">
        <f>make_Placemark(ROW(),INDIRECT(((("PlacemarkData!C" &amp; ROW()) &amp; ":BF") &amp; ROW())), INDIRECT(("PlacemarkData!C" &amp;( ROW() - 1))), INDIRECT(("PlacemarkData!C" &amp;( ROW() + 1))),INDIRECT((INDIRECT(("PlacemarkData!H" &amp; ROW())) &amp; "!B50:B81")),start_here_visibility)</f>
        <v>#N/A:thinking</v>
      </c>
    </row>
    <row r="781">
      <c t="str" s="34" r="A781">
        <f>make_Placemark(ROW(),INDIRECT(((("PlacemarkData!C" &amp; ROW()) &amp; ":BF") &amp; ROW())), INDIRECT(("PlacemarkData!C" &amp;( ROW() - 1))), INDIRECT(("PlacemarkData!C" &amp;( ROW() + 1))),INDIRECT((INDIRECT(("PlacemarkData!H" &amp; ROW())) &amp; "!B50:B81")),start_here_visibility)</f>
        <v>#N/A:thinking</v>
      </c>
    </row>
    <row r="782">
      <c t="str" s="34" r="A782">
        <f>make_Placemark(ROW(),INDIRECT(((("PlacemarkData!C" &amp; ROW()) &amp; ":BF") &amp; ROW())), INDIRECT(("PlacemarkData!C" &amp;( ROW() - 1))), INDIRECT(("PlacemarkData!C" &amp;( ROW() + 1))),INDIRECT((INDIRECT(("PlacemarkData!H" &amp; ROW())) &amp; "!B50:B81")),start_here_visibility)</f>
        <v>#N/A:thinking</v>
      </c>
    </row>
    <row r="783">
      <c t="str" s="34" r="A783">
        <f>make_Placemark(ROW(),INDIRECT(((("PlacemarkData!C" &amp; ROW()) &amp; ":BF") &amp; ROW())), INDIRECT(("PlacemarkData!C" &amp;( ROW() - 1))), INDIRECT(("PlacemarkData!C" &amp;( ROW() + 1))),INDIRECT((INDIRECT(("PlacemarkData!H" &amp; ROW())) &amp; "!B50:B81")),start_here_visibility)</f>
        <v>#N/A:thinking</v>
      </c>
    </row>
    <row r="784">
      <c t="str" s="34" r="A784">
        <f>make_Placemark(ROW(),INDIRECT(((("PlacemarkData!C" &amp; ROW()) &amp; ":BF") &amp; ROW())), INDIRECT(("PlacemarkData!C" &amp;( ROW() - 1))), INDIRECT(("PlacemarkData!C" &amp;( ROW() + 1))),INDIRECT((INDIRECT(("PlacemarkData!H" &amp; ROW())) &amp; "!B50:B81")),start_here_visibility)</f>
        <v>#N/A:thinking</v>
      </c>
    </row>
    <row r="785">
      <c t="str" s="34" r="A785">
        <f>make_Placemark(ROW(),INDIRECT(((("PlacemarkData!C" &amp; ROW()) &amp; ":BF") &amp; ROW())), INDIRECT(("PlacemarkData!C" &amp;( ROW() - 1))), INDIRECT(("PlacemarkData!C" &amp;( ROW() + 1))),INDIRECT((INDIRECT(("PlacemarkData!H" &amp; ROW())) &amp; "!B50:B81")),start_here_visibility)</f>
        <v>#N/A:thinking</v>
      </c>
    </row>
    <row r="786">
      <c t="str" s="34" r="A786">
        <f>make_Placemark(ROW(),INDIRECT(((("PlacemarkData!C" &amp; ROW()) &amp; ":BF") &amp; ROW())), INDIRECT(("PlacemarkData!C" &amp;( ROW() - 1))), INDIRECT(("PlacemarkData!C" &amp;( ROW() + 1))),INDIRECT((INDIRECT(("PlacemarkData!H" &amp; ROW())) &amp; "!B50:B81")),start_here_visibility)</f>
        <v>#N/A:thinking</v>
      </c>
    </row>
    <row r="787">
      <c t="str" s="34" r="A787">
        <f>make_Placemark(ROW(),INDIRECT(((("PlacemarkData!C" &amp; ROW()) &amp; ":BF") &amp; ROW())), INDIRECT(("PlacemarkData!C" &amp;( ROW() - 1))), INDIRECT(("PlacemarkData!C" &amp;( ROW() + 1))),INDIRECT((INDIRECT(("PlacemarkData!H" &amp; ROW())) &amp; "!B50:B81")),start_here_visibility)</f>
        <v>#N/A:thinking</v>
      </c>
    </row>
    <row r="788">
      <c t="str" s="34" r="A788">
        <f>make_Placemark(ROW(),INDIRECT(((("PlacemarkData!C" &amp; ROW()) &amp; ":BF") &amp; ROW())), INDIRECT(("PlacemarkData!C" &amp;( ROW() - 1))), INDIRECT(("PlacemarkData!C" &amp;( ROW() + 1))),INDIRECT((INDIRECT(("PlacemarkData!H" &amp; ROW())) &amp; "!B50:B81")),start_here_visibility)</f>
        <v>#N/A:thinking</v>
      </c>
    </row>
    <row r="789">
      <c t="str" s="34" r="A789">
        <f>make_Placemark(ROW(),INDIRECT(((("PlacemarkData!C" &amp; ROW()) &amp; ":BF") &amp; ROW())), INDIRECT(("PlacemarkData!C" &amp;( ROW() - 1))), INDIRECT(("PlacemarkData!C" &amp;( ROW() + 1))),INDIRECT((INDIRECT(("PlacemarkData!H" &amp; ROW())) &amp; "!B50:B81")),start_here_visibility)</f>
        <v>#N/A:thinking</v>
      </c>
    </row>
    <row r="790">
      <c t="str" s="34" r="A790">
        <f>make_Placemark(ROW(),INDIRECT(((("PlacemarkData!C" &amp; ROW()) &amp; ":BF") &amp; ROW())), INDIRECT(("PlacemarkData!C" &amp;( ROW() - 1))), INDIRECT(("PlacemarkData!C" &amp;( ROW() + 1))),INDIRECT((INDIRECT(("PlacemarkData!H" &amp; ROW())) &amp; "!B50:B81")),start_here_visibility)</f>
        <v>#N/A:thinking</v>
      </c>
    </row>
    <row r="791">
      <c t="str" s="34" r="A791">
        <f>make_Placemark(ROW(),INDIRECT(((("PlacemarkData!C" &amp; ROW()) &amp; ":BF") &amp; ROW())), INDIRECT(("PlacemarkData!C" &amp;( ROW() - 1))), INDIRECT(("PlacemarkData!C" &amp;( ROW() + 1))),INDIRECT((INDIRECT(("PlacemarkData!H" &amp; ROW())) &amp; "!B50:B81")),start_here_visibility)</f>
        <v>#N/A:thinking</v>
      </c>
    </row>
    <row r="792">
      <c t="str" s="34" r="A792">
        <f>make_Placemark(ROW(),INDIRECT(((("PlacemarkData!C" &amp; ROW()) &amp; ":BF") &amp; ROW())), INDIRECT(("PlacemarkData!C" &amp;( ROW() - 1))), INDIRECT(("PlacemarkData!C" &amp;( ROW() + 1))),INDIRECT((INDIRECT(("PlacemarkData!H" &amp; ROW())) &amp; "!B50:B81")),start_here_visibility)</f>
        <v>#N/A:thinking</v>
      </c>
    </row>
    <row r="793">
      <c t="str" s="34" r="A793">
        <f>make_Placemark(ROW(),INDIRECT(((("PlacemarkData!C" &amp; ROW()) &amp; ":BF") &amp; ROW())), INDIRECT(("PlacemarkData!C" &amp;( ROW() - 1))), INDIRECT(("PlacemarkData!C" &amp;( ROW() + 1))),INDIRECT((INDIRECT(("PlacemarkData!H" &amp; ROW())) &amp; "!B50:B81")),start_here_visibility)</f>
        <v>#N/A:thinking</v>
      </c>
    </row>
    <row r="794">
      <c t="str" s="34" r="A794">
        <f>make_Placemark(ROW(),INDIRECT(((("PlacemarkData!C" &amp; ROW()) &amp; ":BF") &amp; ROW())), INDIRECT(("PlacemarkData!C" &amp;( ROW() - 1))), INDIRECT(("PlacemarkData!C" &amp;( ROW() + 1))),INDIRECT((INDIRECT(("PlacemarkData!H" &amp; ROW())) &amp; "!B50:B81")),start_here_visibility)</f>
        <v>#N/A:thinking</v>
      </c>
    </row>
    <row r="795">
      <c t="str" s="34" r="A795">
        <f>make_Placemark(ROW(),INDIRECT(((("PlacemarkData!C" &amp; ROW()) &amp; ":BF") &amp; ROW())), INDIRECT(("PlacemarkData!C" &amp;( ROW() - 1))), INDIRECT(("PlacemarkData!C" &amp;( ROW() + 1))),INDIRECT((INDIRECT(("PlacemarkData!H" &amp; ROW())) &amp; "!B50:B81")),start_here_visibility)</f>
        <v>#N/A:thinking</v>
      </c>
    </row>
    <row r="796">
      <c t="str" s="34" r="A796">
        <f>make_Placemark(ROW(),INDIRECT(((("PlacemarkData!C" &amp; ROW()) &amp; ":BF") &amp; ROW())), INDIRECT(("PlacemarkData!C" &amp;( ROW() - 1))), INDIRECT(("PlacemarkData!C" &amp;( ROW() + 1))),INDIRECT((INDIRECT(("PlacemarkData!H" &amp; ROW())) &amp; "!B50:B81")),start_here_visibility)</f>
        <v>#N/A:thinking</v>
      </c>
    </row>
    <row r="797">
      <c t="str" s="34" r="A797">
        <f>make_Placemark(ROW(),INDIRECT(((("PlacemarkData!C" &amp; ROW()) &amp; ":BF") &amp; ROW())), INDIRECT(("PlacemarkData!C" &amp;( ROW() - 1))), INDIRECT(("PlacemarkData!C" &amp;( ROW() + 1))),INDIRECT((INDIRECT(("PlacemarkData!H" &amp; ROW())) &amp; "!B50:B81")),start_here_visibility)</f>
        <v>#N/A:thinking</v>
      </c>
    </row>
    <row r="798">
      <c t="str" s="34" r="A798">
        <f>make_Placemark(ROW(),INDIRECT(((("PlacemarkData!C" &amp; ROW()) &amp; ":BF") &amp; ROW())), INDIRECT(("PlacemarkData!C" &amp;( ROW() - 1))), INDIRECT(("PlacemarkData!C" &amp;( ROW() + 1))),INDIRECT((INDIRECT(("PlacemarkData!H" &amp; ROW())) &amp; "!B50:B81")),start_here_visibility)</f>
        <v>#N/A:thinking</v>
      </c>
    </row>
    <row r="799">
      <c t="str" s="34" r="A799">
        <f>make_Placemark(ROW(),INDIRECT(((("PlacemarkData!C" &amp; ROW()) &amp; ":BF") &amp; ROW())), INDIRECT(("PlacemarkData!C" &amp;( ROW() - 1))), INDIRECT(("PlacemarkData!C" &amp;( ROW() + 1))),INDIRECT((INDIRECT(("PlacemarkData!H" &amp; ROW())) &amp; "!B50:B81")),start_here_visibility)</f>
        <v>#N/A:thinking</v>
      </c>
    </row>
    <row r="800">
      <c t="str" s="34" r="A800">
        <f>make_Placemark(ROW(),INDIRECT(((("PlacemarkData!C" &amp; ROW()) &amp; ":BF") &amp; ROW())), INDIRECT(("PlacemarkData!C" &amp;( ROW() - 1))), INDIRECT(("PlacemarkData!C" &amp;( ROW() + 1))),INDIRECT((INDIRECT(("PlacemarkData!H" &amp; ROW())) &amp; "!B50:B81")),start_here_visibility)</f>
        <v>#N/A:thinking</v>
      </c>
    </row>
    <row r="801">
      <c t="str" s="34" r="A801">
        <f>make_Placemark(ROW(),INDIRECT(((("PlacemarkData!C" &amp; ROW()) &amp; ":BF") &amp; ROW())), INDIRECT(("PlacemarkData!C" &amp;( ROW() - 1))), INDIRECT(("PlacemarkData!C" &amp;( ROW() + 1))),INDIRECT((INDIRECT(("PlacemarkData!H" &amp; ROW())) &amp; "!B50:B81")),start_here_visibility)</f>
        <v>#N/A:thinking</v>
      </c>
    </row>
    <row r="802">
      <c t="str" s="34" r="A802">
        <f>make_Placemark(ROW(),INDIRECT(((("PlacemarkData!C" &amp; ROW()) &amp; ":BF") &amp; ROW())), INDIRECT(("PlacemarkData!C" &amp;( ROW() - 1))), INDIRECT(("PlacemarkData!C" &amp;( ROW() + 1))),INDIRECT((INDIRECT(("PlacemarkData!H" &amp; ROW())) &amp; "!B50:B81")),start_here_visibility)</f>
        <v>#N/A:thinking</v>
      </c>
    </row>
    <row r="803">
      <c t="str" s="34" r="A803">
        <f>make_Placemark(ROW(),INDIRECT(((("PlacemarkData!C" &amp; ROW()) &amp; ":BF") &amp; ROW())), INDIRECT(("PlacemarkData!C" &amp;( ROW() - 1))), INDIRECT(("PlacemarkData!C" &amp;( ROW() + 1))),INDIRECT((INDIRECT(("PlacemarkData!H" &amp; ROW())) &amp; "!B50:B81")),start_here_visibility)</f>
        <v>#N/A:thinking</v>
      </c>
    </row>
    <row r="804">
      <c t="str" s="34" r="A804">
        <f>make_Placemark(ROW(),INDIRECT(((("PlacemarkData!C" &amp; ROW()) &amp; ":BF") &amp; ROW())), INDIRECT(("PlacemarkData!C" &amp;( ROW() - 1))), INDIRECT(("PlacemarkData!C" &amp;( ROW() + 1))),INDIRECT((INDIRECT(("PlacemarkData!H" &amp; ROW())) &amp; "!B50:B81")),start_here_visibility)</f>
        <v>#N/A:thinking</v>
      </c>
    </row>
    <row r="805">
      <c t="str" s="34" r="A805">
        <f>make_Placemark(ROW(),INDIRECT(((("PlacemarkData!C" &amp; ROW()) &amp; ":BF") &amp; ROW())), INDIRECT(("PlacemarkData!C" &amp;( ROW() - 1))), INDIRECT(("PlacemarkData!C" &amp;( ROW() + 1))),INDIRECT((INDIRECT(("PlacemarkData!H" &amp; ROW())) &amp; "!B50:B81")),start_here_visibility)</f>
        <v>#N/A:thinking</v>
      </c>
    </row>
    <row r="806">
      <c t="str" s="34" r="A806">
        <f>make_Placemark(ROW(),INDIRECT(((("PlacemarkData!C" &amp; ROW()) &amp; ":BF") &amp; ROW())), INDIRECT(("PlacemarkData!C" &amp;( ROW() - 1))), INDIRECT(("PlacemarkData!C" &amp;( ROW() + 1))),INDIRECT((INDIRECT(("PlacemarkData!H" &amp; ROW())) &amp; "!B50:B81")),start_here_visibility)</f>
        <v>#N/A:thinking</v>
      </c>
    </row>
    <row r="807">
      <c t="str" s="34" r="A807">
        <f>make_Placemark(ROW(),INDIRECT(((("PlacemarkData!C" &amp; ROW()) &amp; ":BF") &amp; ROW())), INDIRECT(("PlacemarkData!C" &amp;( ROW() - 1))), INDIRECT(("PlacemarkData!C" &amp;( ROW() + 1))),INDIRECT((INDIRECT(("PlacemarkData!H" &amp; ROW())) &amp; "!B50:B81")),start_here_visibility)</f>
        <v>#N/A:thinking</v>
      </c>
    </row>
    <row r="808">
      <c t="str" s="34" r="A808">
        <f>make_Placemark(ROW(),INDIRECT(((("PlacemarkData!C" &amp; ROW()) &amp; ":BF") &amp; ROW())), INDIRECT(("PlacemarkData!C" &amp;( ROW() - 1))), INDIRECT(("PlacemarkData!C" &amp;( ROW() + 1))),INDIRECT((INDIRECT(("PlacemarkData!H" &amp; ROW())) &amp; "!B50:B81")),start_here_visibility)</f>
        <v>#N/A:thinking</v>
      </c>
    </row>
    <row r="809">
      <c t="str" s="34" r="A809">
        <f>make_Placemark(ROW(),INDIRECT(((("PlacemarkData!C" &amp; ROW()) &amp; ":BF") &amp; ROW())), INDIRECT(("PlacemarkData!C" &amp;( ROW() - 1))), INDIRECT(("PlacemarkData!C" &amp;( ROW() + 1))),INDIRECT((INDIRECT(("PlacemarkData!H" &amp; ROW())) &amp; "!B50:B81")),start_here_visibility)</f>
        <v>#N/A:thinking</v>
      </c>
    </row>
    <row r="810">
      <c t="str" s="34" r="A810">
        <f>make_Placemark(ROW(),INDIRECT(((("PlacemarkData!C" &amp; ROW()) &amp; ":BF") &amp; ROW())), INDIRECT(("PlacemarkData!C" &amp;( ROW() - 1))), INDIRECT(("PlacemarkData!C" &amp;( ROW() + 1))),INDIRECT((INDIRECT(("PlacemarkData!H" &amp; ROW())) &amp; "!B50:B81")),start_here_visibility)</f>
        <v>#N/A:thinking</v>
      </c>
    </row>
    <row r="811">
      <c t="str" s="34" r="A811">
        <f>make_Placemark(ROW(),INDIRECT(((("PlacemarkData!C" &amp; ROW()) &amp; ":BF") &amp; ROW())), INDIRECT(("PlacemarkData!C" &amp;( ROW() - 1))), INDIRECT(("PlacemarkData!C" &amp;( ROW() + 1))),INDIRECT((INDIRECT(("PlacemarkData!H" &amp; ROW())) &amp; "!B50:B81")),start_here_visibility)</f>
        <v>#N/A:thinking</v>
      </c>
    </row>
    <row r="812">
      <c t="str" s="34" r="A812">
        <f>make_Placemark(ROW(),INDIRECT(((("PlacemarkData!C" &amp; ROW()) &amp; ":BF") &amp; ROW())), INDIRECT(("PlacemarkData!C" &amp;( ROW() - 1))), INDIRECT(("PlacemarkData!C" &amp;( ROW() + 1))),INDIRECT((INDIRECT(("PlacemarkData!H" &amp; ROW())) &amp; "!B50:B81")),start_here_visibility)</f>
        <v>#N/A:thinking</v>
      </c>
    </row>
    <row r="813">
      <c t="str" s="34" r="A813">
        <f>make_Placemark(ROW(),INDIRECT(((("PlacemarkData!C" &amp; ROW()) &amp; ":BF") &amp; ROW())), INDIRECT(("PlacemarkData!C" &amp;( ROW() - 1))), INDIRECT(("PlacemarkData!C" &amp;( ROW() + 1))),INDIRECT((INDIRECT(("PlacemarkData!H" &amp; ROW())) &amp; "!B50:B81")),start_here_visibility)</f>
        <v>#N/A:thinking</v>
      </c>
    </row>
    <row r="814">
      <c t="str" s="34" r="A814">
        <f>make_Placemark(ROW(),INDIRECT(((("PlacemarkData!C" &amp; ROW()) &amp; ":BF") &amp; ROW())), INDIRECT(("PlacemarkData!C" &amp;( ROW() - 1))), INDIRECT(("PlacemarkData!C" &amp;( ROW() + 1))),INDIRECT((INDIRECT(("PlacemarkData!H" &amp; ROW())) &amp; "!B50:B81")),start_here_visibility)</f>
        <v>#N/A:thinking</v>
      </c>
    </row>
    <row r="815">
      <c t="str" s="34" r="A815">
        <f>make_Placemark(ROW(),INDIRECT(((("PlacemarkData!C" &amp; ROW()) &amp; ":BF") &amp; ROW())), INDIRECT(("PlacemarkData!C" &amp;( ROW() - 1))), INDIRECT(("PlacemarkData!C" &amp;( ROW() + 1))),INDIRECT((INDIRECT(("PlacemarkData!H" &amp; ROW())) &amp; "!B50:B81")),start_here_visibility)</f>
        <v>#N/A:thinking</v>
      </c>
    </row>
    <row r="816">
      <c t="str" s="34" r="A816">
        <f>make_Placemark(ROW(),INDIRECT(((("PlacemarkData!C" &amp; ROW()) &amp; ":BF") &amp; ROW())), INDIRECT(("PlacemarkData!C" &amp;( ROW() - 1))), INDIRECT(("PlacemarkData!C" &amp;( ROW() + 1))),INDIRECT((INDIRECT(("PlacemarkData!H" &amp; ROW())) &amp; "!B50:B81")),start_here_visibility)</f>
        <v>#N/A:thinking</v>
      </c>
    </row>
    <row r="817">
      <c t="str" s="34" r="A817">
        <f>make_Placemark(ROW(),INDIRECT(((("PlacemarkData!C" &amp; ROW()) &amp; ":BF") &amp; ROW())), INDIRECT(("PlacemarkData!C" &amp;( ROW() - 1))), INDIRECT(("PlacemarkData!C" &amp;( ROW() + 1))),INDIRECT((INDIRECT(("PlacemarkData!H" &amp; ROW())) &amp; "!B50:B81")),start_here_visibility)</f>
        <v>#N/A:thinking</v>
      </c>
    </row>
    <row r="818">
      <c t="str" s="34" r="A818">
        <f>make_Placemark(ROW(),INDIRECT(((("PlacemarkData!C" &amp; ROW()) &amp; ":BF") &amp; ROW())), INDIRECT(("PlacemarkData!C" &amp;( ROW() - 1))), INDIRECT(("PlacemarkData!C" &amp;( ROW() + 1))),INDIRECT((INDIRECT(("PlacemarkData!H" &amp; ROW())) &amp; "!B50:B81")),start_here_visibility)</f>
        <v>#N/A:thinking</v>
      </c>
    </row>
    <row r="819">
      <c t="str" s="34" r="A819">
        <f>make_Placemark(ROW(),INDIRECT(((("PlacemarkData!C" &amp; ROW()) &amp; ":BF") &amp; ROW())), INDIRECT(("PlacemarkData!C" &amp;( ROW() - 1))), INDIRECT(("PlacemarkData!C" &amp;( ROW() + 1))),INDIRECT((INDIRECT(("PlacemarkData!H" &amp; ROW())) &amp; "!B50:B81")),start_here_visibility)</f>
        <v>#N/A:thinking</v>
      </c>
    </row>
    <row r="820">
      <c t="str" s="34" r="A820">
        <f>make_Placemark(ROW(),INDIRECT(((("PlacemarkData!C" &amp; ROW()) &amp; ":BF") &amp; ROW())), INDIRECT(("PlacemarkData!C" &amp;( ROW() - 1))), INDIRECT(("PlacemarkData!C" &amp;( ROW() + 1))),INDIRECT((INDIRECT(("PlacemarkData!H" &amp; ROW())) &amp; "!B50:B81")),start_here_visibility)</f>
        <v>#N/A:thinking</v>
      </c>
    </row>
    <row r="821">
      <c t="str" s="34" r="A821">
        <f>make_Placemark(ROW(),INDIRECT(((("PlacemarkData!C" &amp; ROW()) &amp; ":BF") &amp; ROW())), INDIRECT(("PlacemarkData!C" &amp;( ROW() - 1))), INDIRECT(("PlacemarkData!C" &amp;( ROW() + 1))),INDIRECT((INDIRECT(("PlacemarkData!H" &amp; ROW())) &amp; "!B50:B81")),start_here_visibility)</f>
        <v>#N/A:thinking</v>
      </c>
    </row>
    <row r="822">
      <c t="str" s="34" r="A822">
        <f>make_Placemark(ROW(),INDIRECT(((("PlacemarkData!C" &amp; ROW()) &amp; ":BF") &amp; ROW())), INDIRECT(("PlacemarkData!C" &amp;( ROW() - 1))), INDIRECT(("PlacemarkData!C" &amp;( ROW() + 1))),INDIRECT((INDIRECT(("PlacemarkData!H" &amp; ROW())) &amp; "!B50:B81")),start_here_visibility)</f>
        <v>#N/A:thinking</v>
      </c>
    </row>
    <row r="823">
      <c t="str" s="34" r="A823">
        <f>make_Placemark(ROW(),INDIRECT(((("PlacemarkData!C" &amp; ROW()) &amp; ":BF") &amp; ROW())), INDIRECT(("PlacemarkData!C" &amp;( ROW() - 1))), INDIRECT(("PlacemarkData!C" &amp;( ROW() + 1))),INDIRECT((INDIRECT(("PlacemarkData!H" &amp; ROW())) &amp; "!B50:B81")),start_here_visibility)</f>
        <v>#N/A:thinking</v>
      </c>
    </row>
    <row r="824">
      <c t="str" s="34" r="A824">
        <f>make_Placemark(ROW(),INDIRECT(((("PlacemarkData!C" &amp; ROW()) &amp; ":BF") &amp; ROW())), INDIRECT(("PlacemarkData!C" &amp;( ROW() - 1))), INDIRECT(("PlacemarkData!C" &amp;( ROW() + 1))),INDIRECT((INDIRECT(("PlacemarkData!H" &amp; ROW())) &amp; "!B50:B81")),start_here_visibility)</f>
        <v>#N/A:thinking</v>
      </c>
    </row>
    <row r="825">
      <c t="str" s="34" r="A825">
        <f>make_Placemark(ROW(),INDIRECT(((("PlacemarkData!C" &amp; ROW()) &amp; ":BF") &amp; ROW())), INDIRECT(("PlacemarkData!C" &amp;( ROW() - 1))), INDIRECT(("PlacemarkData!C" &amp;( ROW() + 1))),INDIRECT((INDIRECT(("PlacemarkData!H" &amp; ROW())) &amp; "!B50:B81")),start_here_visibility)</f>
        <v>#N/A:thinking</v>
      </c>
    </row>
    <row r="826">
      <c t="str" s="34" r="A826">
        <f>make_Placemark(ROW(),INDIRECT(((("PlacemarkData!C" &amp; ROW()) &amp; ":BF") &amp; ROW())), INDIRECT(("PlacemarkData!C" &amp;( ROW() - 1))), INDIRECT(("PlacemarkData!C" &amp;( ROW() + 1))),INDIRECT((INDIRECT(("PlacemarkData!H" &amp; ROW())) &amp; "!B50:B81")),start_here_visibility)</f>
        <v>#N/A:thinking</v>
      </c>
    </row>
    <row r="827">
      <c t="str" s="34" r="A827">
        <f>make_Placemark(ROW(),INDIRECT(((("PlacemarkData!C" &amp; ROW()) &amp; ":BF") &amp; ROW())), INDIRECT(("PlacemarkData!C" &amp;( ROW() - 1))), INDIRECT(("PlacemarkData!C" &amp;( ROW() + 1))),INDIRECT((INDIRECT(("PlacemarkData!H" &amp; ROW())) &amp; "!B50:B81")),start_here_visibility)</f>
        <v>#N/A:thinking</v>
      </c>
    </row>
    <row r="828">
      <c t="str" s="34" r="A828">
        <f>make_Placemark(ROW(),INDIRECT(((("PlacemarkData!C" &amp; ROW()) &amp; ":BF") &amp; ROW())), INDIRECT(("PlacemarkData!C" &amp;( ROW() - 1))), INDIRECT(("PlacemarkData!C" &amp;( ROW() + 1))),INDIRECT((INDIRECT(("PlacemarkData!H" &amp; ROW())) &amp; "!B50:B81")),start_here_visibility)</f>
        <v>#N/A:thinking</v>
      </c>
    </row>
    <row r="829">
      <c t="str" s="34" r="A829">
        <f>make_Placemark(ROW(),INDIRECT(((("PlacemarkData!C" &amp; ROW()) &amp; ":BF") &amp; ROW())), INDIRECT(("PlacemarkData!C" &amp;( ROW() - 1))), INDIRECT(("PlacemarkData!C" &amp;( ROW() + 1))),INDIRECT((INDIRECT(("PlacemarkData!H" &amp; ROW())) &amp; "!B50:B81")),start_here_visibility)</f>
        <v>#N/A:thinking</v>
      </c>
    </row>
    <row r="830">
      <c t="str" s="34" r="A830">
        <f>make_Placemark(ROW(),INDIRECT(((("PlacemarkData!C" &amp; ROW()) &amp; ":BF") &amp; ROW())), INDIRECT(("PlacemarkData!C" &amp;( ROW() - 1))), INDIRECT(("PlacemarkData!C" &amp;( ROW() + 1))),INDIRECT((INDIRECT(("PlacemarkData!H" &amp; ROW())) &amp; "!B50:B81")),start_here_visibility)</f>
        <v>#N/A:thinking</v>
      </c>
    </row>
    <row r="831">
      <c t="str" s="34" r="A831">
        <f>make_Placemark(ROW(),INDIRECT(((("PlacemarkData!C" &amp; ROW()) &amp; ":BF") &amp; ROW())), INDIRECT(("PlacemarkData!C" &amp;( ROW() - 1))), INDIRECT(("PlacemarkData!C" &amp;( ROW() + 1))),INDIRECT((INDIRECT(("PlacemarkData!H" &amp; ROW())) &amp; "!B50:B81")),start_here_visibility)</f>
        <v>#N/A:thinking</v>
      </c>
    </row>
    <row r="832">
      <c t="str" s="34" r="A832">
        <f>make_Placemark(ROW(),INDIRECT(((("PlacemarkData!C" &amp; ROW()) &amp; ":BF") &amp; ROW())), INDIRECT(("PlacemarkData!C" &amp;( ROW() - 1))), INDIRECT(("PlacemarkData!C" &amp;( ROW() + 1))),INDIRECT((INDIRECT(("PlacemarkData!H" &amp; ROW())) &amp; "!B50:B81")),start_here_visibility)</f>
        <v>#N/A:thinking</v>
      </c>
    </row>
    <row r="833">
      <c t="str" s="34" r="A833">
        <f>make_Placemark(ROW(),INDIRECT(((("PlacemarkData!C" &amp; ROW()) &amp; ":BF") &amp; ROW())), INDIRECT(("PlacemarkData!C" &amp;( ROW() - 1))), INDIRECT(("PlacemarkData!C" &amp;( ROW() + 1))),INDIRECT((INDIRECT(("PlacemarkData!H" &amp; ROW())) &amp; "!B50:B81")),start_here_visibility)</f>
        <v>#N/A:thinking</v>
      </c>
    </row>
    <row r="834">
      <c t="str" s="34" r="A834">
        <f>make_Placemark(ROW(),INDIRECT(((("PlacemarkData!C" &amp; ROW()) &amp; ":BF") &amp; ROW())), INDIRECT(("PlacemarkData!C" &amp;( ROW() - 1))), INDIRECT(("PlacemarkData!C" &amp;( ROW() + 1))),INDIRECT((INDIRECT(("PlacemarkData!H" &amp; ROW())) &amp; "!B50:B81")),start_here_visibility)</f>
        <v>#N/A:thinking</v>
      </c>
    </row>
    <row r="835">
      <c t="str" s="34" r="A835">
        <f>make_Placemark(ROW(),INDIRECT(((("PlacemarkData!C" &amp; ROW()) &amp; ":BF") &amp; ROW())), INDIRECT(("PlacemarkData!C" &amp;( ROW() - 1))), INDIRECT(("PlacemarkData!C" &amp;( ROW() + 1))),INDIRECT((INDIRECT(("PlacemarkData!H" &amp; ROW())) &amp; "!B50:B81")),start_here_visibility)</f>
        <v>#N/A:thinking</v>
      </c>
    </row>
    <row r="836">
      <c t="str" s="34" r="A836">
        <f>make_Placemark(ROW(),INDIRECT(((("PlacemarkData!C" &amp; ROW()) &amp; ":BF") &amp; ROW())), INDIRECT(("PlacemarkData!C" &amp;( ROW() - 1))), INDIRECT(("PlacemarkData!C" &amp;( ROW() + 1))),INDIRECT((INDIRECT(("PlacemarkData!H" &amp; ROW())) &amp; "!B50:B81")),start_here_visibility)</f>
        <v>#N/A:thinking</v>
      </c>
    </row>
    <row r="837">
      <c t="str" s="34" r="A837">
        <f>make_Placemark(ROW(),INDIRECT(((("PlacemarkData!C" &amp; ROW()) &amp; ":BF") &amp; ROW())), INDIRECT(("PlacemarkData!C" &amp;( ROW() - 1))), INDIRECT(("PlacemarkData!C" &amp;( ROW() + 1))),INDIRECT((INDIRECT(("PlacemarkData!H" &amp; ROW())) &amp; "!B50:B81")),start_here_visibility)</f>
        <v>#N/A:thinking</v>
      </c>
    </row>
    <row r="838">
      <c t="str" s="34" r="A838">
        <f>make_Placemark(ROW(),INDIRECT(((("PlacemarkData!C" &amp; ROW()) &amp; ":BF") &amp; ROW())), INDIRECT(("PlacemarkData!C" &amp;( ROW() - 1))), INDIRECT(("PlacemarkData!C" &amp;( ROW() + 1))),INDIRECT((INDIRECT(("PlacemarkData!H" &amp; ROW())) &amp; "!B50:B81")),start_here_visibility)</f>
        <v>#N/A:thinking</v>
      </c>
    </row>
    <row r="839">
      <c t="str" s="34" r="A839">
        <f>make_Placemark(ROW(),INDIRECT(((("PlacemarkData!C" &amp; ROW()) &amp; ":BF") &amp; ROW())), INDIRECT(("PlacemarkData!C" &amp;( ROW() - 1))), INDIRECT(("PlacemarkData!C" &amp;( ROW() + 1))),INDIRECT((INDIRECT(("PlacemarkData!H" &amp; ROW())) &amp; "!B50:B81")),start_here_visibility)</f>
        <v>#N/A:thinking</v>
      </c>
    </row>
    <row r="840">
      <c t="str" s="34" r="A840">
        <f>make_Placemark(ROW(),INDIRECT(((("PlacemarkData!C" &amp; ROW()) &amp; ":BF") &amp; ROW())), INDIRECT(("PlacemarkData!C" &amp;( ROW() - 1))), INDIRECT(("PlacemarkData!C" &amp;( ROW() + 1))),INDIRECT((INDIRECT(("PlacemarkData!H" &amp; ROW())) &amp; "!B50:B81")),start_here_visibility)</f>
        <v>#N/A:thinking</v>
      </c>
    </row>
    <row r="841">
      <c t="str" s="34" r="A841">
        <f>make_Placemark(ROW(),INDIRECT(((("PlacemarkData!C" &amp; ROW()) &amp; ":BF") &amp; ROW())), INDIRECT(("PlacemarkData!C" &amp;( ROW() - 1))), INDIRECT(("PlacemarkData!C" &amp;( ROW() + 1))),INDIRECT((INDIRECT(("PlacemarkData!H" &amp; ROW())) &amp; "!B50:B81")),start_here_visibility)</f>
        <v>#N/A:thinking</v>
      </c>
    </row>
    <row r="842">
      <c t="str" s="34" r="A842">
        <f>make_Placemark(ROW(),INDIRECT(((("PlacemarkData!C" &amp; ROW()) &amp; ":BF") &amp; ROW())), INDIRECT(("PlacemarkData!C" &amp;( ROW() - 1))), INDIRECT(("PlacemarkData!C" &amp;( ROW() + 1))),INDIRECT((INDIRECT(("PlacemarkData!H" &amp; ROW())) &amp; "!B50:B81")),start_here_visibility)</f>
        <v>#N/A:thinking</v>
      </c>
    </row>
    <row r="843">
      <c t="str" s="34" r="A843">
        <f>make_Placemark(ROW(),INDIRECT(((("PlacemarkData!C" &amp; ROW()) &amp; ":BF") &amp; ROW())), INDIRECT(("PlacemarkData!C" &amp;( ROW() - 1))), INDIRECT(("PlacemarkData!C" &amp;( ROW() + 1))),INDIRECT((INDIRECT(("PlacemarkData!H" &amp; ROW())) &amp; "!B50:B81")),start_here_visibility)</f>
        <v>#N/A:thinking</v>
      </c>
    </row>
    <row r="844">
      <c t="str" s="34" r="A844">
        <f>make_Placemark(ROW(),INDIRECT(((("PlacemarkData!C" &amp; ROW()) &amp; ":BF") &amp; ROW())), INDIRECT(("PlacemarkData!C" &amp;( ROW() - 1))), INDIRECT(("PlacemarkData!C" &amp;( ROW() + 1))),INDIRECT((INDIRECT(("PlacemarkData!H" &amp; ROW())) &amp; "!B50:B81")),start_here_visibility)</f>
        <v>#N/A:thinking</v>
      </c>
    </row>
    <row r="845">
      <c t="str" s="34" r="A845">
        <f>make_Placemark(ROW(),INDIRECT(((("PlacemarkData!C" &amp; ROW()) &amp; ":BF") &amp; ROW())), INDIRECT(("PlacemarkData!C" &amp;( ROW() - 1))), INDIRECT(("PlacemarkData!C" &amp;( ROW() + 1))),INDIRECT((INDIRECT(("PlacemarkData!H" &amp; ROW())) &amp; "!B50:B81")),start_here_visibility)</f>
        <v>#N/A:thinking</v>
      </c>
    </row>
    <row r="846">
      <c t="str" s="34" r="A846">
        <f>make_Placemark(ROW(),INDIRECT(((("PlacemarkData!C" &amp; ROW()) &amp; ":BF") &amp; ROW())), INDIRECT(("PlacemarkData!C" &amp;( ROW() - 1))), INDIRECT(("PlacemarkData!C" &amp;( ROW() + 1))),INDIRECT((INDIRECT(("PlacemarkData!H" &amp; ROW())) &amp; "!B50:B81")),start_here_visibility)</f>
        <v>#N/A:thinking</v>
      </c>
    </row>
    <row r="847">
      <c t="str" s="34" r="A847">
        <f>make_Placemark(ROW(),INDIRECT(((("PlacemarkData!C" &amp; ROW()) &amp; ":BF") &amp; ROW())), INDIRECT(("PlacemarkData!C" &amp;( ROW() - 1))), INDIRECT(("PlacemarkData!C" &amp;( ROW() + 1))),INDIRECT((INDIRECT(("PlacemarkData!H" &amp; ROW())) &amp; "!B50:B81")),start_here_visibility)</f>
        <v>#N/A:thinking</v>
      </c>
    </row>
    <row r="848">
      <c t="str" s="34" r="A848">
        <f>make_Placemark(ROW(),INDIRECT(((("PlacemarkData!C" &amp; ROW()) &amp; ":BF") &amp; ROW())), INDIRECT(("PlacemarkData!C" &amp;( ROW() - 1))), INDIRECT(("PlacemarkData!C" &amp;( ROW() + 1))),INDIRECT((INDIRECT(("PlacemarkData!H" &amp; ROW())) &amp; "!B50:B81")),start_here_visibility)</f>
        <v>#N/A:thinking</v>
      </c>
    </row>
    <row r="849">
      <c t="str" s="34" r="A849">
        <f>make_Placemark(ROW(),INDIRECT(((("PlacemarkData!C" &amp; ROW()) &amp; ":BF") &amp; ROW())), INDIRECT(("PlacemarkData!C" &amp;( ROW() - 1))), INDIRECT(("PlacemarkData!C" &amp;( ROW() + 1))),INDIRECT((INDIRECT(("PlacemarkData!H" &amp; ROW())) &amp; "!B50:B81")),start_here_visibility)</f>
        <v>#N/A:thinking</v>
      </c>
    </row>
    <row r="850">
      <c t="str" s="34" r="A850">
        <f>make_Placemark(ROW(),INDIRECT(((("PlacemarkData!C" &amp; ROW()) &amp; ":BF") &amp; ROW())), INDIRECT(("PlacemarkData!C" &amp;( ROW() - 1))), INDIRECT(("PlacemarkData!C" &amp;( ROW() + 1))),INDIRECT((INDIRECT(("PlacemarkData!H" &amp; ROW())) &amp; "!B50:B81")),start_here_visibility)</f>
        <v>#N/A:thinking</v>
      </c>
    </row>
    <row r="851">
      <c t="str" s="34" r="A851">
        <f>make_Placemark(ROW(),INDIRECT(((("PlacemarkData!C" &amp; ROW()) &amp; ":BF") &amp; ROW())), INDIRECT(("PlacemarkData!C" &amp;( ROW() - 1))), INDIRECT(("PlacemarkData!C" &amp;( ROW() + 1))),INDIRECT((INDIRECT(("PlacemarkData!H" &amp; ROW())) &amp; "!B50:B81")),start_here_visibility)</f>
        <v>#N/A:thinking</v>
      </c>
    </row>
    <row r="852">
      <c t="str" s="34" r="A852">
        <f>make_Placemark(ROW(),INDIRECT(((("PlacemarkData!C" &amp; ROW()) &amp; ":BF") &amp; ROW())), INDIRECT(("PlacemarkData!C" &amp;( ROW() - 1))), INDIRECT(("PlacemarkData!C" &amp;( ROW() + 1))),INDIRECT((INDIRECT(("PlacemarkData!H" &amp; ROW())) &amp; "!B50:B81")),start_here_visibility)</f>
        <v>#N/A:thinking</v>
      </c>
    </row>
    <row r="853">
      <c t="str" s="34" r="A853">
        <f>make_Placemark(ROW(),INDIRECT(((("PlacemarkData!C" &amp; ROW()) &amp; ":BF") &amp; ROW())), INDIRECT(("PlacemarkData!C" &amp;( ROW() - 1))), INDIRECT(("PlacemarkData!C" &amp;( ROW() + 1))),INDIRECT((INDIRECT(("PlacemarkData!H" &amp; ROW())) &amp; "!B50:B81")),start_here_visibility)</f>
        <v>#N/A:thinking</v>
      </c>
    </row>
    <row r="854">
      <c t="str" s="34" r="A854">
        <f>make_Placemark(ROW(),INDIRECT(((("PlacemarkData!C" &amp; ROW()) &amp; ":BF") &amp; ROW())), INDIRECT(("PlacemarkData!C" &amp;( ROW() - 1))), INDIRECT(("PlacemarkData!C" &amp;( ROW() + 1))),INDIRECT((INDIRECT(("PlacemarkData!H" &amp; ROW())) &amp; "!B50:B81")),start_here_visibility)</f>
        <v>#N/A:thinking</v>
      </c>
    </row>
    <row r="855">
      <c t="str" s="34" r="A855">
        <f>make_Placemark(ROW(),INDIRECT(((("PlacemarkData!C" &amp; ROW()) &amp; ":BF") &amp; ROW())), INDIRECT(("PlacemarkData!C" &amp;( ROW() - 1))), INDIRECT(("PlacemarkData!C" &amp;( ROW() + 1))),INDIRECT((INDIRECT(("PlacemarkData!H" &amp; ROW())) &amp; "!B50:B81")),start_here_visibility)</f>
        <v>#N/A:thinking</v>
      </c>
    </row>
    <row r="856">
      <c t="str" s="34" r="A856">
        <f>make_Placemark(ROW(),INDIRECT(((("PlacemarkData!C" &amp; ROW()) &amp; ":BF") &amp; ROW())), INDIRECT(("PlacemarkData!C" &amp;( ROW() - 1))), INDIRECT(("PlacemarkData!C" &amp;( ROW() + 1))),INDIRECT((INDIRECT(("PlacemarkData!H" &amp; ROW())) &amp; "!B50:B81")),start_here_visibility)</f>
        <v>#N/A:thinking</v>
      </c>
    </row>
    <row r="857">
      <c t="str" s="34" r="A857">
        <f>make_Placemark(ROW(),INDIRECT(((("PlacemarkData!C" &amp; ROW()) &amp; ":BF") &amp; ROW())), INDIRECT(("PlacemarkData!C" &amp;( ROW() - 1))), INDIRECT(("PlacemarkData!C" &amp;( ROW() + 1))),INDIRECT((INDIRECT(("PlacemarkData!H" &amp; ROW())) &amp; "!B50:B81")),start_here_visibility)</f>
        <v>#N/A:thinking</v>
      </c>
    </row>
    <row r="858">
      <c t="str" s="34" r="A858">
        <f>make_Placemark(ROW(),INDIRECT(((("PlacemarkData!C" &amp; ROW()) &amp; ":BF") &amp; ROW())), INDIRECT(("PlacemarkData!C" &amp;( ROW() - 1))), INDIRECT(("PlacemarkData!C" &amp;( ROW() + 1))),INDIRECT((INDIRECT(("PlacemarkData!H" &amp; ROW())) &amp; "!B50:B81")),start_here_visibility)</f>
        <v>#N/A:thinking</v>
      </c>
    </row>
    <row r="859">
      <c t="str" s="34" r="A859">
        <f>make_Placemark(ROW(),INDIRECT(((("PlacemarkData!C" &amp; ROW()) &amp; ":BF") &amp; ROW())), INDIRECT(("PlacemarkData!C" &amp;( ROW() - 1))), INDIRECT(("PlacemarkData!C" &amp;( ROW() + 1))),INDIRECT((INDIRECT(("PlacemarkData!H" &amp; ROW())) &amp; "!B50:B81")),start_here_visibility)</f>
        <v>#N/A:thinking</v>
      </c>
    </row>
    <row r="860">
      <c t="str" s="34" r="A860">
        <f>make_Placemark(ROW(),INDIRECT(((("PlacemarkData!C" &amp; ROW()) &amp; ":BF") &amp; ROW())), INDIRECT(("PlacemarkData!C" &amp;( ROW() - 1))), INDIRECT(("PlacemarkData!C" &amp;( ROW() + 1))),INDIRECT((INDIRECT(("PlacemarkData!H" &amp; ROW())) &amp; "!B50:B81")),start_here_visibility)</f>
        <v>#N/A:thinking</v>
      </c>
    </row>
    <row r="861">
      <c t="str" s="34" r="A861">
        <f>make_Placemark(ROW(),INDIRECT(((("PlacemarkData!C" &amp; ROW()) &amp; ":BF") &amp; ROW())), INDIRECT(("PlacemarkData!C" &amp;( ROW() - 1))), INDIRECT(("PlacemarkData!C" &amp;( ROW() + 1))),INDIRECT((INDIRECT(("PlacemarkData!H" &amp; ROW())) &amp; "!B50:B81")),start_here_visibility)</f>
        <v>#N/A:thinking</v>
      </c>
    </row>
    <row r="862">
      <c t="str" s="34" r="A862">
        <f>make_Placemark(ROW(),INDIRECT(((("PlacemarkData!C" &amp; ROW()) &amp; ":BF") &amp; ROW())), INDIRECT(("PlacemarkData!C" &amp;( ROW() - 1))), INDIRECT(("PlacemarkData!C" &amp;( ROW() + 1))),INDIRECT((INDIRECT(("PlacemarkData!H" &amp; ROW())) &amp; "!B50:B81")),start_here_visibility)</f>
        <v>#N/A:thinking</v>
      </c>
    </row>
    <row r="863">
      <c t="str" s="34" r="A863">
        <f>make_Placemark(ROW(),INDIRECT(((("PlacemarkData!C" &amp; ROW()) &amp; ":BF") &amp; ROW())), INDIRECT(("PlacemarkData!C" &amp;( ROW() - 1))), INDIRECT(("PlacemarkData!C" &amp;( ROW() + 1))),INDIRECT((INDIRECT(("PlacemarkData!H" &amp; ROW())) &amp; "!B50:B81")),start_here_visibility)</f>
        <v>#N/A:thinking</v>
      </c>
    </row>
    <row r="864">
      <c t="str" s="34" r="A864">
        <f>make_Placemark(ROW(),INDIRECT(((("PlacemarkData!C" &amp; ROW()) &amp; ":BF") &amp; ROW())), INDIRECT(("PlacemarkData!C" &amp;( ROW() - 1))), INDIRECT(("PlacemarkData!C" &amp;( ROW() + 1))),INDIRECT((INDIRECT(("PlacemarkData!H" &amp; ROW())) &amp; "!B50:B81")),start_here_visibility)</f>
        <v>#N/A:thinking</v>
      </c>
    </row>
    <row r="865">
      <c t="str" s="34" r="A865">
        <f>make_Placemark(ROW(),INDIRECT(((("PlacemarkData!C" &amp; ROW()) &amp; ":BF") &amp; ROW())), INDIRECT(("PlacemarkData!C" &amp;( ROW() - 1))), INDIRECT(("PlacemarkData!C" &amp;( ROW() + 1))),INDIRECT((INDIRECT(("PlacemarkData!H" &amp; ROW())) &amp; "!B50:B81")),start_here_visibility)</f>
        <v>#N/A:thinking</v>
      </c>
    </row>
    <row r="866">
      <c t="str" s="34" r="A866">
        <f>make_Placemark(ROW(),INDIRECT(((("PlacemarkData!C" &amp; ROW()) &amp; ":BF") &amp; ROW())), INDIRECT(("PlacemarkData!C" &amp;( ROW() - 1))), INDIRECT(("PlacemarkData!C" &amp;( ROW() + 1))),INDIRECT((INDIRECT(("PlacemarkData!H" &amp; ROW())) &amp; "!B50:B81")),start_here_visibility)</f>
        <v>#N/A:thinking</v>
      </c>
    </row>
    <row r="867">
      <c t="str" s="34" r="A867">
        <f>make_Placemark(ROW(),INDIRECT(((("PlacemarkData!C" &amp; ROW()) &amp; ":BF") &amp; ROW())), INDIRECT(("PlacemarkData!C" &amp;( ROW() - 1))), INDIRECT(("PlacemarkData!C" &amp;( ROW() + 1))),INDIRECT((INDIRECT(("PlacemarkData!H" &amp; ROW())) &amp; "!B50:B81")),start_here_visibility)</f>
        <v>#N/A:thinking</v>
      </c>
    </row>
    <row r="868">
      <c t="str" s="34" r="A868">
        <f>make_Placemark(ROW(),INDIRECT(((("PlacemarkData!C" &amp; ROW()) &amp; ":BF") &amp; ROW())), INDIRECT(("PlacemarkData!C" &amp;( ROW() - 1))), INDIRECT(("PlacemarkData!C" &amp;( ROW() + 1))),INDIRECT((INDIRECT(("PlacemarkData!H" &amp; ROW())) &amp; "!B50:B81")),start_here_visibility)</f>
        <v>#N/A:thinking</v>
      </c>
    </row>
    <row r="869">
      <c t="str" s="34" r="A869">
        <f>make_Placemark(ROW(),INDIRECT(((("PlacemarkData!C" &amp; ROW()) &amp; ":BF") &amp; ROW())), INDIRECT(("PlacemarkData!C" &amp;( ROW() - 1))), INDIRECT(("PlacemarkData!C" &amp;( ROW() + 1))),INDIRECT((INDIRECT(("PlacemarkData!H" &amp; ROW())) &amp; "!B50:B81")),start_here_visibility)</f>
        <v>#N/A:thinking</v>
      </c>
    </row>
    <row r="870">
      <c t="str" s="34" r="A870">
        <f>make_Placemark(ROW(),INDIRECT(((("PlacemarkData!C" &amp; ROW()) &amp; ":BF") &amp; ROW())), INDIRECT(("PlacemarkData!C" &amp;( ROW() - 1))), INDIRECT(("PlacemarkData!C" &amp;( ROW() + 1))),INDIRECT((INDIRECT(("PlacemarkData!H" &amp; ROW())) &amp; "!B50:B81")),start_here_visibility)</f>
        <v>#N/A:thinking</v>
      </c>
    </row>
    <row r="871">
      <c t="str" s="34" r="A871">
        <f>make_Placemark(ROW(),INDIRECT(((("PlacemarkData!C" &amp; ROW()) &amp; ":BF") &amp; ROW())), INDIRECT(("PlacemarkData!C" &amp;( ROW() - 1))), INDIRECT(("PlacemarkData!C" &amp;( ROW() + 1))),INDIRECT((INDIRECT(("PlacemarkData!H" &amp; ROW())) &amp; "!B50:B81")),start_here_visibility)</f>
        <v>#N/A:thinking</v>
      </c>
    </row>
    <row r="872">
      <c t="str" s="34" r="A872">
        <f>make_Placemark(ROW(),INDIRECT(((("PlacemarkData!C" &amp; ROW()) &amp; ":BF") &amp; ROW())), INDIRECT(("PlacemarkData!C" &amp;( ROW() - 1))), INDIRECT(("PlacemarkData!C" &amp;( ROW() + 1))),INDIRECT((INDIRECT(("PlacemarkData!H" &amp; ROW())) &amp; "!B50:B81")),start_here_visibility)</f>
        <v>#N/A:thinking</v>
      </c>
    </row>
    <row r="873">
      <c t="str" s="34" r="A873">
        <f>make_Placemark(ROW(),INDIRECT(((("PlacemarkData!C" &amp; ROW()) &amp; ":BF") &amp; ROW())), INDIRECT(("PlacemarkData!C" &amp;( ROW() - 1))), INDIRECT(("PlacemarkData!C" &amp;( ROW() + 1))),INDIRECT((INDIRECT(("PlacemarkData!H" &amp; ROW())) &amp; "!B50:B81")),start_here_visibility)</f>
        <v>#N/A:thinking</v>
      </c>
    </row>
    <row r="874">
      <c t="str" s="34" r="A874">
        <f>make_Placemark(ROW(),INDIRECT(((("PlacemarkData!C" &amp; ROW()) &amp; ":BF") &amp; ROW())), INDIRECT(("PlacemarkData!C" &amp;( ROW() - 1))), INDIRECT(("PlacemarkData!C" &amp;( ROW() + 1))),INDIRECT((INDIRECT(("PlacemarkData!H" &amp; ROW())) &amp; "!B50:B81")),start_here_visibility)</f>
        <v>#N/A:thinking</v>
      </c>
    </row>
    <row r="875">
      <c t="str" s="34" r="A875">
        <f>make_Placemark(ROW(),INDIRECT(((("PlacemarkData!C" &amp; ROW()) &amp; ":BF") &amp; ROW())), INDIRECT(("PlacemarkData!C" &amp;( ROW() - 1))), INDIRECT(("PlacemarkData!C" &amp;( ROW() + 1))),INDIRECT((INDIRECT(("PlacemarkData!H" &amp; ROW())) &amp; "!B50:B81")),start_here_visibility)</f>
        <v>#N/A:thinking</v>
      </c>
    </row>
    <row r="876">
      <c t="str" s="34" r="A876">
        <f>make_Placemark(ROW(),INDIRECT(((("PlacemarkData!C" &amp; ROW()) &amp; ":BF") &amp; ROW())), INDIRECT(("PlacemarkData!C" &amp;( ROW() - 1))), INDIRECT(("PlacemarkData!C" &amp;( ROW() + 1))),INDIRECT((INDIRECT(("PlacemarkData!H" &amp; ROW())) &amp; "!B50:B81")),start_here_visibility)</f>
        <v>#N/A:thinking</v>
      </c>
    </row>
    <row r="877">
      <c t="str" s="34" r="A877">
        <f>make_Placemark(ROW(),INDIRECT(((("PlacemarkData!C" &amp; ROW()) &amp; ":BF") &amp; ROW())), INDIRECT(("PlacemarkData!C" &amp;( ROW() - 1))), INDIRECT(("PlacemarkData!C" &amp;( ROW() + 1))),INDIRECT((INDIRECT(("PlacemarkData!H" &amp; ROW())) &amp; "!B50:B81")),start_here_visibility)</f>
        <v>#N/A:thinking</v>
      </c>
    </row>
    <row r="878">
      <c t="str" s="34" r="A878">
        <f>make_Placemark(ROW(),INDIRECT(((("PlacemarkData!C" &amp; ROW()) &amp; ":BF") &amp; ROW())), INDIRECT(("PlacemarkData!C" &amp;( ROW() - 1))), INDIRECT(("PlacemarkData!C" &amp;( ROW() + 1))),INDIRECT((INDIRECT(("PlacemarkData!H" &amp; ROW())) &amp; "!B50:B81")),start_here_visibility)</f>
        <v>#N/A:thinking</v>
      </c>
    </row>
    <row r="879">
      <c t="str" s="34" r="A879">
        <f>make_Placemark(ROW(),INDIRECT(((("PlacemarkData!C" &amp; ROW()) &amp; ":BF") &amp; ROW())), INDIRECT(("PlacemarkData!C" &amp;( ROW() - 1))), INDIRECT(("PlacemarkData!C" &amp;( ROW() + 1))),INDIRECT((INDIRECT(("PlacemarkData!H" &amp; ROW())) &amp; "!B50:B81")),start_here_visibility)</f>
        <v>#N/A:thinking</v>
      </c>
    </row>
    <row r="880">
      <c t="str" s="34" r="A880">
        <f>make_Placemark(ROW(),INDIRECT(((("PlacemarkData!C" &amp; ROW()) &amp; ":BF") &amp; ROW())), INDIRECT(("PlacemarkData!C" &amp;( ROW() - 1))), INDIRECT(("PlacemarkData!C" &amp;( ROW() + 1))),INDIRECT((INDIRECT(("PlacemarkData!H" &amp; ROW())) &amp; "!B50:B81")),start_here_visibility)</f>
        <v>#N/A:thinking</v>
      </c>
    </row>
    <row r="881">
      <c t="str" s="34" r="A881">
        <f>make_Placemark(ROW(),INDIRECT(((("PlacemarkData!C" &amp; ROW()) &amp; ":BF") &amp; ROW())), INDIRECT(("PlacemarkData!C" &amp;( ROW() - 1))), INDIRECT(("PlacemarkData!C" &amp;( ROW() + 1))),INDIRECT((INDIRECT(("PlacemarkData!H" &amp; ROW())) &amp; "!B50:B81")),start_here_visibility)</f>
        <v>#N/A:thinking</v>
      </c>
    </row>
    <row r="882">
      <c t="str" s="34" r="A882">
        <f>make_Placemark(ROW(),INDIRECT(((("PlacemarkData!C" &amp; ROW()) &amp; ":BF") &amp; ROW())), INDIRECT(("PlacemarkData!C" &amp;( ROW() - 1))), INDIRECT(("PlacemarkData!C" &amp;( ROW() + 1))),INDIRECT((INDIRECT(("PlacemarkData!H" &amp; ROW())) &amp; "!B50:B81")),start_here_visibility)</f>
        <v>#N/A:thinking</v>
      </c>
    </row>
    <row r="883">
      <c t="str" s="34" r="A883">
        <f>make_Placemark(ROW(),INDIRECT(((("PlacemarkData!C" &amp; ROW()) &amp; ":BF") &amp; ROW())), INDIRECT(("PlacemarkData!C" &amp;( ROW() - 1))), INDIRECT(("PlacemarkData!C" &amp;( ROW() + 1))),INDIRECT((INDIRECT(("PlacemarkData!H" &amp; ROW())) &amp; "!B50:B81")),start_here_visibility)</f>
        <v>#N/A:thinking</v>
      </c>
    </row>
    <row r="884">
      <c t="str" s="34" r="A884">
        <f>make_Placemark(ROW(),INDIRECT(((("PlacemarkData!C" &amp; ROW()) &amp; ":BF") &amp; ROW())), INDIRECT(("PlacemarkData!C" &amp;( ROW() - 1))), INDIRECT(("PlacemarkData!C" &amp;( ROW() + 1))),INDIRECT((INDIRECT(("PlacemarkData!H" &amp; ROW())) &amp; "!B50:B81")),start_here_visibility)</f>
        <v>#N/A:thinking</v>
      </c>
    </row>
    <row r="885">
      <c t="str" s="34" r="A885">
        <f>make_Placemark(ROW(),INDIRECT(((("PlacemarkData!C" &amp; ROW()) &amp; ":BF") &amp; ROW())), INDIRECT(("PlacemarkData!C" &amp;( ROW() - 1))), INDIRECT(("PlacemarkData!C" &amp;( ROW() + 1))),INDIRECT((INDIRECT(("PlacemarkData!H" &amp; ROW())) &amp; "!B50:B81")),start_here_visibility)</f>
        <v>#N/A:thinking</v>
      </c>
    </row>
    <row r="886">
      <c t="str" s="34" r="A886">
        <f>make_Placemark(ROW(),INDIRECT(((("PlacemarkData!C" &amp; ROW()) &amp; ":BF") &amp; ROW())), INDIRECT(("PlacemarkData!C" &amp;( ROW() - 1))), INDIRECT(("PlacemarkData!C" &amp;( ROW() + 1))),INDIRECT((INDIRECT(("PlacemarkData!H" &amp; ROW())) &amp; "!B50:B81")),start_here_visibility)</f>
        <v>#N/A:thinking</v>
      </c>
    </row>
    <row r="887">
      <c t="str" s="34" r="A887">
        <f>make_Placemark(ROW(),INDIRECT(((("PlacemarkData!C" &amp; ROW()) &amp; ":BF") &amp; ROW())), INDIRECT(("PlacemarkData!C" &amp;( ROW() - 1))), INDIRECT(("PlacemarkData!C" &amp;( ROW() + 1))),INDIRECT((INDIRECT(("PlacemarkData!H" &amp; ROW())) &amp; "!B50:B81")),start_here_visibility)</f>
        <v>#N/A:thinking</v>
      </c>
    </row>
    <row r="888">
      <c t="str" s="34" r="A888">
        <f>make_Placemark(ROW(),INDIRECT(((("PlacemarkData!C" &amp; ROW()) &amp; ":BF") &amp; ROW())), INDIRECT(("PlacemarkData!C" &amp;( ROW() - 1))), INDIRECT(("PlacemarkData!C" &amp;( ROW() + 1))),INDIRECT((INDIRECT(("PlacemarkData!H" &amp; ROW())) &amp; "!B50:B81")),start_here_visibility)</f>
        <v>#N/A:thinking</v>
      </c>
    </row>
    <row r="889">
      <c t="str" s="34" r="A889">
        <f>make_Placemark(ROW(),INDIRECT(((("PlacemarkData!C" &amp; ROW()) &amp; ":BF") &amp; ROW())), INDIRECT(("PlacemarkData!C" &amp;( ROW() - 1))), INDIRECT(("PlacemarkData!C" &amp;( ROW() + 1))),INDIRECT((INDIRECT(("PlacemarkData!H" &amp; ROW())) &amp; "!B50:B81")),start_here_visibility)</f>
        <v>#N/A:thinking</v>
      </c>
    </row>
    <row r="890">
      <c t="str" s="34" r="A890">
        <f>make_Placemark(ROW(),INDIRECT(((("PlacemarkData!C" &amp; ROW()) &amp; ":BF") &amp; ROW())), INDIRECT(("PlacemarkData!C" &amp;( ROW() - 1))), INDIRECT(("PlacemarkData!C" &amp;( ROW() + 1))),INDIRECT((INDIRECT(("PlacemarkData!H" &amp; ROW())) &amp; "!B50:B81")),start_here_visibility)</f>
        <v>#N/A:thinking</v>
      </c>
    </row>
    <row r="891">
      <c t="str" s="34" r="A891">
        <f>make_Placemark(ROW(),INDIRECT(((("PlacemarkData!C" &amp; ROW()) &amp; ":BF") &amp; ROW())), INDIRECT(("PlacemarkData!C" &amp;( ROW() - 1))), INDIRECT(("PlacemarkData!C" &amp;( ROW() + 1))),INDIRECT((INDIRECT(("PlacemarkData!H" &amp; ROW())) &amp; "!B50:B81")),start_here_visibility)</f>
        <v>#N/A:thinking</v>
      </c>
    </row>
    <row r="892">
      <c t="str" s="34" r="A892">
        <f>make_Placemark(ROW(),INDIRECT(((("PlacemarkData!C" &amp; ROW()) &amp; ":BF") &amp; ROW())), INDIRECT(("PlacemarkData!C" &amp;( ROW() - 1))), INDIRECT(("PlacemarkData!C" &amp;( ROW() + 1))),INDIRECT((INDIRECT(("PlacemarkData!H" &amp; ROW())) &amp; "!B50:B81")),start_here_visibility)</f>
        <v>#N/A:thinking</v>
      </c>
    </row>
    <row r="893">
      <c t="str" s="34" r="A893">
        <f>make_Placemark(ROW(),INDIRECT(((("PlacemarkData!C" &amp; ROW()) &amp; ":BF") &amp; ROW())), INDIRECT(("PlacemarkData!C" &amp;( ROW() - 1))), INDIRECT(("PlacemarkData!C" &amp;( ROW() + 1))),INDIRECT((INDIRECT(("PlacemarkData!H" &amp; ROW())) &amp; "!B50:B81")),start_here_visibility)</f>
        <v>#N/A:thinking</v>
      </c>
    </row>
    <row r="894">
      <c t="str" s="34" r="A894">
        <f>make_Placemark(ROW(),INDIRECT(((("PlacemarkData!C" &amp; ROW()) &amp; ":BF") &amp; ROW())), INDIRECT(("PlacemarkData!C" &amp;( ROW() - 1))), INDIRECT(("PlacemarkData!C" &amp;( ROW() + 1))),INDIRECT((INDIRECT(("PlacemarkData!H" &amp; ROW())) &amp; "!B50:B81")),start_here_visibility)</f>
        <v>#N/A:thinking</v>
      </c>
    </row>
    <row r="895">
      <c t="str" s="34" r="A895">
        <f>make_Placemark(ROW(),INDIRECT(((("PlacemarkData!C" &amp; ROW()) &amp; ":BF") &amp; ROW())), INDIRECT(("PlacemarkData!C" &amp;( ROW() - 1))), INDIRECT(("PlacemarkData!C" &amp;( ROW() + 1))),INDIRECT((INDIRECT(("PlacemarkData!H" &amp; ROW())) &amp; "!B50:B81")),start_here_visibility)</f>
        <v>#N/A:thinking</v>
      </c>
    </row>
    <row r="896">
      <c t="str" s="34" r="A896">
        <f>make_Placemark(ROW(),INDIRECT(((("PlacemarkData!C" &amp; ROW()) &amp; ":BF") &amp; ROW())), INDIRECT(("PlacemarkData!C" &amp;( ROW() - 1))), INDIRECT(("PlacemarkData!C" &amp;( ROW() + 1))),INDIRECT((INDIRECT(("PlacemarkData!H" &amp; ROW())) &amp; "!B50:B81")),start_here_visibility)</f>
        <v>#N/A:thinking</v>
      </c>
    </row>
    <row r="897">
      <c t="str" s="34" r="A897">
        <f>make_Placemark(ROW(),INDIRECT(((("PlacemarkData!C" &amp; ROW()) &amp; ":BF") &amp; ROW())), INDIRECT(("PlacemarkData!C" &amp;( ROW() - 1))), INDIRECT(("PlacemarkData!C" &amp;( ROW() + 1))),INDIRECT((INDIRECT(("PlacemarkData!H" &amp; ROW())) &amp; "!B50:B81")),start_here_visibility)</f>
        <v>#N/A:thinking</v>
      </c>
    </row>
    <row r="898">
      <c t="str" s="34" r="A898">
        <f>make_Placemark(ROW(),INDIRECT(((("PlacemarkData!C" &amp; ROW()) &amp; ":BF") &amp; ROW())), INDIRECT(("PlacemarkData!C" &amp;( ROW() - 1))), INDIRECT(("PlacemarkData!C" &amp;( ROW() + 1))),INDIRECT((INDIRECT(("PlacemarkData!H" &amp; ROW())) &amp; "!B50:B81")),start_here_visibility)</f>
        <v>#N/A:thinking</v>
      </c>
    </row>
    <row r="899">
      <c t="str" s="34" r="A899">
        <f>make_Placemark(ROW(),INDIRECT(((("PlacemarkData!C" &amp; ROW()) &amp; ":BF") &amp; ROW())), INDIRECT(("PlacemarkData!C" &amp;( ROW() - 1))), INDIRECT(("PlacemarkData!C" &amp;( ROW() + 1))),INDIRECT((INDIRECT(("PlacemarkData!H" &amp; ROW())) &amp; "!B50:B81")),start_here_visibility)</f>
        <v>#N/A:thinking</v>
      </c>
    </row>
    <row r="900">
      <c t="str" s="34" r="A900">
        <f>make_Placemark(ROW(),INDIRECT(((("PlacemarkData!C" &amp; ROW()) &amp; ":BF") &amp; ROW())), INDIRECT(("PlacemarkData!C" &amp;( ROW() - 1))), INDIRECT(("PlacemarkData!C" &amp;( ROW() + 1))),INDIRECT((INDIRECT(("PlacemarkData!H" &amp; ROW())) &amp; "!B50:B81")),start_here_visibility)</f>
        <v>#N/A:thinking</v>
      </c>
    </row>
    <row r="901">
      <c t="str" s="34" r="A901">
        <f>make_Placemark(ROW(),INDIRECT(((("PlacemarkData!C" &amp; ROW()) &amp; ":BF") &amp; ROW())), INDIRECT(("PlacemarkData!C" &amp;( ROW() - 1))), INDIRECT(("PlacemarkData!C" &amp;( ROW() + 1))),INDIRECT((INDIRECT(("PlacemarkData!H" &amp; ROW())) &amp; "!B50:B81")),start_here_visibility)</f>
        <v>#N/A:thinking</v>
      </c>
    </row>
    <row r="902">
      <c t="str" s="34" r="A902">
        <f>make_Placemark(ROW(),INDIRECT(((("PlacemarkData!C" &amp; ROW()) &amp; ":BF") &amp; ROW())), INDIRECT(("PlacemarkData!C" &amp;( ROW() - 1))), INDIRECT(("PlacemarkData!C" &amp;( ROW() + 1))),INDIRECT((INDIRECT(("PlacemarkData!H" &amp; ROW())) &amp; "!B50:B81")),start_here_visibility)</f>
        <v>#N/A:thinking</v>
      </c>
    </row>
    <row r="903">
      <c t="str" s="34" r="A903">
        <f>make_Placemark(ROW(),INDIRECT(((("PlacemarkData!C" &amp; ROW()) &amp; ":BF") &amp; ROW())), INDIRECT(("PlacemarkData!C" &amp;( ROW() - 1))), INDIRECT(("PlacemarkData!C" &amp;( ROW() + 1))),INDIRECT((INDIRECT(("PlacemarkData!H" &amp; ROW())) &amp; "!B50:B81")),start_here_visibility)</f>
        <v>#N/A:thinking</v>
      </c>
    </row>
    <row r="904">
      <c t="str" s="34" r="A904">
        <f>make_Placemark(ROW(),INDIRECT(((("PlacemarkData!C" &amp; ROW()) &amp; ":BF") &amp; ROW())), INDIRECT(("PlacemarkData!C" &amp;( ROW() - 1))), INDIRECT(("PlacemarkData!C" &amp;( ROW() + 1))),INDIRECT((INDIRECT(("PlacemarkData!H" &amp; ROW())) &amp; "!B50:B81")),start_here_visibility)</f>
        <v>#N/A:thinking</v>
      </c>
    </row>
    <row r="905">
      <c t="str" s="34" r="A905">
        <f>make_Placemark(ROW(),INDIRECT(((("PlacemarkData!C" &amp; ROW()) &amp; ":BF") &amp; ROW())), INDIRECT(("PlacemarkData!C" &amp;( ROW() - 1))), INDIRECT(("PlacemarkData!C" &amp;( ROW() + 1))),INDIRECT((INDIRECT(("PlacemarkData!H" &amp; ROW())) &amp; "!B50:B81")),start_here_visibility)</f>
        <v>#N/A:thinking</v>
      </c>
    </row>
    <row r="906">
      <c t="str" s="34" r="A906">
        <f>make_Placemark(ROW(),INDIRECT(((("PlacemarkData!C" &amp; ROW()) &amp; ":BF") &amp; ROW())), INDIRECT(("PlacemarkData!C" &amp;( ROW() - 1))), INDIRECT(("PlacemarkData!C" &amp;( ROW() + 1))),INDIRECT((INDIRECT(("PlacemarkData!H" &amp; ROW())) &amp; "!B50:B81")),start_here_visibility)</f>
        <v>#N/A:thinking</v>
      </c>
    </row>
    <row r="907">
      <c t="str" s="34" r="A907">
        <f>make_Placemark(ROW(),INDIRECT(((("PlacemarkData!C" &amp; ROW()) &amp; ":BF") &amp; ROW())), INDIRECT(("PlacemarkData!C" &amp;( ROW() - 1))), INDIRECT(("PlacemarkData!C" &amp;( ROW() + 1))),INDIRECT((INDIRECT(("PlacemarkData!H" &amp; ROW())) &amp; "!B50:B81")),start_here_visibility)</f>
        <v>#N/A:thinking</v>
      </c>
    </row>
    <row r="908">
      <c t="str" s="34" r="A908">
        <f>make_Placemark(ROW(),INDIRECT(((("PlacemarkData!C" &amp; ROW()) &amp; ":BF") &amp; ROW())), INDIRECT(("PlacemarkData!C" &amp;( ROW() - 1))), INDIRECT(("PlacemarkData!C" &amp;( ROW() + 1))),INDIRECT((INDIRECT(("PlacemarkData!H" &amp; ROW())) &amp; "!B50:B81")),start_here_visibility)</f>
        <v>#N/A:thinking</v>
      </c>
    </row>
    <row r="909">
      <c t="str" s="34" r="A909">
        <f>make_Placemark(ROW(),INDIRECT(((("PlacemarkData!C" &amp; ROW()) &amp; ":BF") &amp; ROW())), INDIRECT(("PlacemarkData!C" &amp;( ROW() - 1))), INDIRECT(("PlacemarkData!C" &amp;( ROW() + 1))),INDIRECT((INDIRECT(("PlacemarkData!H" &amp; ROW())) &amp; "!B50:B81")),start_here_visibility)</f>
        <v>#N/A:thinking</v>
      </c>
    </row>
    <row r="910">
      <c t="str" s="34" r="A910">
        <f>make_Placemark(ROW(),INDIRECT(((("PlacemarkData!C" &amp; ROW()) &amp; ":BF") &amp; ROW())), INDIRECT(("PlacemarkData!C" &amp;( ROW() - 1))), INDIRECT(("PlacemarkData!C" &amp;( ROW() + 1))),INDIRECT((INDIRECT(("PlacemarkData!H" &amp; ROW())) &amp; "!B50:B81")),start_here_visibility)</f>
        <v>#N/A:thinking</v>
      </c>
    </row>
    <row r="911">
      <c t="str" s="34" r="A911">
        <f>make_Placemark(ROW(),INDIRECT(((("PlacemarkData!C" &amp; ROW()) &amp; ":BF") &amp; ROW())), INDIRECT(("PlacemarkData!C" &amp;( ROW() - 1))), INDIRECT(("PlacemarkData!C" &amp;( ROW() + 1))),INDIRECT((INDIRECT(("PlacemarkData!H" &amp; ROW())) &amp; "!B50:B81")),start_here_visibility)</f>
        <v>#N/A:thinking</v>
      </c>
    </row>
    <row r="912">
      <c t="str" s="34" r="A912">
        <f>make_Placemark(ROW(),INDIRECT(((("PlacemarkData!C" &amp; ROW()) &amp; ":BF") &amp; ROW())), INDIRECT(("PlacemarkData!C" &amp;( ROW() - 1))), INDIRECT(("PlacemarkData!C" &amp;( ROW() + 1))),INDIRECT((INDIRECT(("PlacemarkData!H" &amp; ROW())) &amp; "!B50:B81")),start_here_visibility)</f>
        <v>#N/A:thinking</v>
      </c>
    </row>
    <row r="913">
      <c t="str" s="34" r="A913">
        <f>make_Placemark(ROW(),INDIRECT(((("PlacemarkData!C" &amp; ROW()) &amp; ":BF") &amp; ROW())), INDIRECT(("PlacemarkData!C" &amp;( ROW() - 1))), INDIRECT(("PlacemarkData!C" &amp;( ROW() + 1))),INDIRECT((INDIRECT(("PlacemarkData!H" &amp; ROW())) &amp; "!B50:B81")),start_here_visibility)</f>
        <v>#N/A:thinking</v>
      </c>
    </row>
    <row r="914">
      <c t="str" s="34" r="A914">
        <f>make_Placemark(ROW(),INDIRECT(((("PlacemarkData!C" &amp; ROW()) &amp; ":BF") &amp; ROW())), INDIRECT(("PlacemarkData!C" &amp;( ROW() - 1))), INDIRECT(("PlacemarkData!C" &amp;( ROW() + 1))),INDIRECT((INDIRECT(("PlacemarkData!H" &amp; ROW())) &amp; "!B50:B81")),start_here_visibility)</f>
        <v>#N/A:thinking</v>
      </c>
    </row>
    <row r="915">
      <c t="str" s="34" r="A915">
        <f>make_Placemark(ROW(),INDIRECT(((("PlacemarkData!C" &amp; ROW()) &amp; ":BF") &amp; ROW())), INDIRECT(("PlacemarkData!C" &amp;( ROW() - 1))), INDIRECT(("PlacemarkData!C" &amp;( ROW() + 1))),INDIRECT((INDIRECT(("PlacemarkData!H" &amp; ROW())) &amp; "!B50:B81")),start_here_visibility)</f>
        <v>#N/A:thinking</v>
      </c>
    </row>
    <row r="916">
      <c t="str" s="34" r="A916">
        <f>make_Placemark(ROW(),INDIRECT(((("PlacemarkData!C" &amp; ROW()) &amp; ":BF") &amp; ROW())), INDIRECT(("PlacemarkData!C" &amp;( ROW() - 1))), INDIRECT(("PlacemarkData!C" &amp;( ROW() + 1))),INDIRECT((INDIRECT(("PlacemarkData!H" &amp; ROW())) &amp; "!B50:B81")),start_here_visibility)</f>
        <v>#N/A:thinking</v>
      </c>
    </row>
    <row r="917">
      <c t="str" s="34" r="A917">
        <f>make_Placemark(ROW(),INDIRECT(((("PlacemarkData!C" &amp; ROW()) &amp; ":BF") &amp; ROW())), INDIRECT(("PlacemarkData!C" &amp;( ROW() - 1))), INDIRECT(("PlacemarkData!C" &amp;( ROW() + 1))),INDIRECT((INDIRECT(("PlacemarkData!H" &amp; ROW())) &amp; "!B50:B81")),start_here_visibility)</f>
        <v>#N/A:thinking</v>
      </c>
    </row>
    <row r="918">
      <c t="str" s="34" r="A918">
        <f>make_Placemark(ROW(),INDIRECT(((("PlacemarkData!C" &amp; ROW()) &amp; ":BF") &amp; ROW())), INDIRECT(("PlacemarkData!C" &amp;( ROW() - 1))), INDIRECT(("PlacemarkData!C" &amp;( ROW() + 1))),INDIRECT((INDIRECT(("PlacemarkData!H" &amp; ROW())) &amp; "!B50:B81")),start_here_visibility)</f>
        <v>#N/A:thinking</v>
      </c>
    </row>
    <row r="919">
      <c t="str" s="34" r="A919">
        <f>make_Placemark(ROW(),INDIRECT(((("PlacemarkData!C" &amp; ROW()) &amp; ":BF") &amp; ROW())), INDIRECT(("PlacemarkData!C" &amp;( ROW() - 1))), INDIRECT(("PlacemarkData!C" &amp;( ROW() + 1))),INDIRECT((INDIRECT(("PlacemarkData!H" &amp; ROW())) &amp; "!B50:B81")),start_here_visibility)</f>
        <v>#N/A:thinking</v>
      </c>
    </row>
    <row r="920">
      <c t="str" s="34" r="A920">
        <f>make_Placemark(ROW(),INDIRECT(((("PlacemarkData!C" &amp; ROW()) &amp; ":BF") &amp; ROW())), INDIRECT(("PlacemarkData!C" &amp;( ROW() - 1))), INDIRECT(("PlacemarkData!C" &amp;( ROW() + 1))),INDIRECT((INDIRECT(("PlacemarkData!H" &amp; ROW())) &amp; "!B50:B81")),start_here_visibility)</f>
        <v>#N/A:thinking</v>
      </c>
    </row>
    <row r="921">
      <c t="str" s="34" r="A921">
        <f>make_Placemark(ROW(),INDIRECT(((("PlacemarkData!C" &amp; ROW()) &amp; ":BF") &amp; ROW())), INDIRECT(("PlacemarkData!C" &amp;( ROW() - 1))), INDIRECT(("PlacemarkData!C" &amp;( ROW() + 1))),INDIRECT((INDIRECT(("PlacemarkData!H" &amp; ROW())) &amp; "!B50:B81")),start_here_visibility)</f>
        <v>#N/A:thinking</v>
      </c>
    </row>
    <row r="922">
      <c t="str" s="34" r="A922">
        <f>make_Placemark(ROW(),INDIRECT(((("PlacemarkData!C" &amp; ROW()) &amp; ":BF") &amp; ROW())), INDIRECT(("PlacemarkData!C" &amp;( ROW() - 1))), INDIRECT(("PlacemarkData!C" &amp;( ROW() + 1))),INDIRECT((INDIRECT(("PlacemarkData!H" &amp; ROW())) &amp; "!B50:B81")),start_here_visibility)</f>
        <v>#N/A:thinking</v>
      </c>
    </row>
    <row r="923">
      <c t="str" s="34" r="A923">
        <f>make_Placemark(ROW(),INDIRECT(((("PlacemarkData!C" &amp; ROW()) &amp; ":BF") &amp; ROW())), INDIRECT(("PlacemarkData!C" &amp;( ROW() - 1))), INDIRECT(("PlacemarkData!C" &amp;( ROW() + 1))),INDIRECT((INDIRECT(("PlacemarkData!H" &amp; ROW())) &amp; "!B50:B81")),start_here_visibility)</f>
        <v>#N/A:thinking</v>
      </c>
    </row>
    <row r="924">
      <c t="str" s="34" r="A924">
        <f>make_Placemark(ROW(),INDIRECT(((("PlacemarkData!C" &amp; ROW()) &amp; ":BF") &amp; ROW())), INDIRECT(("PlacemarkData!C" &amp;( ROW() - 1))), INDIRECT(("PlacemarkData!C" &amp;( ROW() + 1))),INDIRECT((INDIRECT(("PlacemarkData!H" &amp; ROW())) &amp; "!B50:B81")),start_here_visibility)</f>
        <v>#N/A:thinking</v>
      </c>
    </row>
    <row r="925">
      <c t="str" s="34" r="A925">
        <f>make_Placemark(ROW(),INDIRECT(((("PlacemarkData!C" &amp; ROW()) &amp; ":BF") &amp; ROW())), INDIRECT(("PlacemarkData!C" &amp;( ROW() - 1))), INDIRECT(("PlacemarkData!C" &amp;( ROW() + 1))),INDIRECT((INDIRECT(("PlacemarkData!H" &amp; ROW())) &amp; "!B50:B81")),start_here_visibility)</f>
        <v>#N/A:thinking</v>
      </c>
    </row>
    <row r="926">
      <c t="str" s="34" r="A926">
        <f>make_Placemark(ROW(),INDIRECT(((("PlacemarkData!C" &amp; ROW()) &amp; ":BF") &amp; ROW())), INDIRECT(("PlacemarkData!C" &amp;( ROW() - 1))), INDIRECT(("PlacemarkData!C" &amp;( ROW() + 1))),INDIRECT((INDIRECT(("PlacemarkData!H" &amp; ROW())) &amp; "!B50:B81")),start_here_visibility)</f>
        <v>#N/A:thinking</v>
      </c>
    </row>
    <row r="927">
      <c t="str" s="34" r="A927">
        <f>make_Placemark(ROW(),INDIRECT(((("PlacemarkData!C" &amp; ROW()) &amp; ":BF") &amp; ROW())), INDIRECT(("PlacemarkData!C" &amp;( ROW() - 1))), INDIRECT(("PlacemarkData!C" &amp;( ROW() + 1))),INDIRECT((INDIRECT(("PlacemarkData!H" &amp; ROW())) &amp; "!B50:B81")),start_here_visibility)</f>
        <v>#N/A:thinking</v>
      </c>
    </row>
    <row r="928">
      <c t="str" s="34" r="A928">
        <f>make_Placemark(ROW(),INDIRECT(((("PlacemarkData!C" &amp; ROW()) &amp; ":BF") &amp; ROW())), INDIRECT(("PlacemarkData!C" &amp;( ROW() - 1))), INDIRECT(("PlacemarkData!C" &amp;( ROW() + 1))),INDIRECT((INDIRECT(("PlacemarkData!H" &amp; ROW())) &amp; "!B50:B81")),start_here_visibility)</f>
        <v>#N/A:thinking</v>
      </c>
    </row>
    <row r="929">
      <c t="str" s="34" r="A929">
        <f>make_Placemark(ROW(),INDIRECT(((("PlacemarkData!C" &amp; ROW()) &amp; ":BF") &amp; ROW())), INDIRECT(("PlacemarkData!C" &amp;( ROW() - 1))), INDIRECT(("PlacemarkData!C" &amp;( ROW() + 1))),INDIRECT((INDIRECT(("PlacemarkData!H" &amp; ROW())) &amp; "!B50:B81")),start_here_visibility)</f>
        <v>#N/A:thinking</v>
      </c>
    </row>
    <row r="930">
      <c t="str" s="34" r="A930">
        <f>make_Placemark(ROW(),INDIRECT(((("PlacemarkData!C" &amp; ROW()) &amp; ":BF") &amp; ROW())), INDIRECT(("PlacemarkData!C" &amp;( ROW() - 1))), INDIRECT(("PlacemarkData!C" &amp;( ROW() + 1))),INDIRECT((INDIRECT(("PlacemarkData!H" &amp; ROW())) &amp; "!B50:B81")),start_here_visibility)</f>
        <v>#N/A:thinking</v>
      </c>
    </row>
    <row r="931">
      <c t="str" s="34" r="A931">
        <f>make_Placemark(ROW(),INDIRECT(((("PlacemarkData!C" &amp; ROW()) &amp; ":BF") &amp; ROW())), INDIRECT(("PlacemarkData!C" &amp;( ROW() - 1))), INDIRECT(("PlacemarkData!C" &amp;( ROW() + 1))),INDIRECT((INDIRECT(("PlacemarkData!H" &amp; ROW())) &amp; "!B50:B81")),start_here_visibility)</f>
        <v>#N/A:thinking</v>
      </c>
    </row>
    <row r="932">
      <c t="str" s="34" r="A932">
        <f>make_Placemark(ROW(),INDIRECT(((("PlacemarkData!C" &amp; ROW()) &amp; ":BF") &amp; ROW())), INDIRECT(("PlacemarkData!C" &amp;( ROW() - 1))), INDIRECT(("PlacemarkData!C" &amp;( ROW() + 1))),INDIRECT((INDIRECT(("PlacemarkData!H" &amp; ROW())) &amp; "!B50:B81")),start_here_visibility)</f>
        <v>#N/A:thinking</v>
      </c>
    </row>
    <row r="933">
      <c t="str" s="34" r="A933">
        <f>make_Placemark(ROW(),INDIRECT(((("PlacemarkData!C" &amp; ROW()) &amp; ":BF") &amp; ROW())), INDIRECT(("PlacemarkData!C" &amp;( ROW() - 1))), INDIRECT(("PlacemarkData!C" &amp;( ROW() + 1))),INDIRECT((INDIRECT(("PlacemarkData!H" &amp; ROW())) &amp; "!B50:B81")),start_here_visibility)</f>
        <v>#N/A:thinking</v>
      </c>
    </row>
    <row r="934">
      <c t="str" s="34" r="A934">
        <f>make_Placemark(ROW(),INDIRECT(((("PlacemarkData!C" &amp; ROW()) &amp; ":BF") &amp; ROW())), INDIRECT(("PlacemarkData!C" &amp;( ROW() - 1))), INDIRECT(("PlacemarkData!C" &amp;( ROW() + 1))),INDIRECT((INDIRECT(("PlacemarkData!H" &amp; ROW())) &amp; "!B50:B81")),start_here_visibility)</f>
        <v>#N/A:thinking</v>
      </c>
    </row>
    <row r="935">
      <c t="str" s="34" r="A935">
        <f>make_Placemark(ROW(),INDIRECT(((("PlacemarkData!C" &amp; ROW()) &amp; ":BF") &amp; ROW())), INDIRECT(("PlacemarkData!C" &amp;( ROW() - 1))), INDIRECT(("PlacemarkData!C" &amp;( ROW() + 1))),INDIRECT((INDIRECT(("PlacemarkData!H" &amp; ROW())) &amp; "!B50:B81")),start_here_visibility)</f>
        <v>#N/A:thinking</v>
      </c>
    </row>
    <row r="936">
      <c t="str" s="34" r="A936">
        <f>make_Placemark(ROW(),INDIRECT(((("PlacemarkData!C" &amp; ROW()) &amp; ":BF") &amp; ROW())), INDIRECT(("PlacemarkData!C" &amp;( ROW() - 1))), INDIRECT(("PlacemarkData!C" &amp;( ROW() + 1))),INDIRECT((INDIRECT(("PlacemarkData!H" &amp; ROW())) &amp; "!B50:B81")),start_here_visibility)</f>
        <v>#N/A:thinking</v>
      </c>
    </row>
    <row r="937">
      <c t="str" s="34" r="A937">
        <f>make_Placemark(ROW(),INDIRECT(((("PlacemarkData!C" &amp; ROW()) &amp; ":BF") &amp; ROW())), INDIRECT(("PlacemarkData!C" &amp;( ROW() - 1))), INDIRECT(("PlacemarkData!C" &amp;( ROW() + 1))),INDIRECT((INDIRECT(("PlacemarkData!H" &amp; ROW())) &amp; "!B50:B81")),start_here_visibility)</f>
        <v>#N/A:thinking</v>
      </c>
    </row>
    <row r="938">
      <c t="str" s="34" r="A938">
        <f>make_Placemark(ROW(),INDIRECT(((("PlacemarkData!C" &amp; ROW()) &amp; ":BF") &amp; ROW())), INDIRECT(("PlacemarkData!C" &amp;( ROW() - 1))), INDIRECT(("PlacemarkData!C" &amp;( ROW() + 1))),INDIRECT((INDIRECT(("PlacemarkData!H" &amp; ROW())) &amp; "!B50:B81")),start_here_visibility)</f>
        <v>#N/A:thinking</v>
      </c>
    </row>
    <row r="939">
      <c t="str" s="34" r="A939">
        <f>make_Placemark(ROW(),INDIRECT(((("PlacemarkData!C" &amp; ROW()) &amp; ":BF") &amp; ROW())), INDIRECT(("PlacemarkData!C" &amp;( ROW() - 1))), INDIRECT(("PlacemarkData!C" &amp;( ROW() + 1))),INDIRECT((INDIRECT(("PlacemarkData!H" &amp; ROW())) &amp; "!B50:B81")),start_here_visibility)</f>
        <v>#N/A:thinking</v>
      </c>
    </row>
    <row r="940">
      <c t="str" s="34" r="A940">
        <f>make_Placemark(ROW(),INDIRECT(((("PlacemarkData!C" &amp; ROW()) &amp; ":BF") &amp; ROW())), INDIRECT(("PlacemarkData!C" &amp;( ROW() - 1))), INDIRECT(("PlacemarkData!C" &amp;( ROW() + 1))),INDIRECT((INDIRECT(("PlacemarkData!H" &amp; ROW())) &amp; "!B50:B81")),start_here_visibility)</f>
        <v>#N/A:thinking</v>
      </c>
    </row>
    <row r="941">
      <c t="str" s="34" r="A941">
        <f>make_Placemark(ROW(),INDIRECT(((("PlacemarkData!C" &amp; ROW()) &amp; ":BF") &amp; ROW())), INDIRECT(("PlacemarkData!C" &amp;( ROW() - 1))), INDIRECT(("PlacemarkData!C" &amp;( ROW() + 1))),INDIRECT((INDIRECT(("PlacemarkData!H" &amp; ROW())) &amp; "!B50:B81")),start_here_visibility)</f>
        <v>#N/A:thinking</v>
      </c>
    </row>
    <row r="942">
      <c t="str" s="34" r="A942">
        <f>make_Placemark(ROW(),INDIRECT(((("PlacemarkData!C" &amp; ROW()) &amp; ":BF") &amp; ROW())), INDIRECT(("PlacemarkData!C" &amp;( ROW() - 1))), INDIRECT(("PlacemarkData!C" &amp;( ROW() + 1))),INDIRECT((INDIRECT(("PlacemarkData!H" &amp; ROW())) &amp; "!B50:B81")),start_here_visibility)</f>
        <v>#N/A:thinking</v>
      </c>
    </row>
    <row r="943">
      <c t="str" s="34" r="A943">
        <f>make_Placemark(ROW(),INDIRECT(((("PlacemarkData!C" &amp; ROW()) &amp; ":BF") &amp; ROW())), INDIRECT(("PlacemarkData!C" &amp;( ROW() - 1))), INDIRECT(("PlacemarkData!C" &amp;( ROW() + 1))),INDIRECT((INDIRECT(("PlacemarkData!H" &amp; ROW())) &amp; "!B50:B81")),start_here_visibility)</f>
        <v>#N/A:thinking</v>
      </c>
    </row>
    <row r="944">
      <c t="str" s="34" r="A944">
        <f>make_Placemark(ROW(),INDIRECT(((("PlacemarkData!C" &amp; ROW()) &amp; ":BF") &amp; ROW())), INDIRECT(("PlacemarkData!C" &amp;( ROW() - 1))), INDIRECT(("PlacemarkData!C" &amp;( ROW() + 1))),INDIRECT((INDIRECT(("PlacemarkData!H" &amp; ROW())) &amp; "!B50:B81")),start_here_visibility)</f>
        <v>#N/A:thinking</v>
      </c>
    </row>
    <row r="945">
      <c t="str" s="34" r="A945">
        <f>make_Placemark(ROW(),INDIRECT(((("PlacemarkData!C" &amp; ROW()) &amp; ":BF") &amp; ROW())), INDIRECT(("PlacemarkData!C" &amp;( ROW() - 1))), INDIRECT(("PlacemarkData!C" &amp;( ROW() + 1))),INDIRECT((INDIRECT(("PlacemarkData!H" &amp; ROW())) &amp; "!B50:B81")),start_here_visibility)</f>
        <v>#N/A:thinking</v>
      </c>
    </row>
    <row r="946">
      <c t="str" s="34" r="A946">
        <f>make_Placemark(ROW(),INDIRECT(((("PlacemarkData!C" &amp; ROW()) &amp; ":BF") &amp; ROW())), INDIRECT(("PlacemarkData!C" &amp;( ROW() - 1))), INDIRECT(("PlacemarkData!C" &amp;( ROW() + 1))),INDIRECT((INDIRECT(("PlacemarkData!H" &amp; ROW())) &amp; "!B50:B81")),start_here_visibility)</f>
        <v>#N/A:thinking</v>
      </c>
    </row>
    <row r="947">
      <c t="str" s="34" r="A947">
        <f>make_Placemark(ROW(),INDIRECT(((("PlacemarkData!C" &amp; ROW()) &amp; ":BF") &amp; ROW())), INDIRECT(("PlacemarkData!C" &amp;( ROW() - 1))), INDIRECT(("PlacemarkData!C" &amp;( ROW() + 1))),INDIRECT((INDIRECT(("PlacemarkData!H" &amp; ROW())) &amp; "!B50:B81")),start_here_visibility)</f>
        <v>#N/A:thinking</v>
      </c>
    </row>
    <row r="948">
      <c t="str" s="34" r="A948">
        <f>make_Placemark(ROW(),INDIRECT(((("PlacemarkData!C" &amp; ROW()) &amp; ":BF") &amp; ROW())), INDIRECT(("PlacemarkData!C" &amp;( ROW() - 1))), INDIRECT(("PlacemarkData!C" &amp;( ROW() + 1))),INDIRECT((INDIRECT(("PlacemarkData!H" &amp; ROW())) &amp; "!B50:B81")),start_here_visibility)</f>
        <v>#N/A:thinking</v>
      </c>
    </row>
    <row r="949">
      <c t="str" s="34" r="A949">
        <f>make_Placemark(ROW(),INDIRECT(((("PlacemarkData!C" &amp; ROW()) &amp; ":BF") &amp; ROW())), INDIRECT(("PlacemarkData!C" &amp;( ROW() - 1))), INDIRECT(("PlacemarkData!C" &amp;( ROW() + 1))),INDIRECT((INDIRECT(("PlacemarkData!H" &amp; ROW())) &amp; "!B50:B81")),start_here_visibility)</f>
        <v>#N/A:thinking</v>
      </c>
    </row>
    <row r="950">
      <c t="str" s="34" r="A950">
        <f>make_Placemark(ROW(),INDIRECT(((("PlacemarkData!C" &amp; ROW()) &amp; ":BF") &amp; ROW())), INDIRECT(("PlacemarkData!C" &amp;( ROW() - 1))), INDIRECT(("PlacemarkData!C" &amp;( ROW() + 1))),INDIRECT((INDIRECT(("PlacemarkData!H" &amp; ROW())) &amp; "!B50:B81")),start_here_visibility)</f>
        <v>#N/A:thinking</v>
      </c>
    </row>
    <row r="951">
      <c t="str" s="34" r="A951">
        <f>make_Placemark(ROW(),INDIRECT(((("PlacemarkData!C" &amp; ROW()) &amp; ":BF") &amp; ROW())), INDIRECT(("PlacemarkData!C" &amp;( ROW() - 1))), INDIRECT(("PlacemarkData!C" &amp;( ROW() + 1))),INDIRECT((INDIRECT(("PlacemarkData!H" &amp; ROW())) &amp; "!B50:B81")),start_here_visibility)</f>
        <v>#N/A:thinking</v>
      </c>
    </row>
    <row r="952">
      <c t="str" s="34" r="A952">
        <f>make_Placemark(ROW(),INDIRECT(((("PlacemarkData!C" &amp; ROW()) &amp; ":BF") &amp; ROW())), INDIRECT(("PlacemarkData!C" &amp;( ROW() - 1))), INDIRECT(("PlacemarkData!C" &amp;( ROW() + 1))),INDIRECT((INDIRECT(("PlacemarkData!H" &amp; ROW())) &amp; "!B50:B81")),start_here_visibility)</f>
        <v>#N/A:thinking</v>
      </c>
    </row>
    <row r="953">
      <c t="str" s="34" r="A953">
        <f>make_Placemark(ROW(),INDIRECT(((("PlacemarkData!C" &amp; ROW()) &amp; ":BF") &amp; ROW())), INDIRECT(("PlacemarkData!C" &amp;( ROW() - 1))), INDIRECT(("PlacemarkData!C" &amp;( ROW() + 1))),INDIRECT((INDIRECT(("PlacemarkData!H" &amp; ROW())) &amp; "!B50:B81")),start_here_visibility)</f>
        <v>#N/A:thinking</v>
      </c>
    </row>
    <row r="954">
      <c t="str" s="34" r="A954">
        <f>make_Placemark(ROW(),INDIRECT(((("PlacemarkData!C" &amp; ROW()) &amp; ":BF") &amp; ROW())), INDIRECT(("PlacemarkData!C" &amp;( ROW() - 1))), INDIRECT(("PlacemarkData!C" &amp;( ROW() + 1))),INDIRECT((INDIRECT(("PlacemarkData!H" &amp; ROW())) &amp; "!B50:B81")),start_here_visibility)</f>
        <v>#N/A:thinking</v>
      </c>
    </row>
    <row r="955">
      <c t="str" s="34" r="A955">
        <f>make_Placemark(ROW(),INDIRECT(((("PlacemarkData!C" &amp; ROW()) &amp; ":BF") &amp; ROW())), INDIRECT(("PlacemarkData!C" &amp;( ROW() - 1))), INDIRECT(("PlacemarkData!C" &amp;( ROW() + 1))),INDIRECT((INDIRECT(("PlacemarkData!H" &amp; ROW())) &amp; "!B50:B81")),start_here_visibility)</f>
        <v>#N/A:thinking</v>
      </c>
    </row>
    <row r="956">
      <c t="str" s="34" r="A956">
        <f>make_Placemark(ROW(),INDIRECT(((("PlacemarkData!C" &amp; ROW()) &amp; ":BF") &amp; ROW())), INDIRECT(("PlacemarkData!C" &amp;( ROW() - 1))), INDIRECT(("PlacemarkData!C" &amp;( ROW() + 1))),INDIRECT((INDIRECT(("PlacemarkData!H" &amp; ROW())) &amp; "!B50:B81")),start_here_visibility)</f>
        <v>#N/A:thinking</v>
      </c>
    </row>
    <row r="957">
      <c t="str" s="34" r="A957">
        <f>make_Placemark(ROW(),INDIRECT(((("PlacemarkData!C" &amp; ROW()) &amp; ":BF") &amp; ROW())), INDIRECT(("PlacemarkData!C" &amp;( ROW() - 1))), INDIRECT(("PlacemarkData!C" &amp;( ROW() + 1))),INDIRECT((INDIRECT(("PlacemarkData!H" &amp; ROW())) &amp; "!B50:B81")),start_here_visibility)</f>
        <v>#N/A:thinking</v>
      </c>
    </row>
    <row r="958">
      <c t="str" s="34" r="A958">
        <f>make_Placemark(ROW(),INDIRECT(((("PlacemarkData!C" &amp; ROW()) &amp; ":BF") &amp; ROW())), INDIRECT(("PlacemarkData!C" &amp;( ROW() - 1))), INDIRECT(("PlacemarkData!C" &amp;( ROW() + 1))),INDIRECT((INDIRECT(("PlacemarkData!H" &amp; ROW())) &amp; "!B50:B81")),start_here_visibility)</f>
        <v>#N/A:thinking</v>
      </c>
    </row>
    <row r="959">
      <c t="str" s="34" r="A959">
        <f>make_Placemark(ROW(),INDIRECT(((("PlacemarkData!C" &amp; ROW()) &amp; ":BF") &amp; ROW())), INDIRECT(("PlacemarkData!C" &amp;( ROW() - 1))), INDIRECT(("PlacemarkData!C" &amp;( ROW() + 1))),INDIRECT((INDIRECT(("PlacemarkData!H" &amp; ROW())) &amp; "!B50:B81")),start_here_visibility)</f>
        <v>#N/A:thinking</v>
      </c>
    </row>
    <row r="960">
      <c t="str" s="34" r="A960">
        <f>make_Placemark(ROW(),INDIRECT(((("PlacemarkData!C" &amp; ROW()) &amp; ":BF") &amp; ROW())), INDIRECT(("PlacemarkData!C" &amp;( ROW() - 1))), INDIRECT(("PlacemarkData!C" &amp;( ROW() + 1))),INDIRECT((INDIRECT(("PlacemarkData!H" &amp; ROW())) &amp; "!B50:B81")),start_here_visibility)</f>
        <v>#N/A:thinking</v>
      </c>
    </row>
    <row r="961">
      <c t="str" s="34" r="A961">
        <f>make_Placemark(ROW(),INDIRECT(((("PlacemarkData!C" &amp; ROW()) &amp; ":BF") &amp; ROW())), INDIRECT(("PlacemarkData!C" &amp;( ROW() - 1))), INDIRECT(("PlacemarkData!C" &amp;( ROW() + 1))),INDIRECT((INDIRECT(("PlacemarkData!H" &amp; ROW())) &amp; "!B50:B81")),start_here_visibility)</f>
        <v>#N/A:thinking</v>
      </c>
    </row>
    <row r="962">
      <c t="str" s="34" r="A962">
        <f>make_Placemark(ROW(),INDIRECT(((("PlacemarkData!C" &amp; ROW()) &amp; ":BF") &amp; ROW())), INDIRECT(("PlacemarkData!C" &amp;( ROW() - 1))), INDIRECT(("PlacemarkData!C" &amp;( ROW() + 1))),INDIRECT((INDIRECT(("PlacemarkData!H" &amp; ROW())) &amp; "!B50:B81")),start_here_visibility)</f>
        <v>#N/A:thinking</v>
      </c>
    </row>
    <row r="963">
      <c t="str" s="34" r="A963">
        <f>make_Placemark(ROW(),INDIRECT(((("PlacemarkData!C" &amp; ROW()) &amp; ":BF") &amp; ROW())), INDIRECT(("PlacemarkData!C" &amp;( ROW() - 1))), INDIRECT(("PlacemarkData!C" &amp;( ROW() + 1))),INDIRECT((INDIRECT(("PlacemarkData!H" &amp; ROW())) &amp; "!B50:B81")),start_here_visibility)</f>
        <v>#N/A:thinking</v>
      </c>
    </row>
    <row r="964">
      <c t="str" s="34" r="A964">
        <f>make_Placemark(ROW(),INDIRECT(((("PlacemarkData!C" &amp; ROW()) &amp; ":BF") &amp; ROW())), INDIRECT(("PlacemarkData!C" &amp;( ROW() - 1))), INDIRECT(("PlacemarkData!C" &amp;( ROW() + 1))),INDIRECT((INDIRECT(("PlacemarkData!H" &amp; ROW())) &amp; "!B50:B81")),start_here_visibility)</f>
        <v>#N/A:thinking</v>
      </c>
    </row>
    <row r="965">
      <c t="str" s="34" r="A965">
        <f>make_Placemark(ROW(),INDIRECT(((("PlacemarkData!C" &amp; ROW()) &amp; ":BF") &amp; ROW())), INDIRECT(("PlacemarkData!C" &amp;( ROW() - 1))), INDIRECT(("PlacemarkData!C" &amp;( ROW() + 1))),INDIRECT((INDIRECT(("PlacemarkData!H" &amp; ROW())) &amp; "!B50:B81")),start_here_visibility)</f>
        <v>#N/A:thinking</v>
      </c>
    </row>
    <row r="966">
      <c t="str" s="34" r="A966">
        <f>make_Placemark(ROW(),INDIRECT(((("PlacemarkData!C" &amp; ROW()) &amp; ":BF") &amp; ROW())), INDIRECT(("PlacemarkData!C" &amp;( ROW() - 1))), INDIRECT(("PlacemarkData!C" &amp;( ROW() + 1))),INDIRECT((INDIRECT(("PlacemarkData!H" &amp; ROW())) &amp; "!B50:B81")),start_here_visibility)</f>
        <v>#N/A:thinking</v>
      </c>
    </row>
    <row r="967">
      <c t="str" s="34" r="A967">
        <f>make_Placemark(ROW(),INDIRECT(((("PlacemarkData!C" &amp; ROW()) &amp; ":BF") &amp; ROW())), INDIRECT(("PlacemarkData!C" &amp;( ROW() - 1))), INDIRECT(("PlacemarkData!C" &amp;( ROW() + 1))),INDIRECT((INDIRECT(("PlacemarkData!H" &amp; ROW())) &amp; "!B50:B81")),start_here_visibility)</f>
        <v>#N/A:thinking</v>
      </c>
    </row>
    <row r="968">
      <c t="str" s="34" r="A968">
        <f>make_Placemark(ROW(),INDIRECT(((("PlacemarkData!C" &amp; ROW()) &amp; ":BF") &amp; ROW())), INDIRECT(("PlacemarkData!C" &amp;( ROW() - 1))), INDIRECT(("PlacemarkData!C" &amp;( ROW() + 1))),INDIRECT((INDIRECT(("PlacemarkData!H" &amp; ROW())) &amp; "!B50:B81")),start_here_visibility)</f>
        <v>#N/A:thinking</v>
      </c>
    </row>
    <row r="969">
      <c t="str" s="34" r="A969">
        <f>make_Placemark(ROW(),INDIRECT(((("PlacemarkData!C" &amp; ROW()) &amp; ":BF") &amp; ROW())), INDIRECT(("PlacemarkData!C" &amp;( ROW() - 1))), INDIRECT(("PlacemarkData!C" &amp;( ROW() + 1))),INDIRECT((INDIRECT(("PlacemarkData!H" &amp; ROW())) &amp; "!B50:B81")),start_here_visibility)</f>
        <v>#N/A:thinking</v>
      </c>
    </row>
    <row r="970">
      <c t="str" s="34" r="A970">
        <f>make_Placemark(ROW(),INDIRECT(((("PlacemarkData!C" &amp; ROW()) &amp; ":BF") &amp; ROW())), INDIRECT(("PlacemarkData!C" &amp;( ROW() - 1))), INDIRECT(("PlacemarkData!C" &amp;( ROW() + 1))),INDIRECT((INDIRECT(("PlacemarkData!H" &amp; ROW())) &amp; "!B50:B81")),start_here_visibility)</f>
        <v>#N/A:thinking</v>
      </c>
    </row>
    <row r="971">
      <c t="str" s="34" r="A971">
        <f>make_Placemark(ROW(),INDIRECT(((("PlacemarkData!C" &amp; ROW()) &amp; ":BF") &amp; ROW())), INDIRECT(("PlacemarkData!C" &amp;( ROW() - 1))), INDIRECT(("PlacemarkData!C" &amp;( ROW() + 1))),INDIRECT((INDIRECT(("PlacemarkData!H" &amp; ROW())) &amp; "!B50:B81")),start_here_visibility)</f>
        <v>#N/A:thinking</v>
      </c>
    </row>
    <row r="972">
      <c t="str" s="34" r="A972">
        <f>make_Placemark(ROW(),INDIRECT(((("PlacemarkData!C" &amp; ROW()) &amp; ":BF") &amp; ROW())), INDIRECT(("PlacemarkData!C" &amp;( ROW() - 1))), INDIRECT(("PlacemarkData!C" &amp;( ROW() + 1))),INDIRECT((INDIRECT(("PlacemarkData!H" &amp; ROW())) &amp; "!B50:B81")),start_here_visibility)</f>
        <v>#N/A:thinking</v>
      </c>
    </row>
    <row r="973">
      <c t="str" s="34" r="A973">
        <f>make_Placemark(ROW(),INDIRECT(((("PlacemarkData!C" &amp; ROW()) &amp; ":BF") &amp; ROW())), INDIRECT(("PlacemarkData!C" &amp;( ROW() - 1))), INDIRECT(("PlacemarkData!C" &amp;( ROW() + 1))),INDIRECT((INDIRECT(("PlacemarkData!H" &amp; ROW())) &amp; "!B50:B81")),start_here_visibility)</f>
        <v>#N/A:thinking</v>
      </c>
    </row>
    <row r="974">
      <c t="str" s="34" r="A974">
        <f>make_Placemark(ROW(),INDIRECT(((("PlacemarkData!C" &amp; ROW()) &amp; ":BF") &amp; ROW())), INDIRECT(("PlacemarkData!C" &amp;( ROW() - 1))), INDIRECT(("PlacemarkData!C" &amp;( ROW() + 1))),INDIRECT((INDIRECT(("PlacemarkData!H" &amp; ROW())) &amp; "!B50:B81")),start_here_visibility)</f>
        <v>#N/A:thinking</v>
      </c>
    </row>
    <row r="975">
      <c t="str" s="34" r="A975">
        <f>make_Placemark(ROW(),INDIRECT(((("PlacemarkData!C" &amp; ROW()) &amp; ":BF") &amp; ROW())), INDIRECT(("PlacemarkData!C" &amp;( ROW() - 1))), INDIRECT(("PlacemarkData!C" &amp;( ROW() + 1))),INDIRECT((INDIRECT(("PlacemarkData!H" &amp; ROW())) &amp; "!B50:B81")),start_here_visibility)</f>
        <v>#N/A:thinking</v>
      </c>
    </row>
    <row r="976">
      <c t="str" s="34" r="A976">
        <f>make_Placemark(ROW(),INDIRECT(((("PlacemarkData!C" &amp; ROW()) &amp; ":BF") &amp; ROW())), INDIRECT(("PlacemarkData!C" &amp;( ROW() - 1))), INDIRECT(("PlacemarkData!C" &amp;( ROW() + 1))),INDIRECT((INDIRECT(("PlacemarkData!H" &amp; ROW())) &amp; "!B50:B81")),start_here_visibility)</f>
        <v>#N/A:thinking</v>
      </c>
    </row>
    <row r="977">
      <c t="str" s="34" r="A977">
        <f>make_Placemark(ROW(),INDIRECT(((("PlacemarkData!C" &amp; ROW()) &amp; ":BF") &amp; ROW())), INDIRECT(("PlacemarkData!C" &amp;( ROW() - 1))), INDIRECT(("PlacemarkData!C" &amp;( ROW() + 1))),INDIRECT((INDIRECT(("PlacemarkData!H" &amp; ROW())) &amp; "!B50:B81")),start_here_visibility)</f>
        <v>#N/A:thinking</v>
      </c>
    </row>
    <row r="978">
      <c t="str" s="34" r="A978">
        <f>make_Placemark(ROW(),INDIRECT(((("PlacemarkData!C" &amp; ROW()) &amp; ":BF") &amp; ROW())), INDIRECT(("PlacemarkData!C" &amp;( ROW() - 1))), INDIRECT(("PlacemarkData!C" &amp;( ROW() + 1))),INDIRECT((INDIRECT(("PlacemarkData!H" &amp; ROW())) &amp; "!B50:B81")),start_here_visibility)</f>
        <v>#N/A:thinking</v>
      </c>
    </row>
    <row r="979">
      <c t="str" s="34" r="A979">
        <f>make_Placemark(ROW(),INDIRECT(((("PlacemarkData!C" &amp; ROW()) &amp; ":BF") &amp; ROW())), INDIRECT(("PlacemarkData!C" &amp;( ROW() - 1))), INDIRECT(("PlacemarkData!C" &amp;( ROW() + 1))),INDIRECT((INDIRECT(("PlacemarkData!H" &amp; ROW())) &amp; "!B50:B81")),start_here_visibility)</f>
        <v>#N/A:thinking</v>
      </c>
    </row>
    <row r="980">
      <c t="str" s="34" r="A980">
        <f>make_Placemark(ROW(),INDIRECT(((("PlacemarkData!C" &amp; ROW()) &amp; ":BF") &amp; ROW())), INDIRECT(("PlacemarkData!C" &amp;( ROW() - 1))), INDIRECT(("PlacemarkData!C" &amp;( ROW() + 1))),INDIRECT((INDIRECT(("PlacemarkData!H" &amp; ROW())) &amp; "!B50:B81")),start_here_visibility)</f>
        <v>#N/A:thinking</v>
      </c>
    </row>
    <row r="981">
      <c t="str" s="34" r="A981">
        <f>make_Placemark(ROW(),INDIRECT(((("PlacemarkData!C" &amp; ROW()) &amp; ":BF") &amp; ROW())), INDIRECT(("PlacemarkData!C" &amp;( ROW() - 1))), INDIRECT(("PlacemarkData!C" &amp;( ROW() + 1))),INDIRECT((INDIRECT(("PlacemarkData!H" &amp; ROW())) &amp; "!B50:B81")),start_here_visibility)</f>
        <v>#N/A:thinking</v>
      </c>
    </row>
    <row r="982">
      <c t="str" s="34" r="A982">
        <f>make_Placemark(ROW(),INDIRECT(((("PlacemarkData!C" &amp; ROW()) &amp; ":BF") &amp; ROW())), INDIRECT(("PlacemarkData!C" &amp;( ROW() - 1))), INDIRECT(("PlacemarkData!C" &amp;( ROW() + 1))),INDIRECT((INDIRECT(("PlacemarkData!H" &amp; ROW())) &amp; "!B50:B81")),start_here_visibility)</f>
        <v>#N/A:thinking</v>
      </c>
    </row>
    <row r="983">
      <c t="str" s="34" r="A983">
        <f>make_Placemark(ROW(),INDIRECT(((("PlacemarkData!C" &amp; ROW()) &amp; ":BF") &amp; ROW())), INDIRECT(("PlacemarkData!C" &amp;( ROW() - 1))), INDIRECT(("PlacemarkData!C" &amp;( ROW() + 1))),INDIRECT((INDIRECT(("PlacemarkData!H" &amp; ROW())) &amp; "!B50:B81")),start_here_visibility)</f>
        <v>#N/A:thinking</v>
      </c>
    </row>
    <row r="984">
      <c t="str" s="34" r="A984">
        <f>make_Placemark(ROW(),INDIRECT(((("PlacemarkData!C" &amp; ROW()) &amp; ":BF") &amp; ROW())), INDIRECT(("PlacemarkData!C" &amp;( ROW() - 1))), INDIRECT(("PlacemarkData!C" &amp;( ROW() + 1))),INDIRECT((INDIRECT(("PlacemarkData!H" &amp; ROW())) &amp; "!B50:B81")),start_here_visibility)</f>
        <v>#N/A:thinking</v>
      </c>
    </row>
    <row r="985">
      <c t="str" s="34" r="A985">
        <f>make_Placemark(ROW(),INDIRECT(((("PlacemarkData!C" &amp; ROW()) &amp; ":BF") &amp; ROW())), INDIRECT(("PlacemarkData!C" &amp;( ROW() - 1))), INDIRECT(("PlacemarkData!C" &amp;( ROW() + 1))),INDIRECT((INDIRECT(("PlacemarkData!H" &amp; ROW())) &amp; "!B50:B81")),start_here_visibility)</f>
        <v>#N/A:thinking</v>
      </c>
    </row>
    <row r="986">
      <c t="str" s="34" r="A986">
        <f>make_Placemark(ROW(),INDIRECT(((("PlacemarkData!C" &amp; ROW()) &amp; ":BF") &amp; ROW())), INDIRECT(("PlacemarkData!C" &amp;( ROW() - 1))), INDIRECT(("PlacemarkData!C" &amp;( ROW() + 1))),INDIRECT((INDIRECT(("PlacemarkData!H" &amp; ROW())) &amp; "!B50:B81")),start_here_visibility)</f>
        <v>#N/A:thinking</v>
      </c>
    </row>
    <row r="987">
      <c t="str" s="34" r="A987">
        <f>make_Placemark(ROW(),INDIRECT(((("PlacemarkData!C" &amp; ROW()) &amp; ":BF") &amp; ROW())), INDIRECT(("PlacemarkData!C" &amp;( ROW() - 1))), INDIRECT(("PlacemarkData!C" &amp;( ROW() + 1))),INDIRECT((INDIRECT(("PlacemarkData!H" &amp; ROW())) &amp; "!B50:B81")),start_here_visibility)</f>
        <v>#N/A:thinking</v>
      </c>
    </row>
    <row r="988">
      <c t="str" s="34" r="A988">
        <f>make_Placemark(ROW(),INDIRECT(((("PlacemarkData!C" &amp; ROW()) &amp; ":BF") &amp; ROW())), INDIRECT(("PlacemarkData!C" &amp;( ROW() - 1))), INDIRECT(("PlacemarkData!C" &amp;( ROW() + 1))),INDIRECT((INDIRECT(("PlacemarkData!H" &amp; ROW())) &amp; "!B50:B81")),start_here_visibility)</f>
        <v>#N/A:thinking</v>
      </c>
    </row>
    <row r="989">
      <c t="str" s="34" r="A989">
        <f>make_Placemark(ROW(),INDIRECT(((("PlacemarkData!C" &amp; ROW()) &amp; ":BF") &amp; ROW())), INDIRECT(("PlacemarkData!C" &amp;( ROW() - 1))), INDIRECT(("PlacemarkData!C" &amp;( ROW() + 1))),INDIRECT((INDIRECT(("PlacemarkData!H" &amp; ROW())) &amp; "!B50:B81")),start_here_visibility)</f>
        <v>#N/A:thinking</v>
      </c>
    </row>
    <row r="990">
      <c t="str" s="34" r="A990">
        <f>make_Placemark(ROW(),INDIRECT(((("PlacemarkData!C" &amp; ROW()) &amp; ":BF") &amp; ROW())), INDIRECT(("PlacemarkData!C" &amp;( ROW() - 1))), INDIRECT(("PlacemarkData!C" &amp;( ROW() + 1))),INDIRECT((INDIRECT(("PlacemarkData!H" &amp; ROW())) &amp; "!B50:B81")),start_here_visibility)</f>
        <v>#N/A:thinking</v>
      </c>
    </row>
    <row r="991">
      <c t="str" s="34" r="A991">
        <f>make_Placemark(ROW(),INDIRECT(((("PlacemarkData!C" &amp; ROW()) &amp; ":BF") &amp; ROW())), INDIRECT(("PlacemarkData!C" &amp;( ROW() - 1))), INDIRECT(("PlacemarkData!C" &amp;( ROW() + 1))),INDIRECT((INDIRECT(("PlacemarkData!H" &amp; ROW())) &amp; "!B50:B81")),start_here_visibility)</f>
        <v>#N/A:thinking</v>
      </c>
    </row>
    <row r="992">
      <c t="str" s="34" r="A992">
        <f>make_Placemark(ROW(),INDIRECT(((("PlacemarkData!C" &amp; ROW()) &amp; ":BF") &amp; ROW())), INDIRECT(("PlacemarkData!C" &amp;( ROW() - 1))), INDIRECT(("PlacemarkData!C" &amp;( ROW() + 1))),INDIRECT((INDIRECT(("PlacemarkData!H" &amp; ROW())) &amp; "!B50:B81")),start_here_visibility)</f>
        <v>#N/A:thinking</v>
      </c>
    </row>
    <row r="993">
      <c t="str" s="34" r="A993">
        <f>make_Placemark(ROW(),INDIRECT(((("PlacemarkData!C" &amp; ROW()) &amp; ":BF") &amp; ROW())), INDIRECT(("PlacemarkData!C" &amp;( ROW() - 1))), INDIRECT(("PlacemarkData!C" &amp;( ROW() + 1))),INDIRECT((INDIRECT(("PlacemarkData!H" &amp; ROW())) &amp; "!B50:B81")),start_here_visibility)</f>
        <v>#N/A:thinking</v>
      </c>
    </row>
    <row r="994">
      <c t="str" s="34" r="A994">
        <f>make_Placemark(ROW(),INDIRECT(((("PlacemarkData!C" &amp; ROW()) &amp; ":BF") &amp; ROW())), INDIRECT(("PlacemarkData!C" &amp;( ROW() - 1))), INDIRECT(("PlacemarkData!C" &amp;( ROW() + 1))),INDIRECT((INDIRECT(("PlacemarkData!H" &amp; ROW())) &amp; "!B50:B81")),start_here_visibility)</f>
        <v>#N/A:thinking</v>
      </c>
    </row>
    <row r="995">
      <c t="str" s="34" r="A995">
        <f>make_Placemark(ROW(),INDIRECT(((("PlacemarkData!C" &amp; ROW()) &amp; ":BF") &amp; ROW())), INDIRECT(("PlacemarkData!C" &amp;( ROW() - 1))), INDIRECT(("PlacemarkData!C" &amp;( ROW() + 1))),INDIRECT((INDIRECT(("PlacemarkData!H" &amp; ROW())) &amp; "!B50:B81")),start_here_visibility)</f>
        <v>#N/A:thinking</v>
      </c>
    </row>
    <row r="996">
      <c t="str" s="34" r="A996">
        <f>make_Placemark(ROW(),INDIRECT(((("PlacemarkData!C" &amp; ROW()) &amp; ":BF") &amp; ROW())), INDIRECT(("PlacemarkData!C" &amp;( ROW() - 1))), INDIRECT(("PlacemarkData!C" &amp;( ROW() + 1))),INDIRECT((INDIRECT(("PlacemarkData!H" &amp; ROW())) &amp; "!B50:B81")),start_here_visibility)</f>
        <v>#N/A:thinking</v>
      </c>
    </row>
    <row r="997">
      <c t="str" s="34" r="A997">
        <f>make_Placemark(ROW(),INDIRECT(((("PlacemarkData!C" &amp; ROW()) &amp; ":BF") &amp; ROW())), INDIRECT(("PlacemarkData!C" &amp;( ROW() - 1))), INDIRECT(("PlacemarkData!C" &amp;( ROW() + 1))),INDIRECT((INDIRECT(("PlacemarkData!H" &amp; ROW())) &amp; "!B50:B81")),start_here_visibility)</f>
        <v>#N/A:thinking</v>
      </c>
    </row>
    <row r="998">
      <c t="str" s="34" r="A998">
        <f>make_Placemark(ROW(),INDIRECT(((("PlacemarkData!C" &amp; ROW()) &amp; ":BF") &amp; ROW())), INDIRECT(("PlacemarkData!C" &amp;( ROW() - 1))), INDIRECT(("PlacemarkData!C" &amp;( ROW() + 1))),INDIRECT((INDIRECT(("PlacemarkData!H" &amp; ROW())) &amp; "!B50:B81")),start_here_visibility)</f>
        <v>#N/A:thinking</v>
      </c>
    </row>
    <row r="999">
      <c t="str" s="34" r="A999">
        <f>make_Placemark(ROW(),INDIRECT(((("PlacemarkData!C" &amp; ROW()) &amp; ":BF") &amp; ROW())), INDIRECT(("PlacemarkData!C" &amp;( ROW() - 1))), INDIRECT(("PlacemarkData!C" &amp;( ROW() + 1))),INDIRECT((INDIRECT(("PlacemarkData!H" &amp; ROW())) &amp; "!B50:B81")),start_here_visibility)</f>
        <v>#N/A:thinking</v>
      </c>
    </row>
    <row r="1000">
      <c t="str" s="34" r="A1000">
        <f>make_Placemark(ROW(),INDIRECT(((("PlacemarkData!C" &amp; ROW()) &amp; ":BF") &amp; ROW())), INDIRECT(("PlacemarkData!C" &amp;( ROW() - 1))), INDIRECT(("PlacemarkData!C" &amp;( ROW() + 1))),INDIRECT((INDIRECT(("PlacemarkData!H" &amp; ROW())) &amp; "!B50:B81")),start_here_visibility)</f>
        <v>#N/A:thinking</v>
      </c>
    </row>
    <row r="1001">
      <c t="str" s="34" r="A1001">
        <f>make_Placemark(ROW(),INDIRECT(((("PlacemarkData!C" &amp; ROW()) &amp; ":BF") &amp; ROW())), INDIRECT(("PlacemarkData!C" &amp;( ROW() - 1))), INDIRECT(("PlacemarkData!C" &amp;( ROW() + 1))),INDIRECT((INDIRECT(("PlacemarkData!H" &amp; ROW())) &amp; "!B50:B81")),start_here_visibility)</f>
        <v>#N/A:thinking</v>
      </c>
    </row>
    <row r="1002">
      <c t="str" s="34" r="A1002">
        <f>make_Placemark(ROW(),INDIRECT(((("PlacemarkData!C" &amp; ROW()) &amp; ":BF") &amp; ROW())), INDIRECT(("PlacemarkData!C" &amp;( ROW() - 1))), INDIRECT(("PlacemarkData!C" &amp;( ROW() + 1))),INDIRECT((INDIRECT(("PlacemarkData!H" &amp; ROW())) &amp; "!B50:B81")),start_here_visibility)</f>
        <v>#N/A:thinking</v>
      </c>
    </row>
    <row r="1003">
      <c t="str" s="34" r="A1003">
        <f>make_Placemark(ROW(),INDIRECT(((("PlacemarkData!C" &amp; ROW()) &amp; ":BF") &amp; ROW())), INDIRECT(("PlacemarkData!C" &amp;( ROW() - 1))), INDIRECT(("PlacemarkData!C" &amp;( ROW() + 1))),INDIRECT((INDIRECT(("PlacemarkData!H" &amp; ROW())) &amp; "!B50:B81")),start_here_visibility)</f>
        <v>#N/A:thinking</v>
      </c>
    </row>
    <row r="1004">
      <c t="str" s="34" r="A1004">
        <f>make_Placemark(ROW(),INDIRECT(((("PlacemarkData!C" &amp; ROW()) &amp; ":BF") &amp; ROW())), INDIRECT(("PlacemarkData!C" &amp;( ROW() - 1))), INDIRECT(("PlacemarkData!C" &amp;( ROW() + 1))),INDIRECT((INDIRECT(("PlacemarkData!H" &amp; ROW())) &amp; "!B50:B81")),start_here_visibility)</f>
        <v>#N/A:thinking</v>
      </c>
    </row>
    <row r="1005">
      <c t="str" s="34" r="A1005">
        <f>make_Placemark(ROW(),INDIRECT(((("PlacemarkData!C" &amp; ROW()) &amp; ":BF") &amp; ROW())), INDIRECT(("PlacemarkData!C" &amp;( ROW() - 1))), INDIRECT(("PlacemarkData!C" &amp;( ROW() + 1))),INDIRECT((INDIRECT(("PlacemarkData!H" &amp; ROW())) &amp; "!B50:B81")),start_here_visibility)</f>
        <v>#N/A:thinking</v>
      </c>
    </row>
    <row r="1006">
      <c t="str" s="34" r="A1006">
        <f>make_Placemark(ROW(),INDIRECT(((("PlacemarkData!C" &amp; ROW()) &amp; ":BF") &amp; ROW())), INDIRECT(("PlacemarkData!C" &amp;( ROW() - 1))), INDIRECT(("PlacemarkData!C" &amp;( ROW() + 1))),INDIRECT((INDIRECT(("PlacemarkData!H" &amp; ROW())) &amp; "!B50:B81")),start_here_visibility)</f>
        <v>#N/A:thinking</v>
      </c>
    </row>
    <row r="1007">
      <c t="str" s="34" r="A1007">
        <f>make_Placemark(ROW(),INDIRECT(((("PlacemarkData!C" &amp; ROW()) &amp; ":BF") &amp; ROW())), INDIRECT(("PlacemarkData!C" &amp;( ROW() - 1))), INDIRECT(("PlacemarkData!C" &amp;( ROW() + 1))),INDIRECT((INDIRECT(("PlacemarkData!H" &amp; ROW())) &amp; "!B50:B81")),start_here_visibility)</f>
        <v>#N/A:thinking</v>
      </c>
    </row>
    <row r="1008">
      <c t="str" s="34" r="A1008">
        <f>make_Placemark(ROW(),INDIRECT(((("PlacemarkData!C" &amp; ROW()) &amp; ":BF") &amp; ROW())), INDIRECT(("PlacemarkData!C" &amp;( ROW() - 1))), INDIRECT(("PlacemarkData!C" &amp;( ROW() + 1))),INDIRECT((INDIRECT(("PlacemarkData!H" &amp; ROW())) &amp; "!B50:B81")),start_here_visibility)</f>
        <v>#N/A:thinking</v>
      </c>
    </row>
    <row r="1009">
      <c t="str" s="34" r="A1009">
        <f>make_Placemark(ROW(),INDIRECT(((("PlacemarkData!C" &amp; ROW()) &amp; ":BF") &amp; ROW())), INDIRECT(("PlacemarkData!C" &amp;( ROW() - 1))), INDIRECT(("PlacemarkData!C" &amp;( ROW() + 1))),INDIRECT((INDIRECT(("PlacemarkData!H" &amp; ROW())) &amp; "!B50:B81")),start_here_visibility)</f>
        <v>#N/A:thinking</v>
      </c>
    </row>
    <row r="1010">
      <c t="str" s="34" r="A1010">
        <f>make_Placemark(ROW(),INDIRECT(((("PlacemarkData!C" &amp; ROW()) &amp; ":BF") &amp; ROW())), INDIRECT(("PlacemarkData!C" &amp;( ROW() - 1))), INDIRECT(("PlacemarkData!C" &amp;( ROW() + 1))),INDIRECT((INDIRECT(("PlacemarkData!H" &amp; ROW())) &amp; "!B50:B81")),start_here_visibility)</f>
        <v>#N/A:thinking</v>
      </c>
    </row>
    <row r="1011">
      <c t="str" s="34" r="A1011">
        <f>start_here_custom_bottom</f>
        <v>&lt;!-- Custom KML, Bottom is blank --&gt;</v>
      </c>
    </row>
    <row r="1012">
      <c t="str" s="87" r="A1012">
        <f>"&lt;/Document&gt;&lt;/kml&gt;"</f>
        <v>&lt;/Document&gt;&lt;/kml&gt;</v>
      </c>
    </row>
  </sheetData>
</worksheet>
</file>