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10" windowWidth="14355" windowHeight="8190"/>
  </bookViews>
  <sheets>
    <sheet name="summary" sheetId="7" r:id="rId1"/>
    <sheet name="usihomedir" sheetId="1" r:id="rId2"/>
    <sheet name="usits" sheetId="4" r:id="rId3"/>
    <sheet name="em" sheetId="5" r:id="rId4"/>
    <sheet name="usi" sheetId="6" r:id="rId5"/>
  </sheets>
  <definedNames>
    <definedName name="drive_usage_em" localSheetId="3">em!$A$2:$B$35</definedName>
    <definedName name="drive_usage_l" localSheetId="4">usi!$C$2:$D$34</definedName>
    <definedName name="drive_usage_l_1" localSheetId="4">usi!#REF!</definedName>
    <definedName name="drive_usage_u" localSheetId="4">usi!$A$2:$B$34</definedName>
    <definedName name="drive_usage_usihomedir_1" localSheetId="1">usihomedir!$A$2:$B$40</definedName>
    <definedName name="drive_usage_usits" localSheetId="2">usits!$A$2:$B$31</definedName>
  </definedNames>
  <calcPr calcId="145621"/>
</workbook>
</file>

<file path=xl/calcChain.xml><?xml version="1.0" encoding="utf-8"?>
<calcChain xmlns="http://schemas.openxmlformats.org/spreadsheetml/2006/main">
  <c r="D32" i="4" l="1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G1" i="5" l="1"/>
  <c r="G19" i="5" s="1"/>
  <c r="O1" i="5"/>
  <c r="C25" i="4" l="1"/>
  <c r="C26" i="4"/>
  <c r="C27" i="4"/>
  <c r="C28" i="4"/>
  <c r="C29" i="4"/>
  <c r="C30" i="4"/>
  <c r="C31" i="4"/>
  <c r="D31" i="4" s="1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E40" i="6" l="1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G22" i="5" l="1"/>
  <c r="G20" i="5"/>
  <c r="C3" i="5" l="1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C34" i="5"/>
  <c r="D34" i="5" s="1"/>
  <c r="C35" i="5"/>
  <c r="D35" i="5" s="1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" i="5"/>
  <c r="D2" i="5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I20" i="6" l="1"/>
  <c r="I1" i="6"/>
  <c r="G1" i="1" l="1"/>
  <c r="I22" i="6"/>
  <c r="G22" i="1"/>
  <c r="G20" i="1"/>
  <c r="G22" i="4"/>
  <c r="G20" i="4"/>
  <c r="G1" i="4"/>
  <c r="D30" i="4" s="1"/>
  <c r="D40" i="1" l="1"/>
  <c r="D39" i="1"/>
  <c r="D33" i="5"/>
  <c r="D29" i="4"/>
  <c r="D28" i="4"/>
  <c r="D38" i="1"/>
  <c r="D37" i="1"/>
  <c r="D24" i="4"/>
  <c r="D23" i="4"/>
  <c r="D34" i="1"/>
  <c r="D36" i="1"/>
  <c r="D35" i="1"/>
  <c r="D21" i="4"/>
  <c r="D22" i="4"/>
  <c r="D20" i="4"/>
  <c r="D19" i="4"/>
  <c r="D29" i="1"/>
  <c r="D31" i="1"/>
  <c r="D30" i="1"/>
  <c r="D32" i="1"/>
  <c r="D33" i="1"/>
  <c r="D17" i="4"/>
  <c r="D18" i="4"/>
  <c r="D25" i="1"/>
  <c r="D28" i="1"/>
  <c r="D20" i="1"/>
  <c r="D27" i="1"/>
  <c r="D16" i="1"/>
  <c r="D22" i="1"/>
  <c r="D9" i="1"/>
  <c r="D13" i="1"/>
  <c r="D24" i="1"/>
  <c r="D15" i="1"/>
  <c r="D7" i="1"/>
  <c r="D23" i="1"/>
  <c r="D17" i="1"/>
  <c r="D5" i="1"/>
  <c r="D8" i="1"/>
  <c r="D19" i="1"/>
  <c r="D18" i="1"/>
  <c r="D2" i="1"/>
  <c r="D12" i="1"/>
  <c r="D11" i="1"/>
  <c r="D21" i="1"/>
  <c r="D4" i="1"/>
  <c r="D3" i="1"/>
  <c r="D10" i="1"/>
  <c r="D26" i="1"/>
  <c r="D6" i="1"/>
  <c r="D14" i="1"/>
  <c r="D6" i="4"/>
  <c r="D11" i="4"/>
  <c r="D10" i="4"/>
  <c r="D8" i="4"/>
  <c r="D9" i="4"/>
  <c r="D14" i="4"/>
  <c r="D16" i="4"/>
  <c r="D15" i="4"/>
  <c r="D12" i="4"/>
  <c r="D7" i="4"/>
  <c r="D13" i="4"/>
  <c r="G19" i="4"/>
  <c r="G21" i="4" s="1"/>
  <c r="I23" i="6"/>
  <c r="J23" i="6" s="1"/>
  <c r="G23" i="5"/>
  <c r="H23" i="5" s="1"/>
  <c r="G19" i="1"/>
  <c r="G21" i="1" s="1"/>
  <c r="G23" i="1"/>
  <c r="H23" i="1" s="1"/>
  <c r="G21" i="5"/>
  <c r="G23" i="4"/>
  <c r="H23" i="4" s="1"/>
  <c r="E35" i="6" l="1"/>
  <c r="F35" i="6" s="1"/>
  <c r="E36" i="6"/>
  <c r="F36" i="6" s="1"/>
  <c r="E37" i="6"/>
  <c r="F37" i="6" s="1"/>
  <c r="E38" i="6"/>
  <c r="F38" i="6" s="1"/>
  <c r="E39" i="6"/>
  <c r="F39" i="6" s="1"/>
  <c r="E33" i="6"/>
  <c r="F33" i="6" s="1"/>
  <c r="E34" i="6"/>
  <c r="F34" i="6" s="1"/>
  <c r="E30" i="6"/>
  <c r="F30" i="6" s="1"/>
  <c r="E31" i="6"/>
  <c r="F31" i="6" s="1"/>
  <c r="E32" i="6"/>
  <c r="F32" i="6" s="1"/>
  <c r="E23" i="6"/>
  <c r="F23" i="6" s="1"/>
  <c r="E27" i="6"/>
  <c r="F27" i="6" s="1"/>
  <c r="E28" i="6"/>
  <c r="F28" i="6" s="1"/>
  <c r="E24" i="6"/>
  <c r="F24" i="6" s="1"/>
  <c r="E25" i="6"/>
  <c r="F25" i="6" s="1"/>
  <c r="E29" i="6"/>
  <c r="F29" i="6" s="1"/>
  <c r="E26" i="6"/>
  <c r="F26" i="6" s="1"/>
  <c r="E5" i="6"/>
  <c r="F5" i="6" s="1"/>
  <c r="E6" i="6"/>
  <c r="F6" i="6" s="1"/>
  <c r="E10" i="6"/>
  <c r="F10" i="6" s="1"/>
  <c r="E14" i="6"/>
  <c r="F14" i="6" s="1"/>
  <c r="E22" i="6"/>
  <c r="F22" i="6" s="1"/>
  <c r="E21" i="6"/>
  <c r="F21" i="6" s="1"/>
  <c r="E7" i="6"/>
  <c r="F7" i="6" s="1"/>
  <c r="E11" i="6"/>
  <c r="F11" i="6" s="1"/>
  <c r="E19" i="6"/>
  <c r="F19" i="6" s="1"/>
  <c r="E8" i="6"/>
  <c r="F8" i="6" s="1"/>
  <c r="E20" i="6"/>
  <c r="F20" i="6" s="1"/>
  <c r="E13" i="6"/>
  <c r="F13" i="6" s="1"/>
  <c r="E12" i="6"/>
  <c r="F12" i="6" s="1"/>
  <c r="E9" i="6"/>
  <c r="F9" i="6" s="1"/>
  <c r="E2" i="6"/>
  <c r="F2" i="6" s="1"/>
  <c r="E3" i="6"/>
  <c r="F3" i="6" s="1"/>
  <c r="E4" i="6"/>
  <c r="F4" i="6" s="1"/>
  <c r="E18" i="6"/>
  <c r="F18" i="6" s="1"/>
  <c r="E15" i="6"/>
  <c r="F15" i="6" s="1"/>
  <c r="E16" i="6"/>
  <c r="F16" i="6" s="1"/>
  <c r="E17" i="6"/>
  <c r="F17" i="6" s="1"/>
  <c r="D25" i="4"/>
  <c r="D26" i="4"/>
  <c r="D5" i="4" l="1"/>
  <c r="D27" i="4"/>
  <c r="C299" i="5" l="1"/>
  <c r="D299" i="5"/>
  <c r="C300" i="5"/>
  <c r="D300" i="5"/>
  <c r="C295" i="1"/>
  <c r="D295" i="1"/>
  <c r="C296" i="1"/>
  <c r="D296" i="1"/>
  <c r="C297" i="1"/>
  <c r="D297" i="1"/>
  <c r="C298" i="1"/>
  <c r="D298" i="1"/>
  <c r="C299" i="1"/>
  <c r="D299" i="1"/>
  <c r="C300" i="1"/>
  <c r="D300" i="1"/>
  <c r="D4" i="4" l="1"/>
  <c r="D3" i="4" l="1"/>
  <c r="E331" i="6" l="1"/>
  <c r="E330" i="6"/>
  <c r="E329" i="6"/>
  <c r="E328" i="6"/>
  <c r="E327" i="6"/>
  <c r="E326" i="6"/>
  <c r="I19" i="6" l="1"/>
  <c r="I21" i="6" s="1"/>
  <c r="D2" i="4"/>
</calcChain>
</file>

<file path=xl/connections.xml><?xml version="1.0" encoding="utf-8"?>
<connections xmlns="http://schemas.openxmlformats.org/spreadsheetml/2006/main">
  <connection id="1" name="drive usage_em" type="6" refreshedVersion="4" background="1" refreshOnLoad="1" saveData="1">
    <textPr prompt="0" codePage="437" sourceFile="\\itfs1\usits\maintenance_scripts\drive usage\drive usage_e.csv" comma="1">
      <textFields count="2">
        <textField type="DMY"/>
        <textField/>
      </textFields>
    </textPr>
  </connection>
  <connection id="2" name="drive usage_l" type="6" refreshedVersion="4" background="1" saveData="1">
    <textPr prompt="0" codePage="437" sourceFile="\\itfs1\usits\maintenance_scripts\drive usage\drive usage_l.csv" comma="1">
      <textFields count="2">
        <textField type="DMY"/>
        <textField/>
      </textFields>
    </textPr>
  </connection>
  <connection id="3" name="drive usage_l1" type="6" refreshedVersion="4" background="1" refreshOnLoad="1" saveData="1">
    <textPr prompt="0" codePage="437" sourceFile="P:\drive usage\drive usage_l.csv" comma="1">
      <textFields count="2">
        <textField type="skip"/>
        <textField/>
      </textFields>
    </textPr>
  </connection>
  <connection id="4" name="drive usage_usi" type="6" refreshedVersion="4" background="1" saveData="1">
    <textPr prompt="0" codePage="437" sourceFile="\\itfs1\usits\maintenance_scripts\drive usage\drive usage_u.csv" comma="1">
      <textFields count="2">
        <textField type="DMY"/>
        <textField/>
      </textFields>
    </textPr>
  </connection>
  <connection id="5" name="drive usage_usihomedir" type="6" refreshedVersion="4" background="1" refreshOnLoad="1" saveData="1">
    <textPr prompt="0" codePage="437" sourceFile="\\itfs1\usits\maintenance_scripts\drive usage\drive usage_z.csv" comma="1">
      <textFields count="2">
        <textField type="DMY"/>
        <textField/>
      </textFields>
    </textPr>
  </connection>
  <connection id="6" name="drive usage_usits" type="6" refreshedVersion="4" background="1" saveData="1">
    <textPr prompt="0" codePage="437" sourceFile="\\itfs1\usits\maintenance_scripts\drive usage\drive usage_s.csv" comma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<sst xmlns="http://schemas.openxmlformats.org/spreadsheetml/2006/main" count="42" uniqueCount="13">
  <si>
    <t>Date</t>
  </si>
  <si>
    <t>Size (GB)</t>
  </si>
  <si>
    <t>% full</t>
  </si>
  <si>
    <t>capacity:</t>
  </si>
  <si>
    <t>Size (B)</t>
  </si>
  <si>
    <t>on disk</t>
  </si>
  <si>
    <t>free</t>
  </si>
  <si>
    <t>capacity</t>
  </si>
  <si>
    <t>shadow</t>
  </si>
  <si>
    <t>csv</t>
  </si>
  <si>
    <t>USI Size (B)</t>
  </si>
  <si>
    <t>Alumni Size (B)</t>
  </si>
  <si>
    <t>Prior to 9-Mar-2012: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</si>
</sst>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9" fontId="1" fillId="0" borderId="0" applyFont="0" applyFill="0" applyBorder="0" applyAlignment="0" applyProtection="0"/>
  </cellStyleXfs>
  <cellXfs count="16">
    <xf numFmtId="165" fontId="0" fillId="0" borderId="0" xfId="0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165" fontId="0" fillId="3" borderId="0" xfId="0" applyFill="1"/>
    <xf numFmtId="2" fontId="0" fillId="0" borderId="0" xfId="1" applyNumberFormat="1" applyFont="1"/>
    <xf numFmtId="2" fontId="0" fillId="2" borderId="0" xfId="0" applyNumberFormat="1" applyFill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usihomedir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usihomedir!$D$1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usihomedir!$A$2:$A$10027</c:f>
              <c:numCache>
                <c:formatCode>[$-409]d-mmm-yy;@</c:formatCode>
                <c:ptCount val="10026"/>
                <c:pt idx="0">
                  <c:v>40724</c:v>
                </c:pt>
                <c:pt idx="1">
                  <c:v>40724</c:v>
                </c:pt>
                <c:pt idx="2">
                  <c:v>40725</c:v>
                </c:pt>
                <c:pt idx="3">
                  <c:v>40730</c:v>
                </c:pt>
                <c:pt idx="4">
                  <c:v>40731</c:v>
                </c:pt>
                <c:pt idx="5">
                  <c:v>40744</c:v>
                </c:pt>
                <c:pt idx="6">
                  <c:v>40745</c:v>
                </c:pt>
                <c:pt idx="7">
                  <c:v>40757</c:v>
                </c:pt>
                <c:pt idx="8">
                  <c:v>40765</c:v>
                </c:pt>
                <c:pt idx="9">
                  <c:v>40779</c:v>
                </c:pt>
                <c:pt idx="10">
                  <c:v>40781</c:v>
                </c:pt>
                <c:pt idx="11">
                  <c:v>40794</c:v>
                </c:pt>
                <c:pt idx="12">
                  <c:v>40800</c:v>
                </c:pt>
                <c:pt idx="13">
                  <c:v>40807</c:v>
                </c:pt>
                <c:pt idx="14">
                  <c:v>40814</c:v>
                </c:pt>
                <c:pt idx="15">
                  <c:v>40821</c:v>
                </c:pt>
                <c:pt idx="16">
                  <c:v>40835</c:v>
                </c:pt>
                <c:pt idx="17">
                  <c:v>40842</c:v>
                </c:pt>
                <c:pt idx="18">
                  <c:v>40849</c:v>
                </c:pt>
                <c:pt idx="19">
                  <c:v>40877</c:v>
                </c:pt>
                <c:pt idx="20">
                  <c:v>40878</c:v>
                </c:pt>
                <c:pt idx="21">
                  <c:v>40884</c:v>
                </c:pt>
                <c:pt idx="22">
                  <c:v>40891</c:v>
                </c:pt>
                <c:pt idx="23">
                  <c:v>40898</c:v>
                </c:pt>
                <c:pt idx="24">
                  <c:v>40918</c:v>
                </c:pt>
                <c:pt idx="25">
                  <c:v>40919</c:v>
                </c:pt>
                <c:pt idx="26">
                  <c:v>40926</c:v>
                </c:pt>
                <c:pt idx="27">
                  <c:v>40932</c:v>
                </c:pt>
                <c:pt idx="28">
                  <c:v>40939</c:v>
                </c:pt>
                <c:pt idx="29">
                  <c:v>40940</c:v>
                </c:pt>
                <c:pt idx="30">
                  <c:v>40946</c:v>
                </c:pt>
                <c:pt idx="31">
                  <c:v>40953</c:v>
                </c:pt>
                <c:pt idx="32">
                  <c:v>40960</c:v>
                </c:pt>
                <c:pt idx="33">
                  <c:v>40967</c:v>
                </c:pt>
                <c:pt idx="34">
                  <c:v>40974</c:v>
                </c:pt>
                <c:pt idx="35">
                  <c:v>40981</c:v>
                </c:pt>
                <c:pt idx="36">
                  <c:v>40988</c:v>
                </c:pt>
                <c:pt idx="37">
                  <c:v>40995</c:v>
                </c:pt>
                <c:pt idx="38">
                  <c:v>41002</c:v>
                </c:pt>
              </c:numCache>
            </c:numRef>
          </c:cat>
          <c:val>
            <c:numRef>
              <c:f>usihomedir!$D$2:$D$9999</c:f>
              <c:numCache>
                <c:formatCode>0.0%</c:formatCode>
                <c:ptCount val="9998"/>
                <c:pt idx="0">
                  <c:v>0.93376283300537255</c:v>
                </c:pt>
                <c:pt idx="1">
                  <c:v>0.71210578680375347</c:v>
                </c:pt>
                <c:pt idx="2">
                  <c:v>0.70020623421986061</c:v>
                </c:pt>
                <c:pt idx="3">
                  <c:v>0.69159447422419673</c:v>
                </c:pt>
                <c:pt idx="4">
                  <c:v>0.68588478813322629</c:v>
                </c:pt>
                <c:pt idx="5">
                  <c:v>0.68595038654879348</c:v>
                </c:pt>
                <c:pt idx="6">
                  <c:v>0.6609320254969987</c:v>
                </c:pt>
                <c:pt idx="7">
                  <c:v>0.6492581314626571</c:v>
                </c:pt>
                <c:pt idx="8">
                  <c:v>0.65768184266702834</c:v>
                </c:pt>
                <c:pt idx="9">
                  <c:v>0.66258423092375163</c:v>
                </c:pt>
                <c:pt idx="10">
                  <c:v>0.65558794124212294</c:v>
                </c:pt>
                <c:pt idx="11">
                  <c:v>0.6588242834816348</c:v>
                </c:pt>
                <c:pt idx="12">
                  <c:v>0.66118080520871103</c:v>
                </c:pt>
                <c:pt idx="13">
                  <c:v>0.66378963189585649</c:v>
                </c:pt>
                <c:pt idx="14">
                  <c:v>0.67283246838258748</c:v>
                </c:pt>
                <c:pt idx="15">
                  <c:v>0.6756601922174118</c:v>
                </c:pt>
                <c:pt idx="16">
                  <c:v>0.69063575299933644</c:v>
                </c:pt>
                <c:pt idx="17">
                  <c:v>0.69500697095029063</c:v>
                </c:pt>
                <c:pt idx="18">
                  <c:v>0.70043454273111261</c:v>
                </c:pt>
                <c:pt idx="19">
                  <c:v>0.69867027258524006</c:v>
                </c:pt>
                <c:pt idx="20">
                  <c:v>0.68625749016164495</c:v>
                </c:pt>
                <c:pt idx="21">
                  <c:v>0.69187359622938249</c:v>
                </c:pt>
                <c:pt idx="22">
                  <c:v>0.69670215767992838</c:v>
                </c:pt>
                <c:pt idx="23">
                  <c:v>0.69672475248740018</c:v>
                </c:pt>
                <c:pt idx="24">
                  <c:v>0.70419136254135939</c:v>
                </c:pt>
                <c:pt idx="25">
                  <c:v>0.70331759427693785</c:v>
                </c:pt>
                <c:pt idx="26">
                  <c:v>0.7075698815832594</c:v>
                </c:pt>
                <c:pt idx="27">
                  <c:v>0.71180111490842346</c:v>
                </c:pt>
                <c:pt idx="28">
                  <c:v>0.72641797237080863</c:v>
                </c:pt>
                <c:pt idx="29">
                  <c:v>0.72635116119972309</c:v>
                </c:pt>
                <c:pt idx="30">
                  <c:v>0.73092693527682773</c:v>
                </c:pt>
                <c:pt idx="31">
                  <c:v>0.74211983029871764</c:v>
                </c:pt>
                <c:pt idx="32">
                  <c:v>0.752528070502545</c:v>
                </c:pt>
                <c:pt idx="33">
                  <c:v>0.75550714096559124</c:v>
                </c:pt>
                <c:pt idx="34">
                  <c:v>0.75244597503357846</c:v>
                </c:pt>
                <c:pt idx="35">
                  <c:v>0.76006351892329782</c:v>
                </c:pt>
                <c:pt idx="36">
                  <c:v>0.7656519198413323</c:v>
                </c:pt>
                <c:pt idx="37">
                  <c:v>0.77120925327103607</c:v>
                </c:pt>
                <c:pt idx="38">
                  <c:v>0.77493289004142618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5632"/>
        <c:axId val="120003904"/>
      </c:lineChart>
      <c:dateAx>
        <c:axId val="134085632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20003904"/>
        <c:crosses val="autoZero"/>
        <c:auto val="1"/>
        <c:lblOffset val="100"/>
        <c:baseTimeUnit val="days"/>
      </c:dateAx>
      <c:valAx>
        <c:axId val="120003904"/>
        <c:scaling>
          <c:orientation val="minMax"/>
          <c:max val="1"/>
        </c:scaling>
        <c:delete val="0"/>
        <c:axPos val="l"/>
        <c:majorGridlines>
          <c:spPr>
            <a:ln>
              <a:gradFill flip="none" rotWithShape="1">
                <a:gsLst>
                  <a:gs pos="0">
                    <a:srgbClr val="00B050"/>
                  </a:gs>
                  <a:gs pos="80000">
                    <a:srgbClr val="FFFF00"/>
                  </a:gs>
                  <a:gs pos="90000">
                    <a:srgbClr val="FF0000"/>
                  </a:gs>
                </a:gsLst>
                <a:lin ang="16200000" scaled="1"/>
                <a:tileRect/>
              </a:gradFill>
            </a:ln>
          </c:spPr>
        </c:majorGridlines>
        <c:numFmt formatCode="0%" sourceLinked="0"/>
        <c:majorTickMark val="out"/>
        <c:minorTickMark val="none"/>
        <c:tickLblPos val="nextTo"/>
        <c:crossAx val="13408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usits!$D$1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usits!$A$2:$A$10027</c:f>
              <c:numCache>
                <c:formatCode>[$-409]d-mmm-yy;@</c:formatCode>
                <c:ptCount val="10026"/>
                <c:pt idx="0">
                  <c:v>40732</c:v>
                </c:pt>
                <c:pt idx="1">
                  <c:v>40737</c:v>
                </c:pt>
                <c:pt idx="2">
                  <c:v>40794</c:v>
                </c:pt>
                <c:pt idx="3">
                  <c:v>40794</c:v>
                </c:pt>
                <c:pt idx="4">
                  <c:v>40798</c:v>
                </c:pt>
                <c:pt idx="5">
                  <c:v>40812</c:v>
                </c:pt>
                <c:pt idx="6">
                  <c:v>40840</c:v>
                </c:pt>
                <c:pt idx="7">
                  <c:v>40854</c:v>
                </c:pt>
                <c:pt idx="8">
                  <c:v>40878</c:v>
                </c:pt>
                <c:pt idx="9">
                  <c:v>40882</c:v>
                </c:pt>
                <c:pt idx="10">
                  <c:v>40889</c:v>
                </c:pt>
                <c:pt idx="11">
                  <c:v>40896</c:v>
                </c:pt>
                <c:pt idx="12">
                  <c:v>40917</c:v>
                </c:pt>
                <c:pt idx="13">
                  <c:v>40918</c:v>
                </c:pt>
                <c:pt idx="14">
                  <c:v>40924</c:v>
                </c:pt>
                <c:pt idx="15">
                  <c:v>40931</c:v>
                </c:pt>
                <c:pt idx="16">
                  <c:v>40932</c:v>
                </c:pt>
                <c:pt idx="17">
                  <c:v>40939</c:v>
                </c:pt>
                <c:pt idx="18">
                  <c:v>40939</c:v>
                </c:pt>
                <c:pt idx="19">
                  <c:v>40940</c:v>
                </c:pt>
                <c:pt idx="20">
                  <c:v>40940</c:v>
                </c:pt>
                <c:pt idx="21">
                  <c:v>40946</c:v>
                </c:pt>
                <c:pt idx="22">
                  <c:v>40953</c:v>
                </c:pt>
                <c:pt idx="23">
                  <c:v>40960</c:v>
                </c:pt>
                <c:pt idx="24">
                  <c:v>40967</c:v>
                </c:pt>
                <c:pt idx="25">
                  <c:v>40974</c:v>
                </c:pt>
                <c:pt idx="26">
                  <c:v>40981</c:v>
                </c:pt>
                <c:pt idx="27">
                  <c:v>40988</c:v>
                </c:pt>
                <c:pt idx="28">
                  <c:v>40995</c:v>
                </c:pt>
                <c:pt idx="29">
                  <c:v>41002</c:v>
                </c:pt>
              </c:numCache>
            </c:numRef>
          </c:cat>
          <c:val>
            <c:numRef>
              <c:f>usits!$D$2:$D$9998</c:f>
              <c:numCache>
                <c:formatCode>0.0%</c:formatCode>
                <c:ptCount val="9997"/>
                <c:pt idx="0">
                  <c:v>0.22587890603967936</c:v>
                </c:pt>
                <c:pt idx="1">
                  <c:v>0.22248535135502151</c:v>
                </c:pt>
                <c:pt idx="2">
                  <c:v>0.2387904257754859</c:v>
                </c:pt>
                <c:pt idx="3">
                  <c:v>0.24485991397388121</c:v>
                </c:pt>
                <c:pt idx="4">
                  <c:v>0.24507412595907599</c:v>
                </c:pt>
                <c:pt idx="5">
                  <c:v>0.24546002748697804</c:v>
                </c:pt>
                <c:pt idx="6">
                  <c:v>0.24546914079554844</c:v>
                </c:pt>
                <c:pt idx="7">
                  <c:v>0.24656943470860179</c:v>
                </c:pt>
                <c:pt idx="8">
                  <c:v>0.24702801492439294</c:v>
                </c:pt>
                <c:pt idx="9">
                  <c:v>0.24702778665486544</c:v>
                </c:pt>
                <c:pt idx="10">
                  <c:v>0.25539125997714052</c:v>
                </c:pt>
                <c:pt idx="11">
                  <c:v>0.25539384223836958</c:v>
                </c:pt>
                <c:pt idx="12">
                  <c:v>0.25544245403778126</c:v>
                </c:pt>
                <c:pt idx="13">
                  <c:v>0.25543164150775555</c:v>
                </c:pt>
                <c:pt idx="14">
                  <c:v>0.25543561217517341</c:v>
                </c:pt>
                <c:pt idx="15">
                  <c:v>0.25546134829906586</c:v>
                </c:pt>
                <c:pt idx="16">
                  <c:v>0.25546134864808445</c:v>
                </c:pt>
                <c:pt idx="17">
                  <c:v>0.25553240877987704</c:v>
                </c:pt>
                <c:pt idx="18">
                  <c:v>0.25553240891289064</c:v>
                </c:pt>
                <c:pt idx="19">
                  <c:v>0.25553240905954666</c:v>
                </c:pt>
                <c:pt idx="20">
                  <c:v>0.25553240923576126</c:v>
                </c:pt>
                <c:pt idx="21">
                  <c:v>0.26043929399594179</c:v>
                </c:pt>
                <c:pt idx="22">
                  <c:v>0.26046203437843984</c:v>
                </c:pt>
                <c:pt idx="23">
                  <c:v>0.26050032179068483</c:v>
                </c:pt>
                <c:pt idx="24">
                  <c:v>0.2734340832046232</c:v>
                </c:pt>
                <c:pt idx="25">
                  <c:v>0.53295237979842269</c:v>
                </c:pt>
                <c:pt idx="26">
                  <c:v>0.52575755606119334</c:v>
                </c:pt>
                <c:pt idx="27">
                  <c:v>0.52934809617381462</c:v>
                </c:pt>
                <c:pt idx="28">
                  <c:v>0.5294867489422409</c:v>
                </c:pt>
                <c:pt idx="29">
                  <c:v>0.49162166159506288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6144"/>
        <c:axId val="135758400"/>
      </c:lineChart>
      <c:dateAx>
        <c:axId val="134086144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35758400"/>
        <c:crosses val="autoZero"/>
        <c:auto val="1"/>
        <c:lblOffset val="100"/>
        <c:baseTimeUnit val="days"/>
      </c:dateAx>
      <c:valAx>
        <c:axId val="135758400"/>
        <c:scaling>
          <c:orientation val="minMax"/>
          <c:max val="1"/>
        </c:scaling>
        <c:delete val="0"/>
        <c:axPos val="l"/>
        <c:majorGridlines>
          <c:spPr>
            <a:ln>
              <a:gradFill flip="none" rotWithShape="1">
                <a:gsLst>
                  <a:gs pos="0">
                    <a:srgbClr val="00B050"/>
                  </a:gs>
                  <a:gs pos="80000">
                    <a:srgbClr val="FFFF00"/>
                  </a:gs>
                  <a:gs pos="90000">
                    <a:srgbClr val="FF0000"/>
                  </a:gs>
                </a:gsLst>
                <a:lin ang="16200000" scaled="1"/>
                <a:tileRect/>
              </a:gradFill>
            </a:ln>
          </c:spPr>
        </c:majorGridlines>
        <c:numFmt formatCode="0%" sourceLinked="0"/>
        <c:majorTickMark val="out"/>
        <c:minorTickMark val="none"/>
        <c:tickLblPos val="nextTo"/>
        <c:crossAx val="1340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em!$A$2:$A$10028</c:f>
              <c:numCache>
                <c:formatCode>[$-409]d-mmm-yy;@</c:formatCode>
                <c:ptCount val="10027"/>
                <c:pt idx="0">
                  <c:v>40732</c:v>
                </c:pt>
                <c:pt idx="1">
                  <c:v>40765</c:v>
                </c:pt>
                <c:pt idx="2">
                  <c:v>40766</c:v>
                </c:pt>
                <c:pt idx="3">
                  <c:v>40779</c:v>
                </c:pt>
                <c:pt idx="4">
                  <c:v>40781</c:v>
                </c:pt>
                <c:pt idx="5">
                  <c:v>40794</c:v>
                </c:pt>
                <c:pt idx="6">
                  <c:v>40799</c:v>
                </c:pt>
                <c:pt idx="7">
                  <c:v>40806</c:v>
                </c:pt>
                <c:pt idx="8">
                  <c:v>40813</c:v>
                </c:pt>
                <c:pt idx="9">
                  <c:v>40820</c:v>
                </c:pt>
                <c:pt idx="10">
                  <c:v>40834</c:v>
                </c:pt>
                <c:pt idx="11">
                  <c:v>40841</c:v>
                </c:pt>
                <c:pt idx="12">
                  <c:v>40848</c:v>
                </c:pt>
                <c:pt idx="13">
                  <c:v>40876</c:v>
                </c:pt>
                <c:pt idx="14">
                  <c:v>40878</c:v>
                </c:pt>
                <c:pt idx="15">
                  <c:v>40883</c:v>
                </c:pt>
                <c:pt idx="16">
                  <c:v>40890</c:v>
                </c:pt>
                <c:pt idx="17">
                  <c:v>40897</c:v>
                </c:pt>
                <c:pt idx="18">
                  <c:v>40918</c:v>
                </c:pt>
                <c:pt idx="19">
                  <c:v>40918</c:v>
                </c:pt>
                <c:pt idx="20">
                  <c:v>40925</c:v>
                </c:pt>
                <c:pt idx="21">
                  <c:v>40932</c:v>
                </c:pt>
                <c:pt idx="22">
                  <c:v>40939</c:v>
                </c:pt>
                <c:pt idx="23">
                  <c:v>40939</c:v>
                </c:pt>
                <c:pt idx="24">
                  <c:v>40940</c:v>
                </c:pt>
                <c:pt idx="25">
                  <c:v>40946</c:v>
                </c:pt>
                <c:pt idx="26">
                  <c:v>40953</c:v>
                </c:pt>
                <c:pt idx="27">
                  <c:v>40960</c:v>
                </c:pt>
                <c:pt idx="28">
                  <c:v>40967</c:v>
                </c:pt>
                <c:pt idx="29">
                  <c:v>40974</c:v>
                </c:pt>
                <c:pt idx="30">
                  <c:v>40981</c:v>
                </c:pt>
                <c:pt idx="31">
                  <c:v>40988</c:v>
                </c:pt>
                <c:pt idx="32">
                  <c:v>40995</c:v>
                </c:pt>
                <c:pt idx="33">
                  <c:v>41002</c:v>
                </c:pt>
              </c:numCache>
            </c:numRef>
          </c:cat>
          <c:val>
            <c:numRef>
              <c:f>em!$D$2:$D$9999</c:f>
              <c:numCache>
                <c:formatCode>0.0%</c:formatCode>
                <c:ptCount val="9998"/>
                <c:pt idx="0">
                  <c:v>0.9122558585257593</c:v>
                </c:pt>
                <c:pt idx="1">
                  <c:v>0.95876464754448987</c:v>
                </c:pt>
                <c:pt idx="2">
                  <c:v>0.84022216718573195</c:v>
                </c:pt>
                <c:pt idx="3">
                  <c:v>0.83348388594255307</c:v>
                </c:pt>
                <c:pt idx="4">
                  <c:v>0.83598632734624512</c:v>
                </c:pt>
                <c:pt idx="5">
                  <c:v>0.80060850581292187</c:v>
                </c:pt>
                <c:pt idx="6">
                  <c:v>0.80803915398525339</c:v>
                </c:pt>
                <c:pt idx="7">
                  <c:v>0.81943995380892687</c:v>
                </c:pt>
                <c:pt idx="8">
                  <c:v>0.83426183657772146</c:v>
                </c:pt>
                <c:pt idx="9">
                  <c:v>0.84435014434269351</c:v>
                </c:pt>
                <c:pt idx="10">
                  <c:v>0.85362778642741899</c:v>
                </c:pt>
                <c:pt idx="11">
                  <c:v>0.86110879963550779</c:v>
                </c:pt>
                <c:pt idx="12">
                  <c:v>0.88796248458445592</c:v>
                </c:pt>
                <c:pt idx="13">
                  <c:v>0.89816395923801806</c:v>
                </c:pt>
                <c:pt idx="14">
                  <c:v>0.89003754074028762</c:v>
                </c:pt>
                <c:pt idx="15">
                  <c:v>0.89747243139617083</c:v>
                </c:pt>
                <c:pt idx="16">
                  <c:v>0.89147477944914488</c:v>
                </c:pt>
                <c:pt idx="17">
                  <c:v>0.90538063010093561</c:v>
                </c:pt>
                <c:pt idx="18">
                  <c:v>0.92436391347832914</c:v>
                </c:pt>
                <c:pt idx="19">
                  <c:v>0.92590601072685985</c:v>
                </c:pt>
                <c:pt idx="20">
                  <c:v>0.93733089925892565</c:v>
                </c:pt>
                <c:pt idx="21">
                  <c:v>0.94902411003722531</c:v>
                </c:pt>
                <c:pt idx="22">
                  <c:v>0.96143665084854446</c:v>
                </c:pt>
                <c:pt idx="23">
                  <c:v>0.96152359443217372</c:v>
                </c:pt>
                <c:pt idx="24">
                  <c:v>0.96152344588895178</c:v>
                </c:pt>
                <c:pt idx="25">
                  <c:v>0.96935070002462898</c:v>
                </c:pt>
                <c:pt idx="26">
                  <c:v>0.97815648344600759</c:v>
                </c:pt>
                <c:pt idx="27">
                  <c:v>0.98341717100923309</c:v>
                </c:pt>
                <c:pt idx="28">
                  <c:v>0.99029381829012808</c:v>
                </c:pt>
                <c:pt idx="29">
                  <c:v>0.98962568556805608</c:v>
                </c:pt>
                <c:pt idx="30">
                  <c:v>0.43456187713654865</c:v>
                </c:pt>
                <c:pt idx="31">
                  <c:v>0.44355832527601169</c:v>
                </c:pt>
                <c:pt idx="32">
                  <c:v>0.44009006528599426</c:v>
                </c:pt>
                <c:pt idx="33">
                  <c:v>0.44227600713929482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7920"/>
        <c:axId val="135759552"/>
      </c:lineChart>
      <c:dateAx>
        <c:axId val="138257920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35759552"/>
        <c:crosses val="autoZero"/>
        <c:auto val="1"/>
        <c:lblOffset val="100"/>
        <c:baseTimeUnit val="days"/>
      </c:dateAx>
      <c:valAx>
        <c:axId val="135759552"/>
        <c:scaling>
          <c:orientation val="minMax"/>
          <c:max val="1"/>
        </c:scaling>
        <c:delete val="0"/>
        <c:axPos val="l"/>
        <c:majorGridlines>
          <c:spPr>
            <a:ln>
              <a:gradFill flip="none" rotWithShape="1">
                <a:gsLst>
                  <a:gs pos="90000">
                    <a:srgbClr val="FF0000"/>
                  </a:gs>
                  <a:gs pos="80000">
                    <a:srgbClr val="FFFF00"/>
                  </a:gs>
                  <a:gs pos="0">
                    <a:srgbClr val="00B050"/>
                  </a:gs>
                </a:gsLst>
                <a:lin ang="16200000" scaled="1"/>
                <a:tileRect/>
              </a:gradFill>
            </a:ln>
          </c:spPr>
        </c:majorGridlines>
        <c:numFmt formatCode="0%" sourceLinked="0"/>
        <c:majorTickMark val="out"/>
        <c:minorTickMark val="none"/>
        <c:tickLblPos val="nextTo"/>
        <c:crossAx val="1382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usi!$F$1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usi!$A$2:$A$10030</c:f>
              <c:numCache>
                <c:formatCode>[$-409]d-mmm-yy;@</c:formatCode>
                <c:ptCount val="10029"/>
                <c:pt idx="0">
                  <c:v>40794</c:v>
                </c:pt>
                <c:pt idx="1">
                  <c:v>40801</c:v>
                </c:pt>
                <c:pt idx="2">
                  <c:v>40808</c:v>
                </c:pt>
                <c:pt idx="3">
                  <c:v>40815</c:v>
                </c:pt>
                <c:pt idx="4">
                  <c:v>40836</c:v>
                </c:pt>
                <c:pt idx="5">
                  <c:v>40843</c:v>
                </c:pt>
                <c:pt idx="6">
                  <c:v>40850</c:v>
                </c:pt>
                <c:pt idx="7">
                  <c:v>40878</c:v>
                </c:pt>
                <c:pt idx="8">
                  <c:v>40878</c:v>
                </c:pt>
                <c:pt idx="9">
                  <c:v>40883</c:v>
                </c:pt>
                <c:pt idx="10">
                  <c:v>40885</c:v>
                </c:pt>
                <c:pt idx="11">
                  <c:v>40892</c:v>
                </c:pt>
                <c:pt idx="12">
                  <c:v>40899</c:v>
                </c:pt>
                <c:pt idx="13">
                  <c:v>40918</c:v>
                </c:pt>
                <c:pt idx="14">
                  <c:v>40920</c:v>
                </c:pt>
                <c:pt idx="15">
                  <c:v>40927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40934</c:v>
                </c:pt>
                <c:pt idx="20">
                  <c:v>40935</c:v>
                </c:pt>
                <c:pt idx="21">
                  <c:v>40939</c:v>
                </c:pt>
                <c:pt idx="22">
                  <c:v>40939</c:v>
                </c:pt>
                <c:pt idx="23">
                  <c:v>40940</c:v>
                </c:pt>
                <c:pt idx="24">
                  <c:v>40946</c:v>
                </c:pt>
                <c:pt idx="25">
                  <c:v>40953</c:v>
                </c:pt>
                <c:pt idx="26">
                  <c:v>40960</c:v>
                </c:pt>
                <c:pt idx="27">
                  <c:v>40967</c:v>
                </c:pt>
                <c:pt idx="28">
                  <c:v>40974</c:v>
                </c:pt>
                <c:pt idx="29">
                  <c:v>40981</c:v>
                </c:pt>
                <c:pt idx="30">
                  <c:v>40988</c:v>
                </c:pt>
                <c:pt idx="31">
                  <c:v>40995</c:v>
                </c:pt>
                <c:pt idx="32">
                  <c:v>41002</c:v>
                </c:pt>
              </c:numCache>
            </c:numRef>
          </c:cat>
          <c:val>
            <c:numRef>
              <c:f>usi!$F$2:$F$9999</c:f>
              <c:numCache>
                <c:formatCode>0.0%</c:formatCode>
                <c:ptCount val="9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0.13742177683501347</c:v>
                </c:pt>
                <c:pt idx="14">
                  <c:v>0.13742892459049569</c:v>
                </c:pt>
                <c:pt idx="15">
                  <c:v>0.13744197162787927</c:v>
                </c:pt>
                <c:pt idx="16">
                  <c:v>0.13737600178903359</c:v>
                </c:pt>
                <c:pt idx="17">
                  <c:v>0.13737600178926057</c:v>
                </c:pt>
                <c:pt idx="18">
                  <c:v>0.13737600178948758</c:v>
                </c:pt>
                <c:pt idx="19">
                  <c:v>0.13737600178948758</c:v>
                </c:pt>
                <c:pt idx="20">
                  <c:v>0.1373760017897146</c:v>
                </c:pt>
                <c:pt idx="21">
                  <c:v>0.13744029050276341</c:v>
                </c:pt>
                <c:pt idx="22">
                  <c:v>0.13743729487897238</c:v>
                </c:pt>
                <c:pt idx="23">
                  <c:v>0.1374372948791994</c:v>
                </c:pt>
                <c:pt idx="24">
                  <c:v>0.13749078833792341</c:v>
                </c:pt>
                <c:pt idx="25">
                  <c:v>0.13753364134137394</c:v>
                </c:pt>
                <c:pt idx="26">
                  <c:v>0.13762023364952683</c:v>
                </c:pt>
                <c:pt idx="27">
                  <c:v>0.13765889189316072</c:v>
                </c:pt>
                <c:pt idx="28">
                  <c:v>0.13771927596953307</c:v>
                </c:pt>
                <c:pt idx="29">
                  <c:v>0.1379903830487392</c:v>
                </c:pt>
                <c:pt idx="30">
                  <c:v>0.13810589961270431</c:v>
                </c:pt>
                <c:pt idx="31">
                  <c:v>0.13819408111116532</c:v>
                </c:pt>
                <c:pt idx="32">
                  <c:v>0.13846813833459748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8944"/>
        <c:axId val="135761280"/>
      </c:lineChart>
      <c:dateAx>
        <c:axId val="138258944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35761280"/>
        <c:crosses val="autoZero"/>
        <c:auto val="1"/>
        <c:lblOffset val="100"/>
        <c:baseTimeUnit val="days"/>
      </c:dateAx>
      <c:valAx>
        <c:axId val="135761280"/>
        <c:scaling>
          <c:orientation val="minMax"/>
          <c:max val="1"/>
          <c:min val="0"/>
        </c:scaling>
        <c:delete val="0"/>
        <c:axPos val="l"/>
        <c:majorGridlines>
          <c:spPr>
            <a:ln>
              <a:gradFill flip="none" rotWithShape="1">
                <a:gsLst>
                  <a:gs pos="0">
                    <a:srgbClr val="00B050"/>
                  </a:gs>
                  <a:gs pos="90000">
                    <a:srgbClr val="FF0000"/>
                  </a:gs>
                  <a:gs pos="80000">
                    <a:srgbClr val="FFFF00"/>
                  </a:gs>
                </a:gsLst>
                <a:lin ang="16200000" scaled="1"/>
                <a:tileRect/>
              </a:gradFill>
            </a:ln>
          </c:spPr>
        </c:majorGridlines>
        <c:numFmt formatCode="0%" sourceLinked="0"/>
        <c:majorTickMark val="out"/>
        <c:minorTickMark val="none"/>
        <c:tickLblPos val="nextTo"/>
        <c:crossAx val="1382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usihomedir!$D$1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usihomedir!$A$2:$A$316</c:f>
              <c:numCache>
                <c:formatCode>[$-409]d-mmm-yy;@</c:formatCode>
                <c:ptCount val="315"/>
                <c:pt idx="0">
                  <c:v>40724</c:v>
                </c:pt>
                <c:pt idx="1">
                  <c:v>40724</c:v>
                </c:pt>
                <c:pt idx="2">
                  <c:v>40725</c:v>
                </c:pt>
                <c:pt idx="3">
                  <c:v>40730</c:v>
                </c:pt>
                <c:pt idx="4">
                  <c:v>40731</c:v>
                </c:pt>
                <c:pt idx="5">
                  <c:v>40744</c:v>
                </c:pt>
                <c:pt idx="6">
                  <c:v>40745</c:v>
                </c:pt>
                <c:pt idx="7">
                  <c:v>40757</c:v>
                </c:pt>
                <c:pt idx="8">
                  <c:v>40765</c:v>
                </c:pt>
                <c:pt idx="9">
                  <c:v>40779</c:v>
                </c:pt>
                <c:pt idx="10">
                  <c:v>40781</c:v>
                </c:pt>
                <c:pt idx="11">
                  <c:v>40794</c:v>
                </c:pt>
                <c:pt idx="12">
                  <c:v>40800</c:v>
                </c:pt>
                <c:pt idx="13">
                  <c:v>40807</c:v>
                </c:pt>
                <c:pt idx="14">
                  <c:v>40814</c:v>
                </c:pt>
                <c:pt idx="15">
                  <c:v>40821</c:v>
                </c:pt>
                <c:pt idx="16">
                  <c:v>40835</c:v>
                </c:pt>
                <c:pt idx="17">
                  <c:v>40842</c:v>
                </c:pt>
                <c:pt idx="18">
                  <c:v>40849</c:v>
                </c:pt>
                <c:pt idx="19">
                  <c:v>40877</c:v>
                </c:pt>
                <c:pt idx="20">
                  <c:v>40878</c:v>
                </c:pt>
                <c:pt idx="21">
                  <c:v>40884</c:v>
                </c:pt>
                <c:pt idx="22">
                  <c:v>40891</c:v>
                </c:pt>
                <c:pt idx="23">
                  <c:v>40898</c:v>
                </c:pt>
                <c:pt idx="24">
                  <c:v>40918</c:v>
                </c:pt>
                <c:pt idx="25">
                  <c:v>40919</c:v>
                </c:pt>
                <c:pt idx="26">
                  <c:v>40926</c:v>
                </c:pt>
                <c:pt idx="27">
                  <c:v>40932</c:v>
                </c:pt>
                <c:pt idx="28">
                  <c:v>40939</c:v>
                </c:pt>
                <c:pt idx="29">
                  <c:v>40940</c:v>
                </c:pt>
                <c:pt idx="30">
                  <c:v>40946</c:v>
                </c:pt>
                <c:pt idx="31">
                  <c:v>40953</c:v>
                </c:pt>
                <c:pt idx="32">
                  <c:v>40960</c:v>
                </c:pt>
                <c:pt idx="33">
                  <c:v>40967</c:v>
                </c:pt>
                <c:pt idx="34">
                  <c:v>40974</c:v>
                </c:pt>
                <c:pt idx="35">
                  <c:v>40981</c:v>
                </c:pt>
                <c:pt idx="36">
                  <c:v>40988</c:v>
                </c:pt>
                <c:pt idx="37">
                  <c:v>40995</c:v>
                </c:pt>
                <c:pt idx="38">
                  <c:v>41002</c:v>
                </c:pt>
              </c:numCache>
            </c:numRef>
          </c:cat>
          <c:val>
            <c:numRef>
              <c:f>usihomedir!$D$2:$D$302</c:f>
              <c:numCache>
                <c:formatCode>0.0%</c:formatCode>
                <c:ptCount val="301"/>
                <c:pt idx="0">
                  <c:v>0.93376283300537255</c:v>
                </c:pt>
                <c:pt idx="1">
                  <c:v>0.71210578680375347</c:v>
                </c:pt>
                <c:pt idx="2">
                  <c:v>0.70020623421986061</c:v>
                </c:pt>
                <c:pt idx="3">
                  <c:v>0.69159447422419673</c:v>
                </c:pt>
                <c:pt idx="4">
                  <c:v>0.68588478813322629</c:v>
                </c:pt>
                <c:pt idx="5">
                  <c:v>0.68595038654879348</c:v>
                </c:pt>
                <c:pt idx="6">
                  <c:v>0.6609320254969987</c:v>
                </c:pt>
                <c:pt idx="7">
                  <c:v>0.6492581314626571</c:v>
                </c:pt>
                <c:pt idx="8">
                  <c:v>0.65768184266702834</c:v>
                </c:pt>
                <c:pt idx="9">
                  <c:v>0.66258423092375163</c:v>
                </c:pt>
                <c:pt idx="10">
                  <c:v>0.65558794124212294</c:v>
                </c:pt>
                <c:pt idx="11">
                  <c:v>0.6588242834816348</c:v>
                </c:pt>
                <c:pt idx="12">
                  <c:v>0.66118080520871103</c:v>
                </c:pt>
                <c:pt idx="13">
                  <c:v>0.66378963189585649</c:v>
                </c:pt>
                <c:pt idx="14">
                  <c:v>0.67283246838258748</c:v>
                </c:pt>
                <c:pt idx="15">
                  <c:v>0.6756601922174118</c:v>
                </c:pt>
                <c:pt idx="16">
                  <c:v>0.69063575299933644</c:v>
                </c:pt>
                <c:pt idx="17">
                  <c:v>0.69500697095029063</c:v>
                </c:pt>
                <c:pt idx="18">
                  <c:v>0.70043454273111261</c:v>
                </c:pt>
                <c:pt idx="19">
                  <c:v>0.69867027258524006</c:v>
                </c:pt>
                <c:pt idx="20">
                  <c:v>0.68625749016164495</c:v>
                </c:pt>
                <c:pt idx="21">
                  <c:v>0.69187359622938249</c:v>
                </c:pt>
                <c:pt idx="22">
                  <c:v>0.69670215767992838</c:v>
                </c:pt>
                <c:pt idx="23">
                  <c:v>0.69672475248740018</c:v>
                </c:pt>
                <c:pt idx="24">
                  <c:v>0.70419136254135939</c:v>
                </c:pt>
                <c:pt idx="25">
                  <c:v>0.70331759427693785</c:v>
                </c:pt>
                <c:pt idx="26">
                  <c:v>0.7075698815832594</c:v>
                </c:pt>
                <c:pt idx="27">
                  <c:v>0.71180111490842346</c:v>
                </c:pt>
                <c:pt idx="28">
                  <c:v>0.72641797237080863</c:v>
                </c:pt>
                <c:pt idx="29">
                  <c:v>0.72635116119972309</c:v>
                </c:pt>
                <c:pt idx="30">
                  <c:v>0.73092693527682773</c:v>
                </c:pt>
                <c:pt idx="31">
                  <c:v>0.74211983029871764</c:v>
                </c:pt>
                <c:pt idx="32">
                  <c:v>0.752528070502545</c:v>
                </c:pt>
                <c:pt idx="33">
                  <c:v>0.75550714096559124</c:v>
                </c:pt>
                <c:pt idx="34">
                  <c:v>0.75244597503357846</c:v>
                </c:pt>
                <c:pt idx="35">
                  <c:v>0.76006351892329782</c:v>
                </c:pt>
                <c:pt idx="36">
                  <c:v>0.7656519198413323</c:v>
                </c:pt>
                <c:pt idx="37">
                  <c:v>0.77120925327103607</c:v>
                </c:pt>
                <c:pt idx="38">
                  <c:v>0.77493289004142618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8432"/>
        <c:axId val="135764160"/>
      </c:lineChart>
      <c:dateAx>
        <c:axId val="172178432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35764160"/>
        <c:crosses val="autoZero"/>
        <c:auto val="1"/>
        <c:lblOffset val="100"/>
        <c:baseTimeUnit val="days"/>
      </c:dateAx>
      <c:valAx>
        <c:axId val="13576416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217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usits!$D$1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usits!$A$2:$A$10029</c:f>
              <c:numCache>
                <c:formatCode>[$-409]d-mmm-yy;@</c:formatCode>
                <c:ptCount val="10028"/>
                <c:pt idx="0">
                  <c:v>40732</c:v>
                </c:pt>
                <c:pt idx="1">
                  <c:v>40737</c:v>
                </c:pt>
                <c:pt idx="2">
                  <c:v>40794</c:v>
                </c:pt>
                <c:pt idx="3">
                  <c:v>40794</c:v>
                </c:pt>
                <c:pt idx="4">
                  <c:v>40798</c:v>
                </c:pt>
                <c:pt idx="5">
                  <c:v>40812</c:v>
                </c:pt>
                <c:pt idx="6">
                  <c:v>40840</c:v>
                </c:pt>
                <c:pt idx="7">
                  <c:v>40854</c:v>
                </c:pt>
                <c:pt idx="8">
                  <c:v>40878</c:v>
                </c:pt>
                <c:pt idx="9">
                  <c:v>40882</c:v>
                </c:pt>
                <c:pt idx="10">
                  <c:v>40889</c:v>
                </c:pt>
                <c:pt idx="11">
                  <c:v>40896</c:v>
                </c:pt>
                <c:pt idx="12">
                  <c:v>40917</c:v>
                </c:pt>
                <c:pt idx="13">
                  <c:v>40918</c:v>
                </c:pt>
                <c:pt idx="14">
                  <c:v>40924</c:v>
                </c:pt>
                <c:pt idx="15">
                  <c:v>40931</c:v>
                </c:pt>
                <c:pt idx="16">
                  <c:v>40932</c:v>
                </c:pt>
                <c:pt idx="17">
                  <c:v>40939</c:v>
                </c:pt>
                <c:pt idx="18">
                  <c:v>40939</c:v>
                </c:pt>
                <c:pt idx="19">
                  <c:v>40940</c:v>
                </c:pt>
                <c:pt idx="20">
                  <c:v>40940</c:v>
                </c:pt>
                <c:pt idx="21">
                  <c:v>40946</c:v>
                </c:pt>
                <c:pt idx="22">
                  <c:v>40953</c:v>
                </c:pt>
                <c:pt idx="23">
                  <c:v>40960</c:v>
                </c:pt>
                <c:pt idx="24">
                  <c:v>40967</c:v>
                </c:pt>
                <c:pt idx="25">
                  <c:v>40974</c:v>
                </c:pt>
                <c:pt idx="26">
                  <c:v>40981</c:v>
                </c:pt>
                <c:pt idx="27">
                  <c:v>40988</c:v>
                </c:pt>
                <c:pt idx="28">
                  <c:v>40995</c:v>
                </c:pt>
                <c:pt idx="29">
                  <c:v>41002</c:v>
                </c:pt>
              </c:numCache>
            </c:numRef>
          </c:cat>
          <c:val>
            <c:numRef>
              <c:f>usits!$D$2:$D$9999</c:f>
              <c:numCache>
                <c:formatCode>0.0%</c:formatCode>
                <c:ptCount val="9998"/>
                <c:pt idx="0">
                  <c:v>0.22587890603967936</c:v>
                </c:pt>
                <c:pt idx="1">
                  <c:v>0.22248535135502151</c:v>
                </c:pt>
                <c:pt idx="2">
                  <c:v>0.2387904257754859</c:v>
                </c:pt>
                <c:pt idx="3">
                  <c:v>0.24485991397388121</c:v>
                </c:pt>
                <c:pt idx="4">
                  <c:v>0.24507412595907599</c:v>
                </c:pt>
                <c:pt idx="5">
                  <c:v>0.24546002748697804</c:v>
                </c:pt>
                <c:pt idx="6">
                  <c:v>0.24546914079554844</c:v>
                </c:pt>
                <c:pt idx="7">
                  <c:v>0.24656943470860179</c:v>
                </c:pt>
                <c:pt idx="8">
                  <c:v>0.24702801492439294</c:v>
                </c:pt>
                <c:pt idx="9">
                  <c:v>0.24702778665486544</c:v>
                </c:pt>
                <c:pt idx="10">
                  <c:v>0.25539125997714052</c:v>
                </c:pt>
                <c:pt idx="11">
                  <c:v>0.25539384223836958</c:v>
                </c:pt>
                <c:pt idx="12">
                  <c:v>0.25544245403778126</c:v>
                </c:pt>
                <c:pt idx="13">
                  <c:v>0.25543164150775555</c:v>
                </c:pt>
                <c:pt idx="14">
                  <c:v>0.25543561217517341</c:v>
                </c:pt>
                <c:pt idx="15">
                  <c:v>0.25546134829906586</c:v>
                </c:pt>
                <c:pt idx="16">
                  <c:v>0.25546134864808445</c:v>
                </c:pt>
                <c:pt idx="17">
                  <c:v>0.25553240877987704</c:v>
                </c:pt>
                <c:pt idx="18">
                  <c:v>0.25553240891289064</c:v>
                </c:pt>
                <c:pt idx="19">
                  <c:v>0.25553240905954666</c:v>
                </c:pt>
                <c:pt idx="20">
                  <c:v>0.25553240923576126</c:v>
                </c:pt>
                <c:pt idx="21">
                  <c:v>0.26043929399594179</c:v>
                </c:pt>
                <c:pt idx="22">
                  <c:v>0.26046203437843984</c:v>
                </c:pt>
                <c:pt idx="23">
                  <c:v>0.26050032179068483</c:v>
                </c:pt>
                <c:pt idx="24">
                  <c:v>0.2734340832046232</c:v>
                </c:pt>
                <c:pt idx="25">
                  <c:v>0.53295237979842269</c:v>
                </c:pt>
                <c:pt idx="26">
                  <c:v>0.52575755606119334</c:v>
                </c:pt>
                <c:pt idx="27">
                  <c:v>0.52934809617381462</c:v>
                </c:pt>
                <c:pt idx="28">
                  <c:v>0.5294867489422409</c:v>
                </c:pt>
                <c:pt idx="29">
                  <c:v>0.49162166159506288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744"/>
        <c:axId val="135763008"/>
      </c:lineChart>
      <c:dateAx>
        <c:axId val="182367744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35763008"/>
        <c:crosses val="autoZero"/>
        <c:auto val="1"/>
        <c:lblOffset val="100"/>
        <c:baseTimeUnit val="days"/>
      </c:dateAx>
      <c:valAx>
        <c:axId val="1357630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23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em!$D$1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em!$A$2:$A$315</c:f>
              <c:numCache>
                <c:formatCode>[$-409]d-mmm-yy;@</c:formatCode>
                <c:ptCount val="314"/>
                <c:pt idx="0">
                  <c:v>40732</c:v>
                </c:pt>
                <c:pt idx="1">
                  <c:v>40765</c:v>
                </c:pt>
                <c:pt idx="2">
                  <c:v>40766</c:v>
                </c:pt>
                <c:pt idx="3">
                  <c:v>40779</c:v>
                </c:pt>
                <c:pt idx="4">
                  <c:v>40781</c:v>
                </c:pt>
                <c:pt idx="5">
                  <c:v>40794</c:v>
                </c:pt>
                <c:pt idx="6">
                  <c:v>40799</c:v>
                </c:pt>
                <c:pt idx="7">
                  <c:v>40806</c:v>
                </c:pt>
                <c:pt idx="8">
                  <c:v>40813</c:v>
                </c:pt>
                <c:pt idx="9">
                  <c:v>40820</c:v>
                </c:pt>
                <c:pt idx="10">
                  <c:v>40834</c:v>
                </c:pt>
                <c:pt idx="11">
                  <c:v>40841</c:v>
                </c:pt>
                <c:pt idx="12">
                  <c:v>40848</c:v>
                </c:pt>
                <c:pt idx="13">
                  <c:v>40876</c:v>
                </c:pt>
                <c:pt idx="14">
                  <c:v>40878</c:v>
                </c:pt>
                <c:pt idx="15">
                  <c:v>40883</c:v>
                </c:pt>
                <c:pt idx="16">
                  <c:v>40890</c:v>
                </c:pt>
                <c:pt idx="17">
                  <c:v>40897</c:v>
                </c:pt>
                <c:pt idx="18">
                  <c:v>40918</c:v>
                </c:pt>
                <c:pt idx="19">
                  <c:v>40918</c:v>
                </c:pt>
                <c:pt idx="20">
                  <c:v>40925</c:v>
                </c:pt>
                <c:pt idx="21">
                  <c:v>40932</c:v>
                </c:pt>
                <c:pt idx="22">
                  <c:v>40939</c:v>
                </c:pt>
                <c:pt idx="23">
                  <c:v>40939</c:v>
                </c:pt>
                <c:pt idx="24">
                  <c:v>40940</c:v>
                </c:pt>
                <c:pt idx="25">
                  <c:v>40946</c:v>
                </c:pt>
                <c:pt idx="26">
                  <c:v>40953</c:v>
                </c:pt>
                <c:pt idx="27">
                  <c:v>40960</c:v>
                </c:pt>
                <c:pt idx="28">
                  <c:v>40967</c:v>
                </c:pt>
                <c:pt idx="29">
                  <c:v>40974</c:v>
                </c:pt>
                <c:pt idx="30">
                  <c:v>40981</c:v>
                </c:pt>
                <c:pt idx="31">
                  <c:v>40988</c:v>
                </c:pt>
                <c:pt idx="32">
                  <c:v>40995</c:v>
                </c:pt>
                <c:pt idx="33">
                  <c:v>41002</c:v>
                </c:pt>
              </c:numCache>
            </c:numRef>
          </c:cat>
          <c:val>
            <c:numRef>
              <c:f>em!$D$2:$D$300</c:f>
              <c:numCache>
                <c:formatCode>0.0%</c:formatCode>
                <c:ptCount val="299"/>
                <c:pt idx="0">
                  <c:v>0.9122558585257593</c:v>
                </c:pt>
                <c:pt idx="1">
                  <c:v>0.95876464754448987</c:v>
                </c:pt>
                <c:pt idx="2">
                  <c:v>0.84022216718573195</c:v>
                </c:pt>
                <c:pt idx="3">
                  <c:v>0.83348388594255307</c:v>
                </c:pt>
                <c:pt idx="4">
                  <c:v>0.83598632734624512</c:v>
                </c:pt>
                <c:pt idx="5">
                  <c:v>0.80060850581292187</c:v>
                </c:pt>
                <c:pt idx="6">
                  <c:v>0.80803915398525339</c:v>
                </c:pt>
                <c:pt idx="7">
                  <c:v>0.81943995380892687</c:v>
                </c:pt>
                <c:pt idx="8">
                  <c:v>0.83426183657772146</c:v>
                </c:pt>
                <c:pt idx="9">
                  <c:v>0.84435014434269351</c:v>
                </c:pt>
                <c:pt idx="10">
                  <c:v>0.85362778642741899</c:v>
                </c:pt>
                <c:pt idx="11">
                  <c:v>0.86110879963550779</c:v>
                </c:pt>
                <c:pt idx="12">
                  <c:v>0.88796248458445592</c:v>
                </c:pt>
                <c:pt idx="13">
                  <c:v>0.89816395923801806</c:v>
                </c:pt>
                <c:pt idx="14">
                  <c:v>0.89003754074028762</c:v>
                </c:pt>
                <c:pt idx="15">
                  <c:v>0.89747243139617083</c:v>
                </c:pt>
                <c:pt idx="16">
                  <c:v>0.89147477944914488</c:v>
                </c:pt>
                <c:pt idx="17">
                  <c:v>0.90538063010093561</c:v>
                </c:pt>
                <c:pt idx="18">
                  <c:v>0.92436391347832914</c:v>
                </c:pt>
                <c:pt idx="19">
                  <c:v>0.92590601072685985</c:v>
                </c:pt>
                <c:pt idx="20">
                  <c:v>0.93733089925892565</c:v>
                </c:pt>
                <c:pt idx="21">
                  <c:v>0.94902411003722531</c:v>
                </c:pt>
                <c:pt idx="22">
                  <c:v>0.96143665084854446</c:v>
                </c:pt>
                <c:pt idx="23">
                  <c:v>0.96152359443217372</c:v>
                </c:pt>
                <c:pt idx="24">
                  <c:v>0.96152344588895178</c:v>
                </c:pt>
                <c:pt idx="25">
                  <c:v>0.96935070002462898</c:v>
                </c:pt>
                <c:pt idx="26">
                  <c:v>0.97815648344600759</c:v>
                </c:pt>
                <c:pt idx="27">
                  <c:v>0.98341717100923309</c:v>
                </c:pt>
                <c:pt idx="28">
                  <c:v>0.99029381829012808</c:v>
                </c:pt>
                <c:pt idx="29">
                  <c:v>0.98962568556805608</c:v>
                </c:pt>
                <c:pt idx="30">
                  <c:v>0.43456187713654865</c:v>
                </c:pt>
                <c:pt idx="31">
                  <c:v>0.44355832527601169</c:v>
                </c:pt>
                <c:pt idx="32">
                  <c:v>0.44009006528599426</c:v>
                </c:pt>
                <c:pt idx="33">
                  <c:v>0.44227600713929482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2480"/>
        <c:axId val="172271296"/>
      </c:lineChart>
      <c:dateAx>
        <c:axId val="193172480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72271296"/>
        <c:crosses val="autoZero"/>
        <c:auto val="1"/>
        <c:lblOffset val="100"/>
        <c:baseTimeUnit val="days"/>
      </c:dateAx>
      <c:valAx>
        <c:axId val="17227129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931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usi!$F$1</c:f>
              <c:strCache>
                <c:ptCount val="1"/>
                <c:pt idx="0">
                  <c:v>% full</c:v>
                </c:pt>
              </c:strCache>
            </c:strRef>
          </c:tx>
          <c:marker>
            <c:symbol val="none"/>
          </c:marker>
          <c:cat>
            <c:numRef>
              <c:f>usi!$A$2:$A$350</c:f>
              <c:numCache>
                <c:formatCode>[$-409]d-mmm-yy;@</c:formatCode>
                <c:ptCount val="349"/>
                <c:pt idx="0">
                  <c:v>40794</c:v>
                </c:pt>
                <c:pt idx="1">
                  <c:v>40801</c:v>
                </c:pt>
                <c:pt idx="2">
                  <c:v>40808</c:v>
                </c:pt>
                <c:pt idx="3">
                  <c:v>40815</c:v>
                </c:pt>
                <c:pt idx="4">
                  <c:v>40836</c:v>
                </c:pt>
                <c:pt idx="5">
                  <c:v>40843</c:v>
                </c:pt>
                <c:pt idx="6">
                  <c:v>40850</c:v>
                </c:pt>
                <c:pt idx="7">
                  <c:v>40878</c:v>
                </c:pt>
                <c:pt idx="8">
                  <c:v>40878</c:v>
                </c:pt>
                <c:pt idx="9">
                  <c:v>40883</c:v>
                </c:pt>
                <c:pt idx="10">
                  <c:v>40885</c:v>
                </c:pt>
                <c:pt idx="11">
                  <c:v>40892</c:v>
                </c:pt>
                <c:pt idx="12">
                  <c:v>40899</c:v>
                </c:pt>
                <c:pt idx="13">
                  <c:v>40918</c:v>
                </c:pt>
                <c:pt idx="14">
                  <c:v>40920</c:v>
                </c:pt>
                <c:pt idx="15">
                  <c:v>40927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40934</c:v>
                </c:pt>
                <c:pt idx="20">
                  <c:v>40935</c:v>
                </c:pt>
                <c:pt idx="21">
                  <c:v>40939</c:v>
                </c:pt>
                <c:pt idx="22">
                  <c:v>40939</c:v>
                </c:pt>
                <c:pt idx="23">
                  <c:v>40940</c:v>
                </c:pt>
                <c:pt idx="24">
                  <c:v>40946</c:v>
                </c:pt>
                <c:pt idx="25">
                  <c:v>40953</c:v>
                </c:pt>
                <c:pt idx="26">
                  <c:v>40960</c:v>
                </c:pt>
                <c:pt idx="27">
                  <c:v>40967</c:v>
                </c:pt>
                <c:pt idx="28">
                  <c:v>40974</c:v>
                </c:pt>
                <c:pt idx="29">
                  <c:v>40981</c:v>
                </c:pt>
                <c:pt idx="30">
                  <c:v>40988</c:v>
                </c:pt>
                <c:pt idx="31">
                  <c:v>40995</c:v>
                </c:pt>
                <c:pt idx="32">
                  <c:v>41002</c:v>
                </c:pt>
              </c:numCache>
            </c:numRef>
          </c:cat>
          <c:val>
            <c:numRef>
              <c:f>usi!$F$2:$F$331</c:f>
              <c:numCache>
                <c:formatCode>0.0%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0.13742177683501347</c:v>
                </c:pt>
                <c:pt idx="14">
                  <c:v>0.13742892459049569</c:v>
                </c:pt>
                <c:pt idx="15">
                  <c:v>0.13744197162787927</c:v>
                </c:pt>
                <c:pt idx="16">
                  <c:v>0.13737600178903359</c:v>
                </c:pt>
                <c:pt idx="17">
                  <c:v>0.13737600178926057</c:v>
                </c:pt>
                <c:pt idx="18">
                  <c:v>0.13737600178948758</c:v>
                </c:pt>
                <c:pt idx="19">
                  <c:v>0.13737600178948758</c:v>
                </c:pt>
                <c:pt idx="20">
                  <c:v>0.1373760017897146</c:v>
                </c:pt>
                <c:pt idx="21">
                  <c:v>0.13744029050276341</c:v>
                </c:pt>
                <c:pt idx="22">
                  <c:v>0.13743729487897238</c:v>
                </c:pt>
                <c:pt idx="23">
                  <c:v>0.1374372948791994</c:v>
                </c:pt>
                <c:pt idx="24">
                  <c:v>0.13749078833792341</c:v>
                </c:pt>
                <c:pt idx="25">
                  <c:v>0.13753364134137394</c:v>
                </c:pt>
                <c:pt idx="26">
                  <c:v>0.13762023364952683</c:v>
                </c:pt>
                <c:pt idx="27">
                  <c:v>0.13765889189316072</c:v>
                </c:pt>
                <c:pt idx="28">
                  <c:v>0.13771927596953307</c:v>
                </c:pt>
                <c:pt idx="29">
                  <c:v>0.1379903830487392</c:v>
                </c:pt>
                <c:pt idx="30">
                  <c:v>0.13810589961270431</c:v>
                </c:pt>
                <c:pt idx="31">
                  <c:v>0.13819408111116532</c:v>
                </c:pt>
                <c:pt idx="32">
                  <c:v>0.13846813833459748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7536"/>
        <c:axId val="172273024"/>
      </c:lineChart>
      <c:dateAx>
        <c:axId val="138177536"/>
        <c:scaling>
          <c:orientation val="minMax"/>
        </c:scaling>
        <c:delete val="0"/>
        <c:axPos val="b"/>
        <c:numFmt formatCode="[$-409]d-mmm-yy;@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172273024"/>
        <c:crosses val="autoZero"/>
        <c:auto val="1"/>
        <c:lblOffset val="100"/>
        <c:baseTimeUnit val="days"/>
      </c:dateAx>
      <c:valAx>
        <c:axId val="1722730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81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342900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190499</xdr:rowOff>
    </xdr:from>
    <xdr:to>
      <xdr:col>7</xdr:col>
      <xdr:colOff>342900</xdr:colOff>
      <xdr:row>29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190499</xdr:rowOff>
    </xdr:from>
    <xdr:to>
      <xdr:col>15</xdr:col>
      <xdr:colOff>342900</xdr:colOff>
      <xdr:row>29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</xdr:row>
      <xdr:rowOff>0</xdr:rowOff>
    </xdr:from>
    <xdr:to>
      <xdr:col>13</xdr:col>
      <xdr:colOff>295276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rive usage_usihomedir_1" refreshOnLoad="1" adjustColumnWidth="0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rive usage_usits" adjustColumnWidth="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rive usage_em" refreshOnLoad="1" adjustColumnWidth="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rive usage_u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rive usage_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39" sqref="Q39"/>
    </sheetView>
  </sheetViews>
  <sheetFormatPr defaultRowHeight="15" x14ac:dyDescent="0.25"/>
  <cols>
    <col min="1" max="16384" width="9.140625" style="1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opLeftCell="A19" workbookViewId="0">
      <selection activeCell="D39" sqref="D39"/>
    </sheetView>
  </sheetViews>
  <sheetFormatPr defaultColWidth="9.140625" defaultRowHeight="15" x14ac:dyDescent="0.25"/>
  <cols>
    <col min="1" max="1" width="10.42578125" style="10" bestFit="1" customWidth="1"/>
    <col min="2" max="2" width="0" style="6" hidden="1" customWidth="1"/>
    <col min="3" max="3" width="9.140625" style="1"/>
    <col min="4" max="4" width="9.140625" style="8"/>
    <col min="5" max="8" width="9.140625" style="1"/>
    <col min="9" max="16384" width="9.140625" style="6"/>
  </cols>
  <sheetData>
    <row r="1" spans="1:7" x14ac:dyDescent="0.25">
      <c r="A1" s="9" t="s">
        <v>0</v>
      </c>
      <c r="B1" s="6" t="s">
        <v>4</v>
      </c>
      <c r="C1" s="4" t="s">
        <v>1</v>
      </c>
      <c r="D1" s="7" t="s">
        <v>2</v>
      </c>
      <c r="F1" s="4" t="s">
        <v>3</v>
      </c>
      <c r="G1" s="1">
        <f>1143320297472/1024^3</f>
        <v>1064.8000030517578</v>
      </c>
    </row>
    <row r="2" spans="1:7" x14ac:dyDescent="0.25">
      <c r="A2" s="10">
        <v>40724</v>
      </c>
      <c r="B2" s="6">
        <v>1067590000000</v>
      </c>
      <c r="C2" s="1">
        <f ca="1">IF(OFFSET(C2,0,-1),OFFSET(C2,0,-1)/(1024^3),"")</f>
        <v>994.27066743373871</v>
      </c>
      <c r="D2" s="8">
        <f ca="1">IF(OFFSET(D2,0,-2),OFFSET(D2,0,-1)/$G$1,"")</f>
        <v>0.93376283300537255</v>
      </c>
    </row>
    <row r="3" spans="1:7" x14ac:dyDescent="0.25">
      <c r="A3" s="10">
        <v>40724</v>
      </c>
      <c r="B3" s="6">
        <v>814165000000</v>
      </c>
      <c r="C3" s="1">
        <f t="shared" ref="C3:C66" ca="1" si="0">IF(OFFSET(C3,0,-1),OFFSET(C3,0,-1)/(1024^3),"")</f>
        <v>758.25024396181107</v>
      </c>
      <c r="D3" s="8">
        <f t="shared" ref="D3:D66" ca="1" si="1">IF(OFFSET(D3,0,-2),OFFSET(D3,0,-1)/$G$1,"")</f>
        <v>0.71210578680375347</v>
      </c>
    </row>
    <row r="4" spans="1:7" x14ac:dyDescent="0.25">
      <c r="A4" s="10">
        <v>40725</v>
      </c>
      <c r="B4" s="6">
        <v>800560000000</v>
      </c>
      <c r="C4" s="1">
        <f t="shared" ca="1" si="0"/>
        <v>745.57960033416748</v>
      </c>
      <c r="D4" s="8">
        <f t="shared" ca="1" si="1"/>
        <v>0.70020623421986061</v>
      </c>
    </row>
    <row r="5" spans="1:7" x14ac:dyDescent="0.25">
      <c r="A5" s="10">
        <v>40730</v>
      </c>
      <c r="B5" s="6">
        <v>790714000000</v>
      </c>
      <c r="C5" s="1">
        <f t="shared" ca="1" si="0"/>
        <v>736.40979826450348</v>
      </c>
      <c r="D5" s="8">
        <f t="shared" ca="1" si="1"/>
        <v>0.69159447422419673</v>
      </c>
    </row>
    <row r="6" spans="1:7" x14ac:dyDescent="0.25">
      <c r="A6" s="10">
        <v>40731</v>
      </c>
      <c r="B6" s="6">
        <v>784186000000</v>
      </c>
      <c r="C6" s="1">
        <f t="shared" ca="1" si="0"/>
        <v>730.33012449741364</v>
      </c>
      <c r="D6" s="8">
        <f t="shared" ca="1" si="1"/>
        <v>0.68588478813322629</v>
      </c>
    </row>
    <row r="7" spans="1:7" x14ac:dyDescent="0.25">
      <c r="A7" s="10">
        <v>40744</v>
      </c>
      <c r="B7" s="6">
        <v>784261000000</v>
      </c>
      <c r="C7" s="1">
        <f t="shared" ca="1" si="0"/>
        <v>730.3999736905098</v>
      </c>
      <c r="D7" s="8">
        <f t="shared" ca="1" si="1"/>
        <v>0.68595038654879348</v>
      </c>
    </row>
    <row r="8" spans="1:7" x14ac:dyDescent="0.25">
      <c r="A8" s="10">
        <v>40745</v>
      </c>
      <c r="B8" s="6">
        <v>755657000000</v>
      </c>
      <c r="C8" s="1">
        <f t="shared" ca="1" si="0"/>
        <v>703.76042276620865</v>
      </c>
      <c r="D8" s="8">
        <f t="shared" ca="1" si="1"/>
        <v>0.6609320254969987</v>
      </c>
    </row>
    <row r="9" spans="1:7" x14ac:dyDescent="0.25">
      <c r="A9" s="10">
        <v>40757</v>
      </c>
      <c r="B9" s="6">
        <v>742310000000</v>
      </c>
      <c r="C9" s="1">
        <f t="shared" ca="1" si="0"/>
        <v>691.33006036281586</v>
      </c>
      <c r="D9" s="8">
        <f t="shared" ca="1" si="1"/>
        <v>0.6492581314626571</v>
      </c>
    </row>
    <row r="10" spans="1:7" x14ac:dyDescent="0.25">
      <c r="A10" s="10">
        <v>40765</v>
      </c>
      <c r="B10" s="6">
        <v>751941000000</v>
      </c>
      <c r="C10" s="1">
        <f t="shared" ca="1" si="0"/>
        <v>700.29962807893753</v>
      </c>
      <c r="D10" s="8">
        <f t="shared" ca="1" si="1"/>
        <v>0.65768184266702834</v>
      </c>
    </row>
    <row r="11" spans="1:7" x14ac:dyDescent="0.25">
      <c r="A11" s="10">
        <v>40779</v>
      </c>
      <c r="B11" s="6">
        <v>757546000000</v>
      </c>
      <c r="C11" s="1">
        <f t="shared" ca="1" si="0"/>
        <v>705.51969110965729</v>
      </c>
      <c r="D11" s="8">
        <f t="shared" ca="1" si="1"/>
        <v>0.66258423092375163</v>
      </c>
    </row>
    <row r="12" spans="1:7" x14ac:dyDescent="0.25">
      <c r="A12" s="10">
        <v>40781</v>
      </c>
      <c r="B12" s="6">
        <v>749547000000</v>
      </c>
      <c r="C12" s="1">
        <f t="shared" ca="1" si="0"/>
        <v>698.07004183530807</v>
      </c>
      <c r="D12" s="8">
        <f t="shared" ca="1" si="1"/>
        <v>0.65558794124212294</v>
      </c>
    </row>
    <row r="13" spans="1:7" x14ac:dyDescent="0.25">
      <c r="A13" s="10">
        <v>40794</v>
      </c>
      <c r="B13" s="6">
        <v>753247175772</v>
      </c>
      <c r="C13" s="1">
        <f t="shared" ca="1" si="0"/>
        <v>701.51609906181693</v>
      </c>
      <c r="D13" s="8">
        <f t="shared" ca="1" si="1"/>
        <v>0.6588242834816348</v>
      </c>
    </row>
    <row r="14" spans="1:7" x14ac:dyDescent="0.25">
      <c r="A14" s="10">
        <v>40800</v>
      </c>
      <c r="B14" s="6">
        <v>755941434894</v>
      </c>
      <c r="C14" s="1">
        <f t="shared" ca="1" si="0"/>
        <v>704.02532340399921</v>
      </c>
      <c r="D14" s="8">
        <f t="shared" ca="1" si="1"/>
        <v>0.66118080520871103</v>
      </c>
    </row>
    <row r="15" spans="1:7" x14ac:dyDescent="0.25">
      <c r="A15" s="10">
        <v>40807</v>
      </c>
      <c r="B15" s="6">
        <v>758924159398</v>
      </c>
      <c r="C15" s="1">
        <f t="shared" ca="1" si="0"/>
        <v>706.80320206843317</v>
      </c>
      <c r="D15" s="8">
        <f t="shared" ca="1" si="1"/>
        <v>0.66378963189585649</v>
      </c>
    </row>
    <row r="16" spans="1:7" x14ac:dyDescent="0.25">
      <c r="A16" s="10">
        <v>40814</v>
      </c>
      <c r="B16" s="6">
        <v>769263017900</v>
      </c>
      <c r="C16" s="1">
        <f t="shared" ca="1" si="0"/>
        <v>716.43201438710093</v>
      </c>
      <c r="D16" s="8">
        <f t="shared" ca="1" si="1"/>
        <v>0.67283246838258748</v>
      </c>
    </row>
    <row r="17" spans="1:8" x14ac:dyDescent="0.25">
      <c r="A17" s="10">
        <v>40821</v>
      </c>
      <c r="B17" s="6">
        <v>772496011956</v>
      </c>
      <c r="C17" s="1">
        <f t="shared" ca="1" si="0"/>
        <v>719.44297473505139</v>
      </c>
      <c r="D17" s="8">
        <f t="shared" ca="1" si="1"/>
        <v>0.6756601922174118</v>
      </c>
    </row>
    <row r="18" spans="1:8" x14ac:dyDescent="0.25">
      <c r="A18" s="10">
        <v>40835</v>
      </c>
      <c r="B18" s="6">
        <v>789617874564</v>
      </c>
      <c r="C18" s="1">
        <f t="shared" ca="1" si="0"/>
        <v>735.38895190134645</v>
      </c>
      <c r="D18" s="8">
        <f t="shared" ca="1" si="1"/>
        <v>0.69063575299933644</v>
      </c>
    </row>
    <row r="19" spans="1:8" x14ac:dyDescent="0.25">
      <c r="A19" s="10">
        <v>40842</v>
      </c>
      <c r="B19" s="6">
        <v>794615576772</v>
      </c>
      <c r="C19" s="1">
        <f t="shared" ca="1" si="0"/>
        <v>740.04342478886247</v>
      </c>
      <c r="D19" s="8">
        <f t="shared" ca="1" si="1"/>
        <v>0.69500697095029063</v>
      </c>
      <c r="F19" s="1" t="s">
        <v>7</v>
      </c>
      <c r="G19" s="1">
        <f>G1</f>
        <v>1064.8000030517578</v>
      </c>
    </row>
    <row r="20" spans="1:8" x14ac:dyDescent="0.25">
      <c r="A20" s="10">
        <v>40849</v>
      </c>
      <c r="B20" s="6">
        <v>800821029755</v>
      </c>
      <c r="C20" s="1">
        <f t="shared" ca="1" si="0"/>
        <v>745.82270323764533</v>
      </c>
      <c r="D20" s="8">
        <f t="shared" ca="1" si="1"/>
        <v>0.70043454273111261</v>
      </c>
      <c r="F20" s="1" t="s">
        <v>5</v>
      </c>
      <c r="G20" s="13">
        <f>211130081280/1024^3</f>
        <v>196.63021087646484</v>
      </c>
    </row>
    <row r="21" spans="1:8" x14ac:dyDescent="0.25">
      <c r="A21" s="10">
        <v>40877</v>
      </c>
      <c r="B21" s="6">
        <v>798803903887</v>
      </c>
      <c r="C21" s="1">
        <f t="shared" ca="1" si="0"/>
        <v>743.94410838093609</v>
      </c>
      <c r="D21" s="8">
        <f t="shared" ca="1" si="1"/>
        <v>0.69867027258524006</v>
      </c>
      <c r="F21" s="1" t="s">
        <v>6</v>
      </c>
      <c r="G21" s="1">
        <f>G19-G20</f>
        <v>868.16979217529297</v>
      </c>
    </row>
    <row r="22" spans="1:8" x14ac:dyDescent="0.25">
      <c r="A22" s="10">
        <v>40878</v>
      </c>
      <c r="B22" s="6">
        <v>784612117794</v>
      </c>
      <c r="C22" s="1">
        <f t="shared" ca="1" si="0"/>
        <v>730.72697761841118</v>
      </c>
      <c r="D22" s="8">
        <f t="shared" ca="1" si="1"/>
        <v>0.68625749016164495</v>
      </c>
      <c r="F22" s="1" t="s">
        <v>9</v>
      </c>
      <c r="G22" s="1">
        <f>B11/1024^3</f>
        <v>705.51969110965729</v>
      </c>
    </row>
    <row r="23" spans="1:8" x14ac:dyDescent="0.25">
      <c r="A23" s="10">
        <v>40884</v>
      </c>
      <c r="B23" s="10">
        <v>791033125854</v>
      </c>
      <c r="C23" s="1">
        <f t="shared" ca="1" si="0"/>
        <v>736.70700737647712</v>
      </c>
      <c r="D23" s="8">
        <f t="shared" ca="1" si="1"/>
        <v>0.69187359622938249</v>
      </c>
      <c r="F23" s="1" t="s">
        <v>8</v>
      </c>
      <c r="G23" s="1">
        <f>G20-G22</f>
        <v>-508.88948023319244</v>
      </c>
      <c r="H23" s="1">
        <f>G23/G22</f>
        <v>-0.72129734527012224</v>
      </c>
    </row>
    <row r="24" spans="1:8" x14ac:dyDescent="0.25">
      <c r="A24" s="10">
        <v>40891</v>
      </c>
      <c r="B24" s="10">
        <v>796553718168</v>
      </c>
      <c r="C24" s="1">
        <f t="shared" ca="1" si="0"/>
        <v>741.84845962375402</v>
      </c>
      <c r="D24" s="8">
        <f t="shared" ca="1" si="1"/>
        <v>0.69670215767992838</v>
      </c>
    </row>
    <row r="25" spans="1:8" x14ac:dyDescent="0.25">
      <c r="A25" s="10">
        <v>40898</v>
      </c>
      <c r="B25" s="10">
        <v>796579551270</v>
      </c>
      <c r="C25" s="1">
        <f t="shared" ca="1" si="0"/>
        <v>741.87251857481897</v>
      </c>
      <c r="D25" s="8">
        <f t="shared" ca="1" si="1"/>
        <v>0.69672475248740018</v>
      </c>
    </row>
    <row r="26" spans="1:8" x14ac:dyDescent="0.25">
      <c r="A26" s="10">
        <v>40918</v>
      </c>
      <c r="B26" s="10">
        <v>805116278098</v>
      </c>
      <c r="C26" s="1">
        <f t="shared" ca="1" si="0"/>
        <v>749.82296498306096</v>
      </c>
      <c r="D26" s="8">
        <f t="shared" ca="1" si="1"/>
        <v>0.70419136254135939</v>
      </c>
    </row>
    <row r="27" spans="1:8" x14ac:dyDescent="0.25">
      <c r="A27" s="10">
        <v>40919</v>
      </c>
      <c r="B27" s="10">
        <v>804117281106</v>
      </c>
      <c r="C27" s="1">
        <f t="shared" ca="1" si="0"/>
        <v>748.8925765324384</v>
      </c>
      <c r="D27" s="8">
        <f t="shared" ca="1" si="1"/>
        <v>0.70331759427693785</v>
      </c>
    </row>
    <row r="28" spans="1:8" x14ac:dyDescent="0.25">
      <c r="A28" s="10">
        <v>40926</v>
      </c>
      <c r="B28" s="10">
        <v>808979007494</v>
      </c>
      <c r="C28" s="1">
        <f t="shared" ca="1" si="0"/>
        <v>753.42041206918657</v>
      </c>
      <c r="D28" s="8">
        <f t="shared" ca="1" si="1"/>
        <v>0.7075698815832594</v>
      </c>
    </row>
    <row r="29" spans="1:8" x14ac:dyDescent="0.25">
      <c r="A29" s="10">
        <v>40932</v>
      </c>
      <c r="B29" s="10">
        <v>813816662438</v>
      </c>
      <c r="C29" s="1">
        <f t="shared" ca="1" si="0"/>
        <v>757.92582932673395</v>
      </c>
      <c r="D29" s="8">
        <f t="shared" ca="1" si="1"/>
        <v>0.71180111490842346</v>
      </c>
    </row>
    <row r="30" spans="1:8" x14ac:dyDescent="0.25">
      <c r="A30" s="10">
        <v>40939</v>
      </c>
      <c r="B30" s="10">
        <v>830528412260</v>
      </c>
      <c r="C30" s="1">
        <f t="shared" ca="1" si="0"/>
        <v>773.48985919728875</v>
      </c>
      <c r="D30" s="8">
        <f t="shared" ca="1" si="1"/>
        <v>0.72641797237080863</v>
      </c>
    </row>
    <row r="31" spans="1:8" x14ac:dyDescent="0.25">
      <c r="A31" s="10">
        <v>40940</v>
      </c>
      <c r="B31" s="10">
        <v>830452025692</v>
      </c>
      <c r="C31" s="1">
        <f t="shared" ca="1" si="0"/>
        <v>773.41871866211295</v>
      </c>
      <c r="D31" s="8">
        <f t="shared" ca="1" si="1"/>
        <v>0.72635116119972309</v>
      </c>
    </row>
    <row r="32" spans="1:8" x14ac:dyDescent="0.25">
      <c r="A32" s="10">
        <v>40946</v>
      </c>
      <c r="B32" s="10">
        <v>835683601071</v>
      </c>
      <c r="C32" s="1">
        <f t="shared" ca="1" si="0"/>
        <v>778.29100291337818</v>
      </c>
      <c r="D32" s="8">
        <f t="shared" ca="1" si="1"/>
        <v>0.73092693527682773</v>
      </c>
    </row>
    <row r="33" spans="1:4" x14ac:dyDescent="0.25">
      <c r="A33" s="10">
        <v>40953</v>
      </c>
      <c r="B33" s="10">
        <v>848480665137</v>
      </c>
      <c r="C33" s="1">
        <f t="shared" ca="1" si="0"/>
        <v>790.20919756684452</v>
      </c>
      <c r="D33" s="8">
        <f t="shared" ca="1" si="1"/>
        <v>0.74211983029871764</v>
      </c>
    </row>
    <row r="34" spans="1:4" x14ac:dyDescent="0.25">
      <c r="A34" s="10">
        <v>40960</v>
      </c>
      <c r="B34" s="10">
        <v>860380617423</v>
      </c>
      <c r="C34" s="1">
        <f t="shared" ca="1" si="0"/>
        <v>801.29189176764339</v>
      </c>
      <c r="D34" s="8">
        <f t="shared" ca="1" si="1"/>
        <v>0.752528070502545</v>
      </c>
    </row>
    <row r="35" spans="1:4" x14ac:dyDescent="0.25">
      <c r="A35" s="10">
        <v>40967</v>
      </c>
      <c r="B35" s="10">
        <v>863786649151</v>
      </c>
      <c r="C35" s="1">
        <f t="shared" ca="1" si="0"/>
        <v>804.46400600578636</v>
      </c>
      <c r="D35" s="8">
        <f t="shared" ca="1" si="1"/>
        <v>0.75550714096559124</v>
      </c>
    </row>
    <row r="36" spans="1:4" x14ac:dyDescent="0.25">
      <c r="A36" s="10">
        <v>40974</v>
      </c>
      <c r="B36" s="10">
        <v>860286756007</v>
      </c>
      <c r="C36" s="1">
        <f t="shared" ca="1" si="0"/>
        <v>801.20447651203722</v>
      </c>
      <c r="D36" s="8">
        <f t="shared" ca="1" si="1"/>
        <v>0.75244597503357846</v>
      </c>
    </row>
    <row r="37" spans="1:4" x14ac:dyDescent="0.25">
      <c r="A37" s="10">
        <v>40981</v>
      </c>
      <c r="B37" s="10">
        <v>868996048553</v>
      </c>
      <c r="C37" s="1">
        <f t="shared" ca="1" si="0"/>
        <v>809.31563726905733</v>
      </c>
      <c r="D37" s="8">
        <f t="shared" ca="1" si="1"/>
        <v>0.76006351892329782</v>
      </c>
    </row>
    <row r="38" spans="1:4" x14ac:dyDescent="0.25">
      <c r="A38" s="10">
        <v>40988</v>
      </c>
      <c r="B38" s="10">
        <v>875385380753</v>
      </c>
      <c r="C38" s="1">
        <f t="shared" ca="1" si="0"/>
        <v>815.26616658363491</v>
      </c>
      <c r="D38" s="8">
        <f t="shared" ca="1" si="1"/>
        <v>0.7656519198413323</v>
      </c>
    </row>
    <row r="39" spans="1:4" x14ac:dyDescent="0.25">
      <c r="A39" s="10">
        <v>40995</v>
      </c>
      <c r="B39" s="10">
        <v>881739192863</v>
      </c>
      <c r="C39" s="1">
        <f t="shared" ca="1" si="0"/>
        <v>821.18361523654312</v>
      </c>
      <c r="D39" s="8">
        <f t="shared" ca="1" si="1"/>
        <v>0.77120925327103607</v>
      </c>
    </row>
    <row r="40" spans="1:4" x14ac:dyDescent="0.25">
      <c r="A40" s="10">
        <v>41002</v>
      </c>
      <c r="B40" s="10">
        <v>885996502363</v>
      </c>
      <c r="C40" s="1">
        <f t="shared" ca="1" si="0"/>
        <v>825.14854368101805</v>
      </c>
      <c r="D40" s="8">
        <f t="shared" ca="1" si="1"/>
        <v>0.77493289004142618</v>
      </c>
    </row>
    <row r="41" spans="1:4" x14ac:dyDescent="0.25">
      <c r="C41" s="1" t="str">
        <f t="shared" ca="1" si="0"/>
        <v/>
      </c>
      <c r="D41" s="8" t="str">
        <f t="shared" ca="1" si="1"/>
        <v/>
      </c>
    </row>
    <row r="42" spans="1:4" x14ac:dyDescent="0.25">
      <c r="C42" s="1" t="str">
        <f t="shared" ca="1" si="0"/>
        <v/>
      </c>
      <c r="D42" s="8" t="str">
        <f t="shared" ca="1" si="1"/>
        <v/>
      </c>
    </row>
    <row r="43" spans="1:4" x14ac:dyDescent="0.25">
      <c r="C43" s="1" t="str">
        <f t="shared" ca="1" si="0"/>
        <v/>
      </c>
      <c r="D43" s="8" t="str">
        <f t="shared" ca="1" si="1"/>
        <v/>
      </c>
    </row>
    <row r="44" spans="1:4" x14ac:dyDescent="0.25">
      <c r="C44" s="1" t="str">
        <f t="shared" ca="1" si="0"/>
        <v/>
      </c>
      <c r="D44" s="8" t="str">
        <f t="shared" ca="1" si="1"/>
        <v/>
      </c>
    </row>
    <row r="45" spans="1:4" x14ac:dyDescent="0.25">
      <c r="C45" s="1" t="str">
        <f t="shared" ca="1" si="0"/>
        <v/>
      </c>
      <c r="D45" s="8" t="str">
        <f t="shared" ca="1" si="1"/>
        <v/>
      </c>
    </row>
    <row r="46" spans="1:4" x14ac:dyDescent="0.25">
      <c r="C46" s="1" t="str">
        <f t="shared" ca="1" si="0"/>
        <v/>
      </c>
      <c r="D46" s="8" t="str">
        <f t="shared" ca="1" si="1"/>
        <v/>
      </c>
    </row>
    <row r="47" spans="1:4" x14ac:dyDescent="0.25">
      <c r="C47" s="1" t="str">
        <f t="shared" ca="1" si="0"/>
        <v/>
      </c>
      <c r="D47" s="8" t="str">
        <f t="shared" ca="1" si="1"/>
        <v/>
      </c>
    </row>
    <row r="48" spans="1:4" x14ac:dyDescent="0.25">
      <c r="C48" s="1" t="str">
        <f t="shared" ca="1" si="0"/>
        <v/>
      </c>
      <c r="D48" s="8" t="str">
        <f t="shared" ca="1" si="1"/>
        <v/>
      </c>
    </row>
    <row r="49" spans="3:4" x14ac:dyDescent="0.25">
      <c r="C49" s="1" t="str">
        <f t="shared" ca="1" si="0"/>
        <v/>
      </c>
      <c r="D49" s="8" t="str">
        <f t="shared" ca="1" si="1"/>
        <v/>
      </c>
    </row>
    <row r="50" spans="3:4" x14ac:dyDescent="0.25">
      <c r="C50" s="1" t="str">
        <f t="shared" ca="1" si="0"/>
        <v/>
      </c>
      <c r="D50" s="8" t="str">
        <f t="shared" ca="1" si="1"/>
        <v/>
      </c>
    </row>
    <row r="51" spans="3:4" x14ac:dyDescent="0.25">
      <c r="C51" s="1" t="str">
        <f t="shared" ca="1" si="0"/>
        <v/>
      </c>
      <c r="D51" s="8" t="str">
        <f t="shared" ca="1" si="1"/>
        <v/>
      </c>
    </row>
    <row r="52" spans="3:4" x14ac:dyDescent="0.25">
      <c r="C52" s="1" t="str">
        <f t="shared" ca="1" si="0"/>
        <v/>
      </c>
      <c r="D52" s="8" t="str">
        <f t="shared" ca="1" si="1"/>
        <v/>
      </c>
    </row>
    <row r="53" spans="3:4" x14ac:dyDescent="0.25">
      <c r="C53" s="1" t="str">
        <f t="shared" ca="1" si="0"/>
        <v/>
      </c>
      <c r="D53" s="8" t="str">
        <f t="shared" ca="1" si="1"/>
        <v/>
      </c>
    </row>
    <row r="54" spans="3:4" x14ac:dyDescent="0.25">
      <c r="C54" s="1" t="str">
        <f t="shared" ca="1" si="0"/>
        <v/>
      </c>
      <c r="D54" s="8" t="str">
        <f t="shared" ca="1" si="1"/>
        <v/>
      </c>
    </row>
    <row r="55" spans="3:4" x14ac:dyDescent="0.25">
      <c r="C55" s="1" t="str">
        <f t="shared" ca="1" si="0"/>
        <v/>
      </c>
      <c r="D55" s="8" t="str">
        <f t="shared" ca="1" si="1"/>
        <v/>
      </c>
    </row>
    <row r="56" spans="3:4" x14ac:dyDescent="0.25">
      <c r="C56" s="1" t="str">
        <f t="shared" ca="1" si="0"/>
        <v/>
      </c>
      <c r="D56" s="8" t="str">
        <f t="shared" ca="1" si="1"/>
        <v/>
      </c>
    </row>
    <row r="57" spans="3:4" x14ac:dyDescent="0.25">
      <c r="C57" s="1" t="str">
        <f t="shared" ca="1" si="0"/>
        <v/>
      </c>
      <c r="D57" s="8" t="str">
        <f t="shared" ca="1" si="1"/>
        <v/>
      </c>
    </row>
    <row r="58" spans="3:4" x14ac:dyDescent="0.25">
      <c r="C58" s="1" t="str">
        <f t="shared" ca="1" si="0"/>
        <v/>
      </c>
      <c r="D58" s="8" t="str">
        <f t="shared" ca="1" si="1"/>
        <v/>
      </c>
    </row>
    <row r="59" spans="3:4" x14ac:dyDescent="0.25">
      <c r="C59" s="1" t="str">
        <f t="shared" ca="1" si="0"/>
        <v/>
      </c>
      <c r="D59" s="8" t="str">
        <f t="shared" ca="1" si="1"/>
        <v/>
      </c>
    </row>
    <row r="60" spans="3:4" x14ac:dyDescent="0.25">
      <c r="C60" s="1" t="str">
        <f t="shared" ca="1" si="0"/>
        <v/>
      </c>
      <c r="D60" s="8" t="str">
        <f t="shared" ca="1" si="1"/>
        <v/>
      </c>
    </row>
    <row r="61" spans="3:4" x14ac:dyDescent="0.25">
      <c r="C61" s="1" t="str">
        <f t="shared" ca="1" si="0"/>
        <v/>
      </c>
      <c r="D61" s="8" t="str">
        <f t="shared" ca="1" si="1"/>
        <v/>
      </c>
    </row>
    <row r="62" spans="3:4" x14ac:dyDescent="0.25">
      <c r="C62" s="1" t="str">
        <f t="shared" ca="1" si="0"/>
        <v/>
      </c>
      <c r="D62" s="8" t="str">
        <f t="shared" ca="1" si="1"/>
        <v/>
      </c>
    </row>
    <row r="63" spans="3:4" x14ac:dyDescent="0.25">
      <c r="C63" s="1" t="str">
        <f t="shared" ca="1" si="0"/>
        <v/>
      </c>
      <c r="D63" s="8" t="str">
        <f t="shared" ca="1" si="1"/>
        <v/>
      </c>
    </row>
    <row r="64" spans="3:4" x14ac:dyDescent="0.25">
      <c r="C64" s="1" t="str">
        <f t="shared" ca="1" si="0"/>
        <v/>
      </c>
      <c r="D64" s="8" t="str">
        <f t="shared" ca="1" si="1"/>
        <v/>
      </c>
    </row>
    <row r="65" spans="3:4" x14ac:dyDescent="0.25">
      <c r="C65" s="1" t="str">
        <f t="shared" ca="1" si="0"/>
        <v/>
      </c>
      <c r="D65" s="8" t="str">
        <f t="shared" ca="1" si="1"/>
        <v/>
      </c>
    </row>
    <row r="66" spans="3:4" x14ac:dyDescent="0.25">
      <c r="C66" s="1" t="str">
        <f t="shared" ca="1" si="0"/>
        <v/>
      </c>
      <c r="D66" s="8" t="str">
        <f t="shared" ca="1" si="1"/>
        <v/>
      </c>
    </row>
    <row r="67" spans="3:4" x14ac:dyDescent="0.25">
      <c r="C67" s="1" t="str">
        <f t="shared" ref="C67:C130" ca="1" si="2">IF(OFFSET(C67,0,-1),OFFSET(C67,0,-1)/(1024^3),"")</f>
        <v/>
      </c>
      <c r="D67" s="8" t="str">
        <f t="shared" ref="D67:D130" ca="1" si="3">IF(OFFSET(D67,0,-2),OFFSET(D67,0,-1)/$G$1,"")</f>
        <v/>
      </c>
    </row>
    <row r="68" spans="3:4" x14ac:dyDescent="0.25">
      <c r="C68" s="1" t="str">
        <f t="shared" ca="1" si="2"/>
        <v/>
      </c>
      <c r="D68" s="8" t="str">
        <f t="shared" ca="1" si="3"/>
        <v/>
      </c>
    </row>
    <row r="69" spans="3:4" x14ac:dyDescent="0.25">
      <c r="C69" s="1" t="str">
        <f t="shared" ca="1" si="2"/>
        <v/>
      </c>
      <c r="D69" s="8" t="str">
        <f t="shared" ca="1" si="3"/>
        <v/>
      </c>
    </row>
    <row r="70" spans="3:4" x14ac:dyDescent="0.25">
      <c r="C70" s="1" t="str">
        <f t="shared" ca="1" si="2"/>
        <v/>
      </c>
      <c r="D70" s="8" t="str">
        <f t="shared" ca="1" si="3"/>
        <v/>
      </c>
    </row>
    <row r="71" spans="3:4" x14ac:dyDescent="0.25">
      <c r="C71" s="1" t="str">
        <f t="shared" ca="1" si="2"/>
        <v/>
      </c>
      <c r="D71" s="8" t="str">
        <f t="shared" ca="1" si="3"/>
        <v/>
      </c>
    </row>
    <row r="72" spans="3:4" x14ac:dyDescent="0.25">
      <c r="C72" s="1" t="str">
        <f t="shared" ca="1" si="2"/>
        <v/>
      </c>
      <c r="D72" s="8" t="str">
        <f t="shared" ca="1" si="3"/>
        <v/>
      </c>
    </row>
    <row r="73" spans="3:4" x14ac:dyDescent="0.25">
      <c r="C73" s="1" t="str">
        <f t="shared" ca="1" si="2"/>
        <v/>
      </c>
      <c r="D73" s="8" t="str">
        <f t="shared" ca="1" si="3"/>
        <v/>
      </c>
    </row>
    <row r="74" spans="3:4" x14ac:dyDescent="0.25">
      <c r="C74" s="1" t="str">
        <f t="shared" ca="1" si="2"/>
        <v/>
      </c>
      <c r="D74" s="8" t="str">
        <f t="shared" ca="1" si="3"/>
        <v/>
      </c>
    </row>
    <row r="75" spans="3:4" x14ac:dyDescent="0.25">
      <c r="C75" s="1" t="str">
        <f t="shared" ca="1" si="2"/>
        <v/>
      </c>
      <c r="D75" s="8" t="str">
        <f t="shared" ca="1" si="3"/>
        <v/>
      </c>
    </row>
    <row r="76" spans="3:4" x14ac:dyDescent="0.25">
      <c r="C76" s="1" t="str">
        <f t="shared" ca="1" si="2"/>
        <v/>
      </c>
      <c r="D76" s="8" t="str">
        <f t="shared" ca="1" si="3"/>
        <v/>
      </c>
    </row>
    <row r="77" spans="3:4" x14ac:dyDescent="0.25">
      <c r="C77" s="1" t="str">
        <f t="shared" ca="1" si="2"/>
        <v/>
      </c>
      <c r="D77" s="8" t="str">
        <f t="shared" ca="1" si="3"/>
        <v/>
      </c>
    </row>
    <row r="78" spans="3:4" x14ac:dyDescent="0.25">
      <c r="C78" s="1" t="str">
        <f t="shared" ca="1" si="2"/>
        <v/>
      </c>
      <c r="D78" s="8" t="str">
        <f t="shared" ca="1" si="3"/>
        <v/>
      </c>
    </row>
    <row r="79" spans="3:4" x14ac:dyDescent="0.25">
      <c r="C79" s="1" t="str">
        <f t="shared" ca="1" si="2"/>
        <v/>
      </c>
      <c r="D79" s="8" t="str">
        <f t="shared" ca="1" si="3"/>
        <v/>
      </c>
    </row>
    <row r="80" spans="3:4" x14ac:dyDescent="0.25">
      <c r="C80" s="1" t="str">
        <f t="shared" ca="1" si="2"/>
        <v/>
      </c>
      <c r="D80" s="8" t="str">
        <f t="shared" ca="1" si="3"/>
        <v/>
      </c>
    </row>
    <row r="81" spans="3:4" x14ac:dyDescent="0.25">
      <c r="C81" s="1" t="str">
        <f t="shared" ca="1" si="2"/>
        <v/>
      </c>
      <c r="D81" s="8" t="str">
        <f t="shared" ca="1" si="3"/>
        <v/>
      </c>
    </row>
    <row r="82" spans="3:4" x14ac:dyDescent="0.25">
      <c r="C82" s="1" t="str">
        <f t="shared" ca="1" si="2"/>
        <v/>
      </c>
      <c r="D82" s="8" t="str">
        <f t="shared" ca="1" si="3"/>
        <v/>
      </c>
    </row>
    <row r="83" spans="3:4" x14ac:dyDescent="0.25">
      <c r="C83" s="1" t="str">
        <f t="shared" ca="1" si="2"/>
        <v/>
      </c>
      <c r="D83" s="8" t="str">
        <f t="shared" ca="1" si="3"/>
        <v/>
      </c>
    </row>
    <row r="84" spans="3:4" x14ac:dyDescent="0.25">
      <c r="C84" s="1" t="str">
        <f t="shared" ca="1" si="2"/>
        <v/>
      </c>
      <c r="D84" s="8" t="str">
        <f t="shared" ca="1" si="3"/>
        <v/>
      </c>
    </row>
    <row r="85" spans="3:4" x14ac:dyDescent="0.25">
      <c r="C85" s="1" t="str">
        <f t="shared" ca="1" si="2"/>
        <v/>
      </c>
      <c r="D85" s="8" t="str">
        <f t="shared" ca="1" si="3"/>
        <v/>
      </c>
    </row>
    <row r="86" spans="3:4" x14ac:dyDescent="0.25">
      <c r="C86" s="1" t="str">
        <f t="shared" ca="1" si="2"/>
        <v/>
      </c>
      <c r="D86" s="8" t="str">
        <f t="shared" ca="1" si="3"/>
        <v/>
      </c>
    </row>
    <row r="87" spans="3:4" x14ac:dyDescent="0.25">
      <c r="C87" s="1" t="str">
        <f t="shared" ca="1" si="2"/>
        <v/>
      </c>
      <c r="D87" s="8" t="str">
        <f t="shared" ca="1" si="3"/>
        <v/>
      </c>
    </row>
    <row r="88" spans="3:4" x14ac:dyDescent="0.25">
      <c r="C88" s="1" t="str">
        <f t="shared" ca="1" si="2"/>
        <v/>
      </c>
      <c r="D88" s="8" t="str">
        <f t="shared" ca="1" si="3"/>
        <v/>
      </c>
    </row>
    <row r="89" spans="3:4" x14ac:dyDescent="0.25">
      <c r="C89" s="1" t="str">
        <f t="shared" ca="1" si="2"/>
        <v/>
      </c>
      <c r="D89" s="8" t="str">
        <f t="shared" ca="1" si="3"/>
        <v/>
      </c>
    </row>
    <row r="90" spans="3:4" x14ac:dyDescent="0.25">
      <c r="C90" s="1" t="str">
        <f t="shared" ca="1" si="2"/>
        <v/>
      </c>
      <c r="D90" s="8" t="str">
        <f t="shared" ca="1" si="3"/>
        <v/>
      </c>
    </row>
    <row r="91" spans="3:4" x14ac:dyDescent="0.25">
      <c r="C91" s="1" t="str">
        <f t="shared" ca="1" si="2"/>
        <v/>
      </c>
      <c r="D91" s="8" t="str">
        <f t="shared" ca="1" si="3"/>
        <v/>
      </c>
    </row>
    <row r="92" spans="3:4" x14ac:dyDescent="0.25">
      <c r="C92" s="1" t="str">
        <f t="shared" ca="1" si="2"/>
        <v/>
      </c>
      <c r="D92" s="8" t="str">
        <f t="shared" ca="1" si="3"/>
        <v/>
      </c>
    </row>
    <row r="93" spans="3:4" x14ac:dyDescent="0.25">
      <c r="C93" s="1" t="str">
        <f t="shared" ca="1" si="2"/>
        <v/>
      </c>
      <c r="D93" s="8" t="str">
        <f t="shared" ca="1" si="3"/>
        <v/>
      </c>
    </row>
    <row r="94" spans="3:4" x14ac:dyDescent="0.25">
      <c r="C94" s="1" t="str">
        <f t="shared" ca="1" si="2"/>
        <v/>
      </c>
      <c r="D94" s="8" t="str">
        <f t="shared" ca="1" si="3"/>
        <v/>
      </c>
    </row>
    <row r="95" spans="3:4" x14ac:dyDescent="0.25">
      <c r="C95" s="1" t="str">
        <f t="shared" ca="1" si="2"/>
        <v/>
      </c>
      <c r="D95" s="8" t="str">
        <f t="shared" ca="1" si="3"/>
        <v/>
      </c>
    </row>
    <row r="96" spans="3:4" x14ac:dyDescent="0.25">
      <c r="C96" s="1" t="str">
        <f t="shared" ca="1" si="2"/>
        <v/>
      </c>
      <c r="D96" s="8" t="str">
        <f t="shared" ca="1" si="3"/>
        <v/>
      </c>
    </row>
    <row r="97" spans="3:4" x14ac:dyDescent="0.25">
      <c r="C97" s="1" t="str">
        <f t="shared" ca="1" si="2"/>
        <v/>
      </c>
      <c r="D97" s="8" t="str">
        <f t="shared" ca="1" si="3"/>
        <v/>
      </c>
    </row>
    <row r="98" spans="3:4" x14ac:dyDescent="0.25">
      <c r="C98" s="1" t="str">
        <f t="shared" ca="1" si="2"/>
        <v/>
      </c>
      <c r="D98" s="8" t="str">
        <f t="shared" ca="1" si="3"/>
        <v/>
      </c>
    </row>
    <row r="99" spans="3:4" x14ac:dyDescent="0.25">
      <c r="C99" s="1" t="str">
        <f t="shared" ca="1" si="2"/>
        <v/>
      </c>
      <c r="D99" s="8" t="str">
        <f t="shared" ca="1" si="3"/>
        <v/>
      </c>
    </row>
    <row r="100" spans="3:4" x14ac:dyDescent="0.25">
      <c r="C100" s="1" t="str">
        <f t="shared" ca="1" si="2"/>
        <v/>
      </c>
      <c r="D100" s="8" t="str">
        <f t="shared" ca="1" si="3"/>
        <v/>
      </c>
    </row>
    <row r="101" spans="3:4" x14ac:dyDescent="0.25">
      <c r="C101" s="1" t="str">
        <f t="shared" ca="1" si="2"/>
        <v/>
      </c>
      <c r="D101" s="8" t="str">
        <f t="shared" ca="1" si="3"/>
        <v/>
      </c>
    </row>
    <row r="102" spans="3:4" x14ac:dyDescent="0.25">
      <c r="C102" s="1" t="str">
        <f t="shared" ca="1" si="2"/>
        <v/>
      </c>
      <c r="D102" s="8" t="str">
        <f t="shared" ca="1" si="3"/>
        <v/>
      </c>
    </row>
    <row r="103" spans="3:4" x14ac:dyDescent="0.25">
      <c r="C103" s="1" t="str">
        <f t="shared" ca="1" si="2"/>
        <v/>
      </c>
      <c r="D103" s="8" t="str">
        <f t="shared" ca="1" si="3"/>
        <v/>
      </c>
    </row>
    <row r="104" spans="3:4" x14ac:dyDescent="0.25">
      <c r="C104" s="1" t="str">
        <f t="shared" ca="1" si="2"/>
        <v/>
      </c>
      <c r="D104" s="8" t="str">
        <f t="shared" ca="1" si="3"/>
        <v/>
      </c>
    </row>
    <row r="105" spans="3:4" x14ac:dyDescent="0.25">
      <c r="C105" s="1" t="str">
        <f t="shared" ca="1" si="2"/>
        <v/>
      </c>
      <c r="D105" s="8" t="str">
        <f t="shared" ca="1" si="3"/>
        <v/>
      </c>
    </row>
    <row r="106" spans="3:4" x14ac:dyDescent="0.25">
      <c r="C106" s="1" t="str">
        <f t="shared" ca="1" si="2"/>
        <v/>
      </c>
      <c r="D106" s="8" t="str">
        <f t="shared" ca="1" si="3"/>
        <v/>
      </c>
    </row>
    <row r="107" spans="3:4" x14ac:dyDescent="0.25">
      <c r="C107" s="1" t="str">
        <f t="shared" ca="1" si="2"/>
        <v/>
      </c>
      <c r="D107" s="8" t="str">
        <f t="shared" ca="1" si="3"/>
        <v/>
      </c>
    </row>
    <row r="108" spans="3:4" x14ac:dyDescent="0.25">
      <c r="C108" s="1" t="str">
        <f t="shared" ca="1" si="2"/>
        <v/>
      </c>
      <c r="D108" s="8" t="str">
        <f t="shared" ca="1" si="3"/>
        <v/>
      </c>
    </row>
    <row r="109" spans="3:4" x14ac:dyDescent="0.25">
      <c r="C109" s="1" t="str">
        <f t="shared" ca="1" si="2"/>
        <v/>
      </c>
      <c r="D109" s="8" t="str">
        <f t="shared" ca="1" si="3"/>
        <v/>
      </c>
    </row>
    <row r="110" spans="3:4" x14ac:dyDescent="0.25">
      <c r="C110" s="1" t="str">
        <f t="shared" ca="1" si="2"/>
        <v/>
      </c>
      <c r="D110" s="8" t="str">
        <f t="shared" ca="1" si="3"/>
        <v/>
      </c>
    </row>
    <row r="111" spans="3:4" x14ac:dyDescent="0.25">
      <c r="C111" s="1" t="str">
        <f t="shared" ca="1" si="2"/>
        <v/>
      </c>
      <c r="D111" s="8" t="str">
        <f t="shared" ca="1" si="3"/>
        <v/>
      </c>
    </row>
    <row r="112" spans="3:4" x14ac:dyDescent="0.25">
      <c r="C112" s="1" t="str">
        <f t="shared" ca="1" si="2"/>
        <v/>
      </c>
      <c r="D112" s="8" t="str">
        <f t="shared" ca="1" si="3"/>
        <v/>
      </c>
    </row>
    <row r="113" spans="3:4" x14ac:dyDescent="0.25">
      <c r="C113" s="1" t="str">
        <f t="shared" ca="1" si="2"/>
        <v/>
      </c>
      <c r="D113" s="8" t="str">
        <f t="shared" ca="1" si="3"/>
        <v/>
      </c>
    </row>
    <row r="114" spans="3:4" x14ac:dyDescent="0.25">
      <c r="C114" s="1" t="str">
        <f t="shared" ca="1" si="2"/>
        <v/>
      </c>
      <c r="D114" s="8" t="str">
        <f t="shared" ca="1" si="3"/>
        <v/>
      </c>
    </row>
    <row r="115" spans="3:4" x14ac:dyDescent="0.25">
      <c r="C115" s="1" t="str">
        <f t="shared" ca="1" si="2"/>
        <v/>
      </c>
      <c r="D115" s="8" t="str">
        <f t="shared" ca="1" si="3"/>
        <v/>
      </c>
    </row>
    <row r="116" spans="3:4" x14ac:dyDescent="0.25">
      <c r="C116" s="1" t="str">
        <f t="shared" ca="1" si="2"/>
        <v/>
      </c>
      <c r="D116" s="8" t="str">
        <f t="shared" ca="1" si="3"/>
        <v/>
      </c>
    </row>
    <row r="117" spans="3:4" x14ac:dyDescent="0.25">
      <c r="C117" s="1" t="str">
        <f t="shared" ca="1" si="2"/>
        <v/>
      </c>
      <c r="D117" s="8" t="str">
        <f t="shared" ca="1" si="3"/>
        <v/>
      </c>
    </row>
    <row r="118" spans="3:4" x14ac:dyDescent="0.25">
      <c r="C118" s="1" t="str">
        <f t="shared" ca="1" si="2"/>
        <v/>
      </c>
      <c r="D118" s="8" t="str">
        <f t="shared" ca="1" si="3"/>
        <v/>
      </c>
    </row>
    <row r="119" spans="3:4" x14ac:dyDescent="0.25">
      <c r="C119" s="1" t="str">
        <f t="shared" ca="1" si="2"/>
        <v/>
      </c>
      <c r="D119" s="8" t="str">
        <f t="shared" ca="1" si="3"/>
        <v/>
      </c>
    </row>
    <row r="120" spans="3:4" x14ac:dyDescent="0.25">
      <c r="C120" s="1" t="str">
        <f t="shared" ca="1" si="2"/>
        <v/>
      </c>
      <c r="D120" s="8" t="str">
        <f t="shared" ca="1" si="3"/>
        <v/>
      </c>
    </row>
    <row r="121" spans="3:4" x14ac:dyDescent="0.25">
      <c r="C121" s="1" t="str">
        <f t="shared" ca="1" si="2"/>
        <v/>
      </c>
      <c r="D121" s="8" t="str">
        <f t="shared" ca="1" si="3"/>
        <v/>
      </c>
    </row>
    <row r="122" spans="3:4" x14ac:dyDescent="0.25">
      <c r="C122" s="1" t="str">
        <f t="shared" ca="1" si="2"/>
        <v/>
      </c>
      <c r="D122" s="8" t="str">
        <f t="shared" ca="1" si="3"/>
        <v/>
      </c>
    </row>
    <row r="123" spans="3:4" x14ac:dyDescent="0.25">
      <c r="C123" s="1" t="str">
        <f t="shared" ca="1" si="2"/>
        <v/>
      </c>
      <c r="D123" s="8" t="str">
        <f t="shared" ca="1" si="3"/>
        <v/>
      </c>
    </row>
    <row r="124" spans="3:4" x14ac:dyDescent="0.25">
      <c r="C124" s="1" t="str">
        <f t="shared" ca="1" si="2"/>
        <v/>
      </c>
      <c r="D124" s="8" t="str">
        <f t="shared" ca="1" si="3"/>
        <v/>
      </c>
    </row>
    <row r="125" spans="3:4" x14ac:dyDescent="0.25">
      <c r="C125" s="1" t="str">
        <f t="shared" ca="1" si="2"/>
        <v/>
      </c>
      <c r="D125" s="8" t="str">
        <f t="shared" ca="1" si="3"/>
        <v/>
      </c>
    </row>
    <row r="126" spans="3:4" x14ac:dyDescent="0.25">
      <c r="C126" s="1" t="str">
        <f t="shared" ca="1" si="2"/>
        <v/>
      </c>
      <c r="D126" s="8" t="str">
        <f t="shared" ca="1" si="3"/>
        <v/>
      </c>
    </row>
    <row r="127" spans="3:4" x14ac:dyDescent="0.25">
      <c r="C127" s="1" t="str">
        <f t="shared" ca="1" si="2"/>
        <v/>
      </c>
      <c r="D127" s="8" t="str">
        <f t="shared" ca="1" si="3"/>
        <v/>
      </c>
    </row>
    <row r="128" spans="3:4" x14ac:dyDescent="0.25">
      <c r="C128" s="1" t="str">
        <f t="shared" ca="1" si="2"/>
        <v/>
      </c>
      <c r="D128" s="8" t="str">
        <f t="shared" ca="1" si="3"/>
        <v/>
      </c>
    </row>
    <row r="129" spans="3:4" x14ac:dyDescent="0.25">
      <c r="C129" s="1" t="str">
        <f t="shared" ca="1" si="2"/>
        <v/>
      </c>
      <c r="D129" s="8" t="str">
        <f t="shared" ca="1" si="3"/>
        <v/>
      </c>
    </row>
    <row r="130" spans="3:4" x14ac:dyDescent="0.25">
      <c r="C130" s="1" t="str">
        <f t="shared" ca="1" si="2"/>
        <v/>
      </c>
      <c r="D130" s="8" t="str">
        <f t="shared" ca="1" si="3"/>
        <v/>
      </c>
    </row>
    <row r="131" spans="3:4" x14ac:dyDescent="0.25">
      <c r="C131" s="1" t="str">
        <f t="shared" ref="C131:C194" ca="1" si="4">IF(OFFSET(C131,0,-1),OFFSET(C131,0,-1)/(1024^3),"")</f>
        <v/>
      </c>
      <c r="D131" s="8" t="str">
        <f t="shared" ref="D131:D194" ca="1" si="5">IF(OFFSET(D131,0,-2),OFFSET(D131,0,-1)/$G$1,"")</f>
        <v/>
      </c>
    </row>
    <row r="132" spans="3:4" x14ac:dyDescent="0.25">
      <c r="C132" s="1" t="str">
        <f t="shared" ca="1" si="4"/>
        <v/>
      </c>
      <c r="D132" s="8" t="str">
        <f t="shared" ca="1" si="5"/>
        <v/>
      </c>
    </row>
    <row r="133" spans="3:4" x14ac:dyDescent="0.25">
      <c r="C133" s="1" t="str">
        <f t="shared" ca="1" si="4"/>
        <v/>
      </c>
      <c r="D133" s="8" t="str">
        <f t="shared" ca="1" si="5"/>
        <v/>
      </c>
    </row>
    <row r="134" spans="3:4" x14ac:dyDescent="0.25">
      <c r="C134" s="1" t="str">
        <f t="shared" ca="1" si="4"/>
        <v/>
      </c>
      <c r="D134" s="8" t="str">
        <f t="shared" ca="1" si="5"/>
        <v/>
      </c>
    </row>
    <row r="135" spans="3:4" x14ac:dyDescent="0.25">
      <c r="C135" s="1" t="str">
        <f t="shared" ca="1" si="4"/>
        <v/>
      </c>
      <c r="D135" s="8" t="str">
        <f t="shared" ca="1" si="5"/>
        <v/>
      </c>
    </row>
    <row r="136" spans="3:4" x14ac:dyDescent="0.25">
      <c r="C136" s="1" t="str">
        <f t="shared" ca="1" si="4"/>
        <v/>
      </c>
      <c r="D136" s="8" t="str">
        <f t="shared" ca="1" si="5"/>
        <v/>
      </c>
    </row>
    <row r="137" spans="3:4" x14ac:dyDescent="0.25">
      <c r="C137" s="1" t="str">
        <f t="shared" ca="1" si="4"/>
        <v/>
      </c>
      <c r="D137" s="8" t="str">
        <f t="shared" ca="1" si="5"/>
        <v/>
      </c>
    </row>
    <row r="138" spans="3:4" x14ac:dyDescent="0.25">
      <c r="C138" s="1" t="str">
        <f t="shared" ca="1" si="4"/>
        <v/>
      </c>
      <c r="D138" s="8" t="str">
        <f t="shared" ca="1" si="5"/>
        <v/>
      </c>
    </row>
    <row r="139" spans="3:4" x14ac:dyDescent="0.25">
      <c r="C139" s="1" t="str">
        <f t="shared" ca="1" si="4"/>
        <v/>
      </c>
      <c r="D139" s="8" t="str">
        <f t="shared" ca="1" si="5"/>
        <v/>
      </c>
    </row>
    <row r="140" spans="3:4" x14ac:dyDescent="0.25">
      <c r="C140" s="1" t="str">
        <f t="shared" ca="1" si="4"/>
        <v/>
      </c>
      <c r="D140" s="8" t="str">
        <f t="shared" ca="1" si="5"/>
        <v/>
      </c>
    </row>
    <row r="141" spans="3:4" x14ac:dyDescent="0.25">
      <c r="C141" s="1" t="str">
        <f t="shared" ca="1" si="4"/>
        <v/>
      </c>
      <c r="D141" s="8" t="str">
        <f t="shared" ca="1" si="5"/>
        <v/>
      </c>
    </row>
    <row r="142" spans="3:4" x14ac:dyDescent="0.25">
      <c r="C142" s="1" t="str">
        <f t="shared" ca="1" si="4"/>
        <v/>
      </c>
      <c r="D142" s="8" t="str">
        <f t="shared" ca="1" si="5"/>
        <v/>
      </c>
    </row>
    <row r="143" spans="3:4" x14ac:dyDescent="0.25">
      <c r="C143" s="1" t="str">
        <f t="shared" ca="1" si="4"/>
        <v/>
      </c>
      <c r="D143" s="8" t="str">
        <f t="shared" ca="1" si="5"/>
        <v/>
      </c>
    </row>
    <row r="144" spans="3:4" x14ac:dyDescent="0.25">
      <c r="C144" s="1" t="str">
        <f t="shared" ca="1" si="4"/>
        <v/>
      </c>
      <c r="D144" s="8" t="str">
        <f t="shared" ca="1" si="5"/>
        <v/>
      </c>
    </row>
    <row r="145" spans="3:4" x14ac:dyDescent="0.25">
      <c r="C145" s="1" t="str">
        <f t="shared" ca="1" si="4"/>
        <v/>
      </c>
      <c r="D145" s="8" t="str">
        <f t="shared" ca="1" si="5"/>
        <v/>
      </c>
    </row>
    <row r="146" spans="3:4" x14ac:dyDescent="0.25">
      <c r="C146" s="1" t="str">
        <f t="shared" ca="1" si="4"/>
        <v/>
      </c>
      <c r="D146" s="8" t="str">
        <f t="shared" ca="1" si="5"/>
        <v/>
      </c>
    </row>
    <row r="147" spans="3:4" x14ac:dyDescent="0.25">
      <c r="C147" s="1" t="str">
        <f t="shared" ca="1" si="4"/>
        <v/>
      </c>
      <c r="D147" s="8" t="str">
        <f t="shared" ca="1" si="5"/>
        <v/>
      </c>
    </row>
    <row r="148" spans="3:4" x14ac:dyDescent="0.25">
      <c r="C148" s="1" t="str">
        <f t="shared" ca="1" si="4"/>
        <v/>
      </c>
      <c r="D148" s="8" t="str">
        <f t="shared" ca="1" si="5"/>
        <v/>
      </c>
    </row>
    <row r="149" spans="3:4" x14ac:dyDescent="0.25">
      <c r="C149" s="1" t="str">
        <f t="shared" ca="1" si="4"/>
        <v/>
      </c>
      <c r="D149" s="8" t="str">
        <f t="shared" ca="1" si="5"/>
        <v/>
      </c>
    </row>
    <row r="150" spans="3:4" x14ac:dyDescent="0.25">
      <c r="C150" s="1" t="str">
        <f t="shared" ca="1" si="4"/>
        <v/>
      </c>
      <c r="D150" s="8" t="str">
        <f t="shared" ca="1" si="5"/>
        <v/>
      </c>
    </row>
    <row r="151" spans="3:4" x14ac:dyDescent="0.25">
      <c r="C151" s="1" t="str">
        <f t="shared" ca="1" si="4"/>
        <v/>
      </c>
      <c r="D151" s="8" t="str">
        <f t="shared" ca="1" si="5"/>
        <v/>
      </c>
    </row>
    <row r="152" spans="3:4" x14ac:dyDescent="0.25">
      <c r="C152" s="1" t="str">
        <f t="shared" ca="1" si="4"/>
        <v/>
      </c>
      <c r="D152" s="8" t="str">
        <f t="shared" ca="1" si="5"/>
        <v/>
      </c>
    </row>
    <row r="153" spans="3:4" x14ac:dyDescent="0.25">
      <c r="C153" s="1" t="str">
        <f t="shared" ca="1" si="4"/>
        <v/>
      </c>
      <c r="D153" s="8" t="str">
        <f t="shared" ca="1" si="5"/>
        <v/>
      </c>
    </row>
    <row r="154" spans="3:4" x14ac:dyDescent="0.25">
      <c r="C154" s="1" t="str">
        <f t="shared" ca="1" si="4"/>
        <v/>
      </c>
      <c r="D154" s="8" t="str">
        <f t="shared" ca="1" si="5"/>
        <v/>
      </c>
    </row>
    <row r="155" spans="3:4" x14ac:dyDescent="0.25">
      <c r="C155" s="1" t="str">
        <f t="shared" ca="1" si="4"/>
        <v/>
      </c>
      <c r="D155" s="8" t="str">
        <f t="shared" ca="1" si="5"/>
        <v/>
      </c>
    </row>
    <row r="156" spans="3:4" x14ac:dyDescent="0.25">
      <c r="C156" s="1" t="str">
        <f t="shared" ca="1" si="4"/>
        <v/>
      </c>
      <c r="D156" s="8" t="str">
        <f t="shared" ca="1" si="5"/>
        <v/>
      </c>
    </row>
    <row r="157" spans="3:4" x14ac:dyDescent="0.25">
      <c r="C157" s="1" t="str">
        <f t="shared" ca="1" si="4"/>
        <v/>
      </c>
      <c r="D157" s="8" t="str">
        <f t="shared" ca="1" si="5"/>
        <v/>
      </c>
    </row>
    <row r="158" spans="3:4" x14ac:dyDescent="0.25">
      <c r="C158" s="1" t="str">
        <f t="shared" ca="1" si="4"/>
        <v/>
      </c>
      <c r="D158" s="8" t="str">
        <f t="shared" ca="1" si="5"/>
        <v/>
      </c>
    </row>
    <row r="159" spans="3:4" x14ac:dyDescent="0.25">
      <c r="C159" s="1" t="str">
        <f t="shared" ca="1" si="4"/>
        <v/>
      </c>
      <c r="D159" s="8" t="str">
        <f t="shared" ca="1" si="5"/>
        <v/>
      </c>
    </row>
    <row r="160" spans="3:4" x14ac:dyDescent="0.25">
      <c r="C160" s="1" t="str">
        <f t="shared" ca="1" si="4"/>
        <v/>
      </c>
      <c r="D160" s="8" t="str">
        <f t="shared" ca="1" si="5"/>
        <v/>
      </c>
    </row>
    <row r="161" spans="3:4" x14ac:dyDescent="0.25">
      <c r="C161" s="1" t="str">
        <f t="shared" ca="1" si="4"/>
        <v/>
      </c>
      <c r="D161" s="8" t="str">
        <f t="shared" ca="1" si="5"/>
        <v/>
      </c>
    </row>
    <row r="162" spans="3:4" x14ac:dyDescent="0.25">
      <c r="C162" s="1" t="str">
        <f t="shared" ca="1" si="4"/>
        <v/>
      </c>
      <c r="D162" s="8" t="str">
        <f t="shared" ca="1" si="5"/>
        <v/>
      </c>
    </row>
    <row r="163" spans="3:4" x14ac:dyDescent="0.25">
      <c r="C163" s="1" t="str">
        <f t="shared" ca="1" si="4"/>
        <v/>
      </c>
      <c r="D163" s="8" t="str">
        <f t="shared" ca="1" si="5"/>
        <v/>
      </c>
    </row>
    <row r="164" spans="3:4" x14ac:dyDescent="0.25">
      <c r="C164" s="1" t="str">
        <f t="shared" ca="1" si="4"/>
        <v/>
      </c>
      <c r="D164" s="8" t="str">
        <f t="shared" ca="1" si="5"/>
        <v/>
      </c>
    </row>
    <row r="165" spans="3:4" x14ac:dyDescent="0.25">
      <c r="C165" s="1" t="str">
        <f t="shared" ca="1" si="4"/>
        <v/>
      </c>
      <c r="D165" s="8" t="str">
        <f t="shared" ca="1" si="5"/>
        <v/>
      </c>
    </row>
    <row r="166" spans="3:4" x14ac:dyDescent="0.25">
      <c r="C166" s="1" t="str">
        <f t="shared" ca="1" si="4"/>
        <v/>
      </c>
      <c r="D166" s="8" t="str">
        <f t="shared" ca="1" si="5"/>
        <v/>
      </c>
    </row>
    <row r="167" spans="3:4" x14ac:dyDescent="0.25">
      <c r="C167" s="1" t="str">
        <f t="shared" ca="1" si="4"/>
        <v/>
      </c>
      <c r="D167" s="8" t="str">
        <f t="shared" ca="1" si="5"/>
        <v/>
      </c>
    </row>
    <row r="168" spans="3:4" x14ac:dyDescent="0.25">
      <c r="C168" s="1" t="str">
        <f t="shared" ca="1" si="4"/>
        <v/>
      </c>
      <c r="D168" s="8" t="str">
        <f t="shared" ca="1" si="5"/>
        <v/>
      </c>
    </row>
    <row r="169" spans="3:4" x14ac:dyDescent="0.25">
      <c r="C169" s="1" t="str">
        <f t="shared" ca="1" si="4"/>
        <v/>
      </c>
      <c r="D169" s="8" t="str">
        <f t="shared" ca="1" si="5"/>
        <v/>
      </c>
    </row>
    <row r="170" spans="3:4" x14ac:dyDescent="0.25">
      <c r="C170" s="1" t="str">
        <f t="shared" ca="1" si="4"/>
        <v/>
      </c>
      <c r="D170" s="8" t="str">
        <f t="shared" ca="1" si="5"/>
        <v/>
      </c>
    </row>
    <row r="171" spans="3:4" x14ac:dyDescent="0.25">
      <c r="C171" s="1" t="str">
        <f t="shared" ca="1" si="4"/>
        <v/>
      </c>
      <c r="D171" s="8" t="str">
        <f t="shared" ca="1" si="5"/>
        <v/>
      </c>
    </row>
    <row r="172" spans="3:4" x14ac:dyDescent="0.25">
      <c r="C172" s="1" t="str">
        <f t="shared" ca="1" si="4"/>
        <v/>
      </c>
      <c r="D172" s="8" t="str">
        <f t="shared" ca="1" si="5"/>
        <v/>
      </c>
    </row>
    <row r="173" spans="3:4" x14ac:dyDescent="0.25">
      <c r="C173" s="1" t="str">
        <f t="shared" ca="1" si="4"/>
        <v/>
      </c>
      <c r="D173" s="8" t="str">
        <f t="shared" ca="1" si="5"/>
        <v/>
      </c>
    </row>
    <row r="174" spans="3:4" x14ac:dyDescent="0.25">
      <c r="C174" s="1" t="str">
        <f t="shared" ca="1" si="4"/>
        <v/>
      </c>
      <c r="D174" s="8" t="str">
        <f t="shared" ca="1" si="5"/>
        <v/>
      </c>
    </row>
    <row r="175" spans="3:4" x14ac:dyDescent="0.25">
      <c r="C175" s="1" t="str">
        <f t="shared" ca="1" si="4"/>
        <v/>
      </c>
      <c r="D175" s="8" t="str">
        <f t="shared" ca="1" si="5"/>
        <v/>
      </c>
    </row>
    <row r="176" spans="3:4" x14ac:dyDescent="0.25">
      <c r="C176" s="1" t="str">
        <f t="shared" ca="1" si="4"/>
        <v/>
      </c>
      <c r="D176" s="8" t="str">
        <f t="shared" ca="1" si="5"/>
        <v/>
      </c>
    </row>
    <row r="177" spans="3:4" x14ac:dyDescent="0.25">
      <c r="C177" s="1" t="str">
        <f t="shared" ca="1" si="4"/>
        <v/>
      </c>
      <c r="D177" s="8" t="str">
        <f t="shared" ca="1" si="5"/>
        <v/>
      </c>
    </row>
    <row r="178" spans="3:4" x14ac:dyDescent="0.25">
      <c r="C178" s="1" t="str">
        <f t="shared" ca="1" si="4"/>
        <v/>
      </c>
      <c r="D178" s="8" t="str">
        <f t="shared" ca="1" si="5"/>
        <v/>
      </c>
    </row>
    <row r="179" spans="3:4" x14ac:dyDescent="0.25">
      <c r="C179" s="1" t="str">
        <f t="shared" ca="1" si="4"/>
        <v/>
      </c>
      <c r="D179" s="8" t="str">
        <f t="shared" ca="1" si="5"/>
        <v/>
      </c>
    </row>
    <row r="180" spans="3:4" x14ac:dyDescent="0.25">
      <c r="C180" s="1" t="str">
        <f t="shared" ca="1" si="4"/>
        <v/>
      </c>
      <c r="D180" s="8" t="str">
        <f t="shared" ca="1" si="5"/>
        <v/>
      </c>
    </row>
    <row r="181" spans="3:4" x14ac:dyDescent="0.25">
      <c r="C181" s="1" t="str">
        <f t="shared" ca="1" si="4"/>
        <v/>
      </c>
      <c r="D181" s="8" t="str">
        <f t="shared" ca="1" si="5"/>
        <v/>
      </c>
    </row>
    <row r="182" spans="3:4" x14ac:dyDescent="0.25">
      <c r="C182" s="1" t="str">
        <f t="shared" ca="1" si="4"/>
        <v/>
      </c>
      <c r="D182" s="8" t="str">
        <f t="shared" ca="1" si="5"/>
        <v/>
      </c>
    </row>
    <row r="183" spans="3:4" x14ac:dyDescent="0.25">
      <c r="C183" s="1" t="str">
        <f t="shared" ca="1" si="4"/>
        <v/>
      </c>
      <c r="D183" s="8" t="str">
        <f t="shared" ca="1" si="5"/>
        <v/>
      </c>
    </row>
    <row r="184" spans="3:4" x14ac:dyDescent="0.25">
      <c r="C184" s="1" t="str">
        <f t="shared" ca="1" si="4"/>
        <v/>
      </c>
      <c r="D184" s="8" t="str">
        <f t="shared" ca="1" si="5"/>
        <v/>
      </c>
    </row>
    <row r="185" spans="3:4" x14ac:dyDescent="0.25">
      <c r="C185" s="1" t="str">
        <f t="shared" ca="1" si="4"/>
        <v/>
      </c>
      <c r="D185" s="8" t="str">
        <f t="shared" ca="1" si="5"/>
        <v/>
      </c>
    </row>
    <row r="186" spans="3:4" x14ac:dyDescent="0.25">
      <c r="C186" s="1" t="str">
        <f t="shared" ca="1" si="4"/>
        <v/>
      </c>
      <c r="D186" s="8" t="str">
        <f t="shared" ca="1" si="5"/>
        <v/>
      </c>
    </row>
    <row r="187" spans="3:4" x14ac:dyDescent="0.25">
      <c r="C187" s="1" t="str">
        <f t="shared" ca="1" si="4"/>
        <v/>
      </c>
      <c r="D187" s="8" t="str">
        <f t="shared" ca="1" si="5"/>
        <v/>
      </c>
    </row>
    <row r="188" spans="3:4" x14ac:dyDescent="0.25">
      <c r="C188" s="1" t="str">
        <f t="shared" ca="1" si="4"/>
        <v/>
      </c>
      <c r="D188" s="8" t="str">
        <f t="shared" ca="1" si="5"/>
        <v/>
      </c>
    </row>
    <row r="189" spans="3:4" x14ac:dyDescent="0.25">
      <c r="C189" s="1" t="str">
        <f t="shared" ca="1" si="4"/>
        <v/>
      </c>
      <c r="D189" s="8" t="str">
        <f t="shared" ca="1" si="5"/>
        <v/>
      </c>
    </row>
    <row r="190" spans="3:4" x14ac:dyDescent="0.25">
      <c r="C190" s="1" t="str">
        <f t="shared" ca="1" si="4"/>
        <v/>
      </c>
      <c r="D190" s="8" t="str">
        <f t="shared" ca="1" si="5"/>
        <v/>
      </c>
    </row>
    <row r="191" spans="3:4" x14ac:dyDescent="0.25">
      <c r="C191" s="1" t="str">
        <f t="shared" ca="1" si="4"/>
        <v/>
      </c>
      <c r="D191" s="8" t="str">
        <f t="shared" ca="1" si="5"/>
        <v/>
      </c>
    </row>
    <row r="192" spans="3:4" x14ac:dyDescent="0.25">
      <c r="C192" s="1" t="str">
        <f t="shared" ca="1" si="4"/>
        <v/>
      </c>
      <c r="D192" s="8" t="str">
        <f t="shared" ca="1" si="5"/>
        <v/>
      </c>
    </row>
    <row r="193" spans="3:4" x14ac:dyDescent="0.25">
      <c r="C193" s="1" t="str">
        <f t="shared" ca="1" si="4"/>
        <v/>
      </c>
      <c r="D193" s="8" t="str">
        <f t="shared" ca="1" si="5"/>
        <v/>
      </c>
    </row>
    <row r="194" spans="3:4" x14ac:dyDescent="0.25">
      <c r="C194" s="1" t="str">
        <f t="shared" ca="1" si="4"/>
        <v/>
      </c>
      <c r="D194" s="8" t="str">
        <f t="shared" ca="1" si="5"/>
        <v/>
      </c>
    </row>
    <row r="195" spans="3:4" x14ac:dyDescent="0.25">
      <c r="C195" s="1" t="str">
        <f t="shared" ref="C195:C258" ca="1" si="6">IF(OFFSET(C195,0,-1),OFFSET(C195,0,-1)/(1024^3),"")</f>
        <v/>
      </c>
      <c r="D195" s="8" t="str">
        <f t="shared" ref="D195:D258" ca="1" si="7">IF(OFFSET(D195,0,-2),OFFSET(D195,0,-1)/$G$1,"")</f>
        <v/>
      </c>
    </row>
    <row r="196" spans="3:4" x14ac:dyDescent="0.25">
      <c r="C196" s="1" t="str">
        <f t="shared" ca="1" si="6"/>
        <v/>
      </c>
      <c r="D196" s="8" t="str">
        <f t="shared" ca="1" si="7"/>
        <v/>
      </c>
    </row>
    <row r="197" spans="3:4" x14ac:dyDescent="0.25">
      <c r="C197" s="1" t="str">
        <f t="shared" ca="1" si="6"/>
        <v/>
      </c>
      <c r="D197" s="8" t="str">
        <f t="shared" ca="1" si="7"/>
        <v/>
      </c>
    </row>
    <row r="198" spans="3:4" x14ac:dyDescent="0.25">
      <c r="C198" s="1" t="str">
        <f t="shared" ca="1" si="6"/>
        <v/>
      </c>
      <c r="D198" s="8" t="str">
        <f t="shared" ca="1" si="7"/>
        <v/>
      </c>
    </row>
    <row r="199" spans="3:4" x14ac:dyDescent="0.25">
      <c r="C199" s="1" t="str">
        <f t="shared" ca="1" si="6"/>
        <v/>
      </c>
      <c r="D199" s="8" t="str">
        <f t="shared" ca="1" si="7"/>
        <v/>
      </c>
    </row>
    <row r="200" spans="3:4" x14ac:dyDescent="0.25">
      <c r="C200" s="1" t="str">
        <f t="shared" ca="1" si="6"/>
        <v/>
      </c>
      <c r="D200" s="8" t="str">
        <f t="shared" ca="1" si="7"/>
        <v/>
      </c>
    </row>
    <row r="201" spans="3:4" x14ac:dyDescent="0.25">
      <c r="C201" s="1" t="str">
        <f t="shared" ca="1" si="6"/>
        <v/>
      </c>
      <c r="D201" s="8" t="str">
        <f t="shared" ca="1" si="7"/>
        <v/>
      </c>
    </row>
    <row r="202" spans="3:4" x14ac:dyDescent="0.25">
      <c r="C202" s="1" t="str">
        <f t="shared" ca="1" si="6"/>
        <v/>
      </c>
      <c r="D202" s="8" t="str">
        <f t="shared" ca="1" si="7"/>
        <v/>
      </c>
    </row>
    <row r="203" spans="3:4" x14ac:dyDescent="0.25">
      <c r="C203" s="1" t="str">
        <f t="shared" ca="1" si="6"/>
        <v/>
      </c>
      <c r="D203" s="8" t="str">
        <f t="shared" ca="1" si="7"/>
        <v/>
      </c>
    </row>
    <row r="204" spans="3:4" x14ac:dyDescent="0.25">
      <c r="C204" s="1" t="str">
        <f t="shared" ca="1" si="6"/>
        <v/>
      </c>
      <c r="D204" s="8" t="str">
        <f t="shared" ca="1" si="7"/>
        <v/>
      </c>
    </row>
    <row r="205" spans="3:4" x14ac:dyDescent="0.25">
      <c r="C205" s="1" t="str">
        <f t="shared" ca="1" si="6"/>
        <v/>
      </c>
      <c r="D205" s="8" t="str">
        <f t="shared" ca="1" si="7"/>
        <v/>
      </c>
    </row>
    <row r="206" spans="3:4" x14ac:dyDescent="0.25">
      <c r="C206" s="1" t="str">
        <f t="shared" ca="1" si="6"/>
        <v/>
      </c>
      <c r="D206" s="8" t="str">
        <f t="shared" ca="1" si="7"/>
        <v/>
      </c>
    </row>
    <row r="207" spans="3:4" x14ac:dyDescent="0.25">
      <c r="C207" s="1" t="str">
        <f t="shared" ca="1" si="6"/>
        <v/>
      </c>
      <c r="D207" s="8" t="str">
        <f t="shared" ca="1" si="7"/>
        <v/>
      </c>
    </row>
    <row r="208" spans="3:4" x14ac:dyDescent="0.25">
      <c r="C208" s="1" t="str">
        <f t="shared" ca="1" si="6"/>
        <v/>
      </c>
      <c r="D208" s="8" t="str">
        <f t="shared" ca="1" si="7"/>
        <v/>
      </c>
    </row>
    <row r="209" spans="3:4" x14ac:dyDescent="0.25">
      <c r="C209" s="1" t="str">
        <f t="shared" ca="1" si="6"/>
        <v/>
      </c>
      <c r="D209" s="8" t="str">
        <f t="shared" ca="1" si="7"/>
        <v/>
      </c>
    </row>
    <row r="210" spans="3:4" x14ac:dyDescent="0.25">
      <c r="C210" s="1" t="str">
        <f t="shared" ca="1" si="6"/>
        <v/>
      </c>
      <c r="D210" s="8" t="str">
        <f t="shared" ca="1" si="7"/>
        <v/>
      </c>
    </row>
    <row r="211" spans="3:4" x14ac:dyDescent="0.25">
      <c r="C211" s="1" t="str">
        <f t="shared" ca="1" si="6"/>
        <v/>
      </c>
      <c r="D211" s="8" t="str">
        <f t="shared" ca="1" si="7"/>
        <v/>
      </c>
    </row>
    <row r="212" spans="3:4" x14ac:dyDescent="0.25">
      <c r="C212" s="1" t="str">
        <f t="shared" ca="1" si="6"/>
        <v/>
      </c>
      <c r="D212" s="8" t="str">
        <f t="shared" ca="1" si="7"/>
        <v/>
      </c>
    </row>
    <row r="213" spans="3:4" x14ac:dyDescent="0.25">
      <c r="C213" s="1" t="str">
        <f t="shared" ca="1" si="6"/>
        <v/>
      </c>
      <c r="D213" s="8" t="str">
        <f t="shared" ca="1" si="7"/>
        <v/>
      </c>
    </row>
    <row r="214" spans="3:4" x14ac:dyDescent="0.25">
      <c r="C214" s="1" t="str">
        <f t="shared" ca="1" si="6"/>
        <v/>
      </c>
      <c r="D214" s="8" t="str">
        <f t="shared" ca="1" si="7"/>
        <v/>
      </c>
    </row>
    <row r="215" spans="3:4" x14ac:dyDescent="0.25">
      <c r="C215" s="1" t="str">
        <f t="shared" ca="1" si="6"/>
        <v/>
      </c>
      <c r="D215" s="8" t="str">
        <f t="shared" ca="1" si="7"/>
        <v/>
      </c>
    </row>
    <row r="216" spans="3:4" x14ac:dyDescent="0.25">
      <c r="C216" s="1" t="str">
        <f t="shared" ca="1" si="6"/>
        <v/>
      </c>
      <c r="D216" s="8" t="str">
        <f t="shared" ca="1" si="7"/>
        <v/>
      </c>
    </row>
    <row r="217" spans="3:4" x14ac:dyDescent="0.25">
      <c r="C217" s="1" t="str">
        <f t="shared" ca="1" si="6"/>
        <v/>
      </c>
      <c r="D217" s="8" t="str">
        <f t="shared" ca="1" si="7"/>
        <v/>
      </c>
    </row>
    <row r="218" spans="3:4" x14ac:dyDescent="0.25">
      <c r="C218" s="1" t="str">
        <f t="shared" ca="1" si="6"/>
        <v/>
      </c>
      <c r="D218" s="8" t="str">
        <f t="shared" ca="1" si="7"/>
        <v/>
      </c>
    </row>
    <row r="219" spans="3:4" x14ac:dyDescent="0.25">
      <c r="C219" s="1" t="str">
        <f t="shared" ca="1" si="6"/>
        <v/>
      </c>
      <c r="D219" s="8" t="str">
        <f t="shared" ca="1" si="7"/>
        <v/>
      </c>
    </row>
    <row r="220" spans="3:4" x14ac:dyDescent="0.25">
      <c r="C220" s="1" t="str">
        <f t="shared" ca="1" si="6"/>
        <v/>
      </c>
      <c r="D220" s="8" t="str">
        <f t="shared" ca="1" si="7"/>
        <v/>
      </c>
    </row>
    <row r="221" spans="3:4" x14ac:dyDescent="0.25">
      <c r="C221" s="1" t="str">
        <f t="shared" ca="1" si="6"/>
        <v/>
      </c>
      <c r="D221" s="8" t="str">
        <f t="shared" ca="1" si="7"/>
        <v/>
      </c>
    </row>
    <row r="222" spans="3:4" x14ac:dyDescent="0.25">
      <c r="C222" s="1" t="str">
        <f t="shared" ca="1" si="6"/>
        <v/>
      </c>
      <c r="D222" s="8" t="str">
        <f t="shared" ca="1" si="7"/>
        <v/>
      </c>
    </row>
    <row r="223" spans="3:4" x14ac:dyDescent="0.25">
      <c r="C223" s="1" t="str">
        <f t="shared" ca="1" si="6"/>
        <v/>
      </c>
      <c r="D223" s="8" t="str">
        <f t="shared" ca="1" si="7"/>
        <v/>
      </c>
    </row>
    <row r="224" spans="3:4" x14ac:dyDescent="0.25">
      <c r="C224" s="1" t="str">
        <f t="shared" ca="1" si="6"/>
        <v/>
      </c>
      <c r="D224" s="8" t="str">
        <f t="shared" ca="1" si="7"/>
        <v/>
      </c>
    </row>
    <row r="225" spans="3:4" x14ac:dyDescent="0.25">
      <c r="C225" s="1" t="str">
        <f t="shared" ca="1" si="6"/>
        <v/>
      </c>
      <c r="D225" s="8" t="str">
        <f t="shared" ca="1" si="7"/>
        <v/>
      </c>
    </row>
    <row r="226" spans="3:4" x14ac:dyDescent="0.25">
      <c r="C226" s="1" t="str">
        <f t="shared" ca="1" si="6"/>
        <v/>
      </c>
      <c r="D226" s="8" t="str">
        <f t="shared" ca="1" si="7"/>
        <v/>
      </c>
    </row>
    <row r="227" spans="3:4" x14ac:dyDescent="0.25">
      <c r="C227" s="1" t="str">
        <f t="shared" ca="1" si="6"/>
        <v/>
      </c>
      <c r="D227" s="8" t="str">
        <f t="shared" ca="1" si="7"/>
        <v/>
      </c>
    </row>
    <row r="228" spans="3:4" x14ac:dyDescent="0.25">
      <c r="C228" s="1" t="str">
        <f t="shared" ca="1" si="6"/>
        <v/>
      </c>
      <c r="D228" s="8" t="str">
        <f t="shared" ca="1" si="7"/>
        <v/>
      </c>
    </row>
    <row r="229" spans="3:4" x14ac:dyDescent="0.25">
      <c r="C229" s="1" t="str">
        <f t="shared" ca="1" si="6"/>
        <v/>
      </c>
      <c r="D229" s="8" t="str">
        <f t="shared" ca="1" si="7"/>
        <v/>
      </c>
    </row>
    <row r="230" spans="3:4" x14ac:dyDescent="0.25">
      <c r="C230" s="1" t="str">
        <f t="shared" ca="1" si="6"/>
        <v/>
      </c>
      <c r="D230" s="8" t="str">
        <f t="shared" ca="1" si="7"/>
        <v/>
      </c>
    </row>
    <row r="231" spans="3:4" x14ac:dyDescent="0.25">
      <c r="C231" s="1" t="str">
        <f t="shared" ca="1" si="6"/>
        <v/>
      </c>
      <c r="D231" s="8" t="str">
        <f t="shared" ca="1" si="7"/>
        <v/>
      </c>
    </row>
    <row r="232" spans="3:4" x14ac:dyDescent="0.25">
      <c r="C232" s="1" t="str">
        <f t="shared" ca="1" si="6"/>
        <v/>
      </c>
      <c r="D232" s="8" t="str">
        <f t="shared" ca="1" si="7"/>
        <v/>
      </c>
    </row>
    <row r="233" spans="3:4" x14ac:dyDescent="0.25">
      <c r="C233" s="1" t="str">
        <f t="shared" ca="1" si="6"/>
        <v/>
      </c>
      <c r="D233" s="8" t="str">
        <f t="shared" ca="1" si="7"/>
        <v/>
      </c>
    </row>
    <row r="234" spans="3:4" x14ac:dyDescent="0.25">
      <c r="C234" s="1" t="str">
        <f t="shared" ca="1" si="6"/>
        <v/>
      </c>
      <c r="D234" s="8" t="str">
        <f t="shared" ca="1" si="7"/>
        <v/>
      </c>
    </row>
    <row r="235" spans="3:4" x14ac:dyDescent="0.25">
      <c r="C235" s="1" t="str">
        <f t="shared" ca="1" si="6"/>
        <v/>
      </c>
      <c r="D235" s="8" t="str">
        <f t="shared" ca="1" si="7"/>
        <v/>
      </c>
    </row>
    <row r="236" spans="3:4" x14ac:dyDescent="0.25">
      <c r="C236" s="1" t="str">
        <f t="shared" ca="1" si="6"/>
        <v/>
      </c>
      <c r="D236" s="8" t="str">
        <f t="shared" ca="1" si="7"/>
        <v/>
      </c>
    </row>
    <row r="237" spans="3:4" x14ac:dyDescent="0.25">
      <c r="C237" s="1" t="str">
        <f t="shared" ca="1" si="6"/>
        <v/>
      </c>
      <c r="D237" s="8" t="str">
        <f t="shared" ca="1" si="7"/>
        <v/>
      </c>
    </row>
    <row r="238" spans="3:4" x14ac:dyDescent="0.25">
      <c r="C238" s="1" t="str">
        <f t="shared" ca="1" si="6"/>
        <v/>
      </c>
      <c r="D238" s="8" t="str">
        <f t="shared" ca="1" si="7"/>
        <v/>
      </c>
    </row>
    <row r="239" spans="3:4" x14ac:dyDescent="0.25">
      <c r="C239" s="1" t="str">
        <f t="shared" ca="1" si="6"/>
        <v/>
      </c>
      <c r="D239" s="8" t="str">
        <f t="shared" ca="1" si="7"/>
        <v/>
      </c>
    </row>
    <row r="240" spans="3:4" x14ac:dyDescent="0.25">
      <c r="C240" s="1" t="str">
        <f t="shared" ca="1" si="6"/>
        <v/>
      </c>
      <c r="D240" s="8" t="str">
        <f t="shared" ca="1" si="7"/>
        <v/>
      </c>
    </row>
    <row r="241" spans="3:4" x14ac:dyDescent="0.25">
      <c r="C241" s="1" t="str">
        <f t="shared" ca="1" si="6"/>
        <v/>
      </c>
      <c r="D241" s="8" t="str">
        <f t="shared" ca="1" si="7"/>
        <v/>
      </c>
    </row>
    <row r="242" spans="3:4" x14ac:dyDescent="0.25">
      <c r="C242" s="1" t="str">
        <f t="shared" ca="1" si="6"/>
        <v/>
      </c>
      <c r="D242" s="8" t="str">
        <f t="shared" ca="1" si="7"/>
        <v/>
      </c>
    </row>
    <row r="243" spans="3:4" x14ac:dyDescent="0.25">
      <c r="C243" s="1" t="str">
        <f t="shared" ca="1" si="6"/>
        <v/>
      </c>
      <c r="D243" s="8" t="str">
        <f t="shared" ca="1" si="7"/>
        <v/>
      </c>
    </row>
    <row r="244" spans="3:4" x14ac:dyDescent="0.25">
      <c r="C244" s="1" t="str">
        <f t="shared" ca="1" si="6"/>
        <v/>
      </c>
      <c r="D244" s="8" t="str">
        <f t="shared" ca="1" si="7"/>
        <v/>
      </c>
    </row>
    <row r="245" spans="3:4" x14ac:dyDescent="0.25">
      <c r="C245" s="1" t="str">
        <f t="shared" ca="1" si="6"/>
        <v/>
      </c>
      <c r="D245" s="8" t="str">
        <f t="shared" ca="1" si="7"/>
        <v/>
      </c>
    </row>
    <row r="246" spans="3:4" x14ac:dyDescent="0.25">
      <c r="C246" s="1" t="str">
        <f t="shared" ca="1" si="6"/>
        <v/>
      </c>
      <c r="D246" s="8" t="str">
        <f t="shared" ca="1" si="7"/>
        <v/>
      </c>
    </row>
    <row r="247" spans="3:4" x14ac:dyDescent="0.25">
      <c r="C247" s="1" t="str">
        <f t="shared" ca="1" si="6"/>
        <v/>
      </c>
      <c r="D247" s="8" t="str">
        <f t="shared" ca="1" si="7"/>
        <v/>
      </c>
    </row>
    <row r="248" spans="3:4" x14ac:dyDescent="0.25">
      <c r="C248" s="1" t="str">
        <f t="shared" ca="1" si="6"/>
        <v/>
      </c>
      <c r="D248" s="8" t="str">
        <f t="shared" ca="1" si="7"/>
        <v/>
      </c>
    </row>
    <row r="249" spans="3:4" x14ac:dyDescent="0.25">
      <c r="C249" s="1" t="str">
        <f t="shared" ca="1" si="6"/>
        <v/>
      </c>
      <c r="D249" s="8" t="str">
        <f t="shared" ca="1" si="7"/>
        <v/>
      </c>
    </row>
    <row r="250" spans="3:4" x14ac:dyDescent="0.25">
      <c r="C250" s="1" t="str">
        <f t="shared" ca="1" si="6"/>
        <v/>
      </c>
      <c r="D250" s="8" t="str">
        <f t="shared" ca="1" si="7"/>
        <v/>
      </c>
    </row>
    <row r="251" spans="3:4" x14ac:dyDescent="0.25">
      <c r="C251" s="1" t="str">
        <f t="shared" ca="1" si="6"/>
        <v/>
      </c>
      <c r="D251" s="8" t="str">
        <f t="shared" ca="1" si="7"/>
        <v/>
      </c>
    </row>
    <row r="252" spans="3:4" x14ac:dyDescent="0.25">
      <c r="C252" s="1" t="str">
        <f t="shared" ca="1" si="6"/>
        <v/>
      </c>
      <c r="D252" s="8" t="str">
        <f t="shared" ca="1" si="7"/>
        <v/>
      </c>
    </row>
    <row r="253" spans="3:4" x14ac:dyDescent="0.25">
      <c r="C253" s="1" t="str">
        <f t="shared" ca="1" si="6"/>
        <v/>
      </c>
      <c r="D253" s="8" t="str">
        <f t="shared" ca="1" si="7"/>
        <v/>
      </c>
    </row>
    <row r="254" spans="3:4" x14ac:dyDescent="0.25">
      <c r="C254" s="1" t="str">
        <f t="shared" ca="1" si="6"/>
        <v/>
      </c>
      <c r="D254" s="8" t="str">
        <f t="shared" ca="1" si="7"/>
        <v/>
      </c>
    </row>
    <row r="255" spans="3:4" x14ac:dyDescent="0.25">
      <c r="C255" s="1" t="str">
        <f t="shared" ca="1" si="6"/>
        <v/>
      </c>
      <c r="D255" s="8" t="str">
        <f t="shared" ca="1" si="7"/>
        <v/>
      </c>
    </row>
    <row r="256" spans="3:4" x14ac:dyDescent="0.25">
      <c r="C256" s="1" t="str">
        <f t="shared" ca="1" si="6"/>
        <v/>
      </c>
      <c r="D256" s="8" t="str">
        <f t="shared" ca="1" si="7"/>
        <v/>
      </c>
    </row>
    <row r="257" spans="3:4" x14ac:dyDescent="0.25">
      <c r="C257" s="1" t="str">
        <f t="shared" ca="1" si="6"/>
        <v/>
      </c>
      <c r="D257" s="8" t="str">
        <f t="shared" ca="1" si="7"/>
        <v/>
      </c>
    </row>
    <row r="258" spans="3:4" x14ac:dyDescent="0.25">
      <c r="C258" s="1" t="str">
        <f t="shared" ca="1" si="6"/>
        <v/>
      </c>
      <c r="D258" s="8" t="str">
        <f t="shared" ca="1" si="7"/>
        <v/>
      </c>
    </row>
    <row r="259" spans="3:4" x14ac:dyDescent="0.25">
      <c r="C259" s="1" t="str">
        <f t="shared" ref="C259:C294" ca="1" si="8">IF(OFFSET(C259,0,-1),OFFSET(C259,0,-1)/(1024^3),"")</f>
        <v/>
      </c>
      <c r="D259" s="8" t="str">
        <f t="shared" ref="D259:D294" ca="1" si="9">IF(OFFSET(D259,0,-2),OFFSET(D259,0,-1)/$G$1,"")</f>
        <v/>
      </c>
    </row>
    <row r="260" spans="3:4" x14ac:dyDescent="0.25">
      <c r="C260" s="1" t="str">
        <f t="shared" ca="1" si="8"/>
        <v/>
      </c>
      <c r="D260" s="8" t="str">
        <f t="shared" ca="1" si="9"/>
        <v/>
      </c>
    </row>
    <row r="261" spans="3:4" x14ac:dyDescent="0.25">
      <c r="C261" s="1" t="str">
        <f t="shared" ca="1" si="8"/>
        <v/>
      </c>
      <c r="D261" s="8" t="str">
        <f t="shared" ca="1" si="9"/>
        <v/>
      </c>
    </row>
    <row r="262" spans="3:4" x14ac:dyDescent="0.25">
      <c r="C262" s="1" t="str">
        <f t="shared" ca="1" si="8"/>
        <v/>
      </c>
      <c r="D262" s="8" t="str">
        <f t="shared" ca="1" si="9"/>
        <v/>
      </c>
    </row>
    <row r="263" spans="3:4" x14ac:dyDescent="0.25">
      <c r="C263" s="1" t="str">
        <f t="shared" ca="1" si="8"/>
        <v/>
      </c>
      <c r="D263" s="8" t="str">
        <f t="shared" ca="1" si="9"/>
        <v/>
      </c>
    </row>
    <row r="264" spans="3:4" x14ac:dyDescent="0.25">
      <c r="C264" s="1" t="str">
        <f t="shared" ca="1" si="8"/>
        <v/>
      </c>
      <c r="D264" s="8" t="str">
        <f t="shared" ca="1" si="9"/>
        <v/>
      </c>
    </row>
    <row r="265" spans="3:4" x14ac:dyDescent="0.25">
      <c r="C265" s="1" t="str">
        <f t="shared" ca="1" si="8"/>
        <v/>
      </c>
      <c r="D265" s="8" t="str">
        <f t="shared" ca="1" si="9"/>
        <v/>
      </c>
    </row>
    <row r="266" spans="3:4" x14ac:dyDescent="0.25">
      <c r="C266" s="1" t="str">
        <f t="shared" ca="1" si="8"/>
        <v/>
      </c>
      <c r="D266" s="8" t="str">
        <f t="shared" ca="1" si="9"/>
        <v/>
      </c>
    </row>
    <row r="267" spans="3:4" x14ac:dyDescent="0.25">
      <c r="C267" s="1" t="str">
        <f t="shared" ca="1" si="8"/>
        <v/>
      </c>
      <c r="D267" s="8" t="str">
        <f t="shared" ca="1" si="9"/>
        <v/>
      </c>
    </row>
    <row r="268" spans="3:4" x14ac:dyDescent="0.25">
      <c r="C268" s="1" t="str">
        <f t="shared" ca="1" si="8"/>
        <v/>
      </c>
      <c r="D268" s="8" t="str">
        <f t="shared" ca="1" si="9"/>
        <v/>
      </c>
    </row>
    <row r="269" spans="3:4" x14ac:dyDescent="0.25">
      <c r="C269" s="1" t="str">
        <f t="shared" ca="1" si="8"/>
        <v/>
      </c>
      <c r="D269" s="8" t="str">
        <f t="shared" ca="1" si="9"/>
        <v/>
      </c>
    </row>
    <row r="270" spans="3:4" x14ac:dyDescent="0.25">
      <c r="C270" s="1" t="str">
        <f t="shared" ca="1" si="8"/>
        <v/>
      </c>
      <c r="D270" s="8" t="str">
        <f t="shared" ca="1" si="9"/>
        <v/>
      </c>
    </row>
    <row r="271" spans="3:4" x14ac:dyDescent="0.25">
      <c r="C271" s="1" t="str">
        <f t="shared" ca="1" si="8"/>
        <v/>
      </c>
      <c r="D271" s="8" t="str">
        <f t="shared" ca="1" si="9"/>
        <v/>
      </c>
    </row>
    <row r="272" spans="3:4" x14ac:dyDescent="0.25">
      <c r="C272" s="1" t="str">
        <f t="shared" ca="1" si="8"/>
        <v/>
      </c>
      <c r="D272" s="8" t="str">
        <f t="shared" ca="1" si="9"/>
        <v/>
      </c>
    </row>
    <row r="273" spans="3:4" x14ac:dyDescent="0.25">
      <c r="C273" s="1" t="str">
        <f t="shared" ca="1" si="8"/>
        <v/>
      </c>
      <c r="D273" s="8" t="str">
        <f t="shared" ca="1" si="9"/>
        <v/>
      </c>
    </row>
    <row r="274" spans="3:4" x14ac:dyDescent="0.25">
      <c r="C274" s="1" t="str">
        <f t="shared" ca="1" si="8"/>
        <v/>
      </c>
      <c r="D274" s="8" t="str">
        <f t="shared" ca="1" si="9"/>
        <v/>
      </c>
    </row>
    <row r="275" spans="3:4" x14ac:dyDescent="0.25">
      <c r="C275" s="1" t="str">
        <f t="shared" ca="1" si="8"/>
        <v/>
      </c>
      <c r="D275" s="8" t="str">
        <f t="shared" ca="1" si="9"/>
        <v/>
      </c>
    </row>
    <row r="276" spans="3:4" x14ac:dyDescent="0.25">
      <c r="C276" s="1" t="str">
        <f t="shared" ca="1" si="8"/>
        <v/>
      </c>
      <c r="D276" s="8" t="str">
        <f t="shared" ca="1" si="9"/>
        <v/>
      </c>
    </row>
    <row r="277" spans="3:4" x14ac:dyDescent="0.25">
      <c r="C277" s="1" t="str">
        <f t="shared" ca="1" si="8"/>
        <v/>
      </c>
      <c r="D277" s="8" t="str">
        <f t="shared" ca="1" si="9"/>
        <v/>
      </c>
    </row>
    <row r="278" spans="3:4" x14ac:dyDescent="0.25">
      <c r="C278" s="1" t="str">
        <f t="shared" ca="1" si="8"/>
        <v/>
      </c>
      <c r="D278" s="8" t="str">
        <f t="shared" ca="1" si="9"/>
        <v/>
      </c>
    </row>
    <row r="279" spans="3:4" x14ac:dyDescent="0.25">
      <c r="C279" s="1" t="str">
        <f t="shared" ca="1" si="8"/>
        <v/>
      </c>
      <c r="D279" s="8" t="str">
        <f t="shared" ca="1" si="9"/>
        <v/>
      </c>
    </row>
    <row r="280" spans="3:4" x14ac:dyDescent="0.25">
      <c r="C280" s="1" t="str">
        <f t="shared" ca="1" si="8"/>
        <v/>
      </c>
      <c r="D280" s="8" t="str">
        <f t="shared" ca="1" si="9"/>
        <v/>
      </c>
    </row>
    <row r="281" spans="3:4" x14ac:dyDescent="0.25">
      <c r="C281" s="1" t="str">
        <f t="shared" ca="1" si="8"/>
        <v/>
      </c>
      <c r="D281" s="8" t="str">
        <f t="shared" ca="1" si="9"/>
        <v/>
      </c>
    </row>
    <row r="282" spans="3:4" x14ac:dyDescent="0.25">
      <c r="C282" s="1" t="str">
        <f t="shared" ca="1" si="8"/>
        <v/>
      </c>
      <c r="D282" s="8" t="str">
        <f t="shared" ca="1" si="9"/>
        <v/>
      </c>
    </row>
    <row r="283" spans="3:4" x14ac:dyDescent="0.25">
      <c r="C283" s="1" t="str">
        <f t="shared" ca="1" si="8"/>
        <v/>
      </c>
      <c r="D283" s="8" t="str">
        <f t="shared" ca="1" si="9"/>
        <v/>
      </c>
    </row>
    <row r="284" spans="3:4" x14ac:dyDescent="0.25">
      <c r="C284" s="1" t="str">
        <f t="shared" ca="1" si="8"/>
        <v/>
      </c>
      <c r="D284" s="8" t="str">
        <f t="shared" ca="1" si="9"/>
        <v/>
      </c>
    </row>
    <row r="285" spans="3:4" x14ac:dyDescent="0.25">
      <c r="C285" s="1" t="str">
        <f t="shared" ca="1" si="8"/>
        <v/>
      </c>
      <c r="D285" s="8" t="str">
        <f t="shared" ca="1" si="9"/>
        <v/>
      </c>
    </row>
    <row r="286" spans="3:4" x14ac:dyDescent="0.25">
      <c r="C286" s="1" t="str">
        <f t="shared" ca="1" si="8"/>
        <v/>
      </c>
      <c r="D286" s="8" t="str">
        <f t="shared" ca="1" si="9"/>
        <v/>
      </c>
    </row>
    <row r="287" spans="3:4" x14ac:dyDescent="0.25">
      <c r="C287" s="1" t="str">
        <f t="shared" ca="1" si="8"/>
        <v/>
      </c>
      <c r="D287" s="8" t="str">
        <f t="shared" ca="1" si="9"/>
        <v/>
      </c>
    </row>
    <row r="288" spans="3:4" x14ac:dyDescent="0.25">
      <c r="C288" s="1" t="str">
        <f t="shared" ca="1" si="8"/>
        <v/>
      </c>
      <c r="D288" s="8" t="str">
        <f t="shared" ca="1" si="9"/>
        <v/>
      </c>
    </row>
    <row r="289" spans="3:4" x14ac:dyDescent="0.25">
      <c r="C289" s="1" t="str">
        <f t="shared" ca="1" si="8"/>
        <v/>
      </c>
      <c r="D289" s="8" t="str">
        <f t="shared" ca="1" si="9"/>
        <v/>
      </c>
    </row>
    <row r="290" spans="3:4" x14ac:dyDescent="0.25">
      <c r="C290" s="1" t="str">
        <f t="shared" ca="1" si="8"/>
        <v/>
      </c>
      <c r="D290" s="8" t="str">
        <f t="shared" ca="1" si="9"/>
        <v/>
      </c>
    </row>
    <row r="291" spans="3:4" x14ac:dyDescent="0.25">
      <c r="C291" s="1" t="str">
        <f t="shared" ca="1" si="8"/>
        <v/>
      </c>
      <c r="D291" s="8" t="str">
        <f t="shared" ca="1" si="9"/>
        <v/>
      </c>
    </row>
    <row r="292" spans="3:4" x14ac:dyDescent="0.25">
      <c r="C292" s="1" t="str">
        <f t="shared" ca="1" si="8"/>
        <v/>
      </c>
      <c r="D292" s="8" t="str">
        <f t="shared" ca="1" si="9"/>
        <v/>
      </c>
    </row>
    <row r="293" spans="3:4" x14ac:dyDescent="0.25">
      <c r="C293" s="1" t="str">
        <f t="shared" ca="1" si="8"/>
        <v/>
      </c>
      <c r="D293" s="8" t="str">
        <f t="shared" ca="1" si="9"/>
        <v/>
      </c>
    </row>
    <row r="294" spans="3:4" x14ac:dyDescent="0.25">
      <c r="C294" s="1" t="str">
        <f t="shared" ca="1" si="8"/>
        <v/>
      </c>
      <c r="D294" s="8" t="str">
        <f t="shared" ca="1" si="9"/>
        <v/>
      </c>
    </row>
    <row r="295" spans="3:4" x14ac:dyDescent="0.25">
      <c r="C295" s="1" t="str">
        <f t="shared" ref="C295:C300" si="10">IF(B318,B318/(1024^3),"")</f>
        <v/>
      </c>
      <c r="D295" s="8" t="str">
        <f t="shared" ref="D295:D300" si="11">IF(B318,C295/$G$1,"")</f>
        <v/>
      </c>
    </row>
    <row r="296" spans="3:4" x14ac:dyDescent="0.25">
      <c r="C296" s="1" t="str">
        <f t="shared" si="10"/>
        <v/>
      </c>
      <c r="D296" s="8" t="str">
        <f t="shared" si="11"/>
        <v/>
      </c>
    </row>
    <row r="297" spans="3:4" x14ac:dyDescent="0.25">
      <c r="C297" s="1" t="str">
        <f t="shared" si="10"/>
        <v/>
      </c>
      <c r="D297" s="8" t="str">
        <f t="shared" si="11"/>
        <v/>
      </c>
    </row>
    <row r="298" spans="3:4" x14ac:dyDescent="0.25">
      <c r="C298" s="1" t="str">
        <f t="shared" si="10"/>
        <v/>
      </c>
      <c r="D298" s="8" t="str">
        <f t="shared" si="11"/>
        <v/>
      </c>
    </row>
    <row r="299" spans="3:4" x14ac:dyDescent="0.25">
      <c r="C299" s="1" t="str">
        <f t="shared" si="10"/>
        <v/>
      </c>
      <c r="D299" s="8" t="str">
        <f t="shared" si="11"/>
        <v/>
      </c>
    </row>
    <row r="300" spans="3:4" x14ac:dyDescent="0.25">
      <c r="C300" s="1" t="str">
        <f t="shared" si="10"/>
        <v/>
      </c>
      <c r="D300" s="8" t="str">
        <f t="shared" si="11"/>
        <v/>
      </c>
    </row>
  </sheetData>
  <conditionalFormatting sqref="D1:D1048576">
    <cfRule type="colorScale" priority="1">
      <colorScale>
        <cfvo type="min"/>
        <cfvo type="num" val="0.8"/>
        <cfvo type="num" val="0.9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topLeftCell="A16" workbookViewId="0">
      <selection activeCell="D31" sqref="D31"/>
    </sheetView>
  </sheetViews>
  <sheetFormatPr defaultColWidth="9.140625" defaultRowHeight="15" x14ac:dyDescent="0.25"/>
  <cols>
    <col min="1" max="1" width="10.42578125" style="10" bestFit="1" customWidth="1"/>
    <col min="2" max="2" width="15.85546875" style="3" hidden="1" customWidth="1"/>
    <col min="3" max="3" width="9.140625" style="1"/>
    <col min="4" max="4" width="9.140625" style="8"/>
    <col min="5" max="9" width="9.140625" style="1"/>
  </cols>
  <sheetData>
    <row r="1" spans="1:7" x14ac:dyDescent="0.25">
      <c r="A1" s="9" t="s">
        <v>0</v>
      </c>
      <c r="B1" s="2" t="s">
        <v>4</v>
      </c>
      <c r="C1" s="4" t="s">
        <v>1</v>
      </c>
      <c r="D1" s="7" t="s">
        <v>2</v>
      </c>
      <c r="F1" s="4" t="s">
        <v>3</v>
      </c>
      <c r="G1" s="1">
        <f>879609303040/1024^3</f>
        <v>819.20000076293945</v>
      </c>
    </row>
    <row r="2" spans="1:7" x14ac:dyDescent="0.25">
      <c r="A2" s="10">
        <v>40732</v>
      </c>
      <c r="B2" s="3">
        <v>198685187113</v>
      </c>
      <c r="C2" s="1">
        <f ca="1">IF(OFFSET(C2,0,-1),OFFSET(C2,0,-1)/(1024^3),"")</f>
        <v>185.04000000003725</v>
      </c>
      <c r="D2" s="8">
        <f ca="1">IF(OFFSET(D2,0,-2),OFFSET(D2,0,-1)/$G$1,"")</f>
        <v>0.22587890603967936</v>
      </c>
    </row>
    <row r="3" spans="1:7" x14ac:dyDescent="0.25">
      <c r="A3" s="10">
        <v>40737</v>
      </c>
      <c r="B3" s="3">
        <v>195700184842</v>
      </c>
      <c r="C3" s="1">
        <f t="shared" ref="C3:C66" ca="1" si="0">IF(OFFSET(C3,0,-1),OFFSET(C3,0,-1)/(1024^3),"")</f>
        <v>182.25999999977648</v>
      </c>
      <c r="D3" s="8">
        <f t="shared" ref="D3:D66" ca="1" si="1">IF(OFFSET(D3,0,-2),OFFSET(D3,0,-1)/$G$1,"")</f>
        <v>0.22248535135502151</v>
      </c>
    </row>
    <row r="4" spans="1:7" x14ac:dyDescent="0.25">
      <c r="A4" s="10">
        <v>40794</v>
      </c>
      <c r="B4" s="3">
        <v>210042279989</v>
      </c>
      <c r="C4" s="1">
        <f t="shared" ca="1" si="0"/>
        <v>195.61711697746068</v>
      </c>
      <c r="D4" s="8">
        <f t="shared" ca="1" si="1"/>
        <v>0.2387904257754859</v>
      </c>
    </row>
    <row r="5" spans="1:7" x14ac:dyDescent="0.25">
      <c r="A5" s="10">
        <v>40794</v>
      </c>
      <c r="B5" s="3">
        <v>215381058273</v>
      </c>
      <c r="C5" s="1">
        <f t="shared" ca="1" si="0"/>
        <v>200.58924171421677</v>
      </c>
      <c r="D5" s="8">
        <f t="shared" ca="1" si="1"/>
        <v>0.24485991397388121</v>
      </c>
    </row>
    <row r="6" spans="1:7" x14ac:dyDescent="0.25">
      <c r="A6" s="10">
        <v>40798</v>
      </c>
      <c r="B6" s="3">
        <v>215569481128</v>
      </c>
      <c r="C6" s="1">
        <f t="shared" ca="1" si="0"/>
        <v>200.76472417265177</v>
      </c>
      <c r="D6" s="8">
        <f t="shared" ca="1" si="1"/>
        <v>0.24507412595907599</v>
      </c>
    </row>
    <row r="7" spans="1:7" x14ac:dyDescent="0.25">
      <c r="A7" s="10">
        <v>40812</v>
      </c>
      <c r="B7" s="3">
        <v>215908923702</v>
      </c>
      <c r="C7" s="1">
        <f t="shared" ca="1" si="0"/>
        <v>201.08085470460355</v>
      </c>
      <c r="D7" s="8">
        <f t="shared" ca="1" si="1"/>
        <v>0.24546002748697804</v>
      </c>
    </row>
    <row r="8" spans="1:7" x14ac:dyDescent="0.25">
      <c r="A8" s="10">
        <v>40840</v>
      </c>
      <c r="B8" s="3">
        <v>215916939853</v>
      </c>
      <c r="C8" s="1">
        <f t="shared" ca="1" si="0"/>
        <v>201.08832032699138</v>
      </c>
      <c r="D8" s="8">
        <f t="shared" ca="1" si="1"/>
        <v>0.24546914079554844</v>
      </c>
    </row>
    <row r="9" spans="1:7" x14ac:dyDescent="0.25">
      <c r="A9" s="10">
        <v>40854</v>
      </c>
      <c r="B9" s="3">
        <v>216884768615</v>
      </c>
      <c r="C9" s="1">
        <f t="shared" ca="1" si="0"/>
        <v>201.98968110140413</v>
      </c>
      <c r="D9" s="8">
        <f t="shared" ca="1" si="1"/>
        <v>0.24656943470860179</v>
      </c>
    </row>
    <row r="10" spans="1:7" x14ac:dyDescent="0.25">
      <c r="A10" s="10">
        <v>40878</v>
      </c>
      <c r="B10" s="3">
        <v>217288140039</v>
      </c>
      <c r="C10" s="1">
        <f t="shared" ca="1" si="0"/>
        <v>202.36535001453012</v>
      </c>
      <c r="D10" s="8">
        <f t="shared" ca="1" si="1"/>
        <v>0.24702801492439294</v>
      </c>
    </row>
    <row r="11" spans="1:7" x14ac:dyDescent="0.25">
      <c r="A11" s="10">
        <v>40882</v>
      </c>
      <c r="B11" s="3">
        <v>217287939251</v>
      </c>
      <c r="C11" s="1">
        <f t="shared" ca="1" si="0"/>
        <v>202.36516301613301</v>
      </c>
      <c r="D11" s="8">
        <f t="shared" ca="1" si="1"/>
        <v>0.24702778665486544</v>
      </c>
    </row>
    <row r="12" spans="1:7" x14ac:dyDescent="0.25">
      <c r="A12" s="10">
        <v>40889</v>
      </c>
      <c r="B12" s="3">
        <v>224644528191</v>
      </c>
      <c r="C12" s="1">
        <f t="shared" ca="1" si="0"/>
        <v>209.21652036812156</v>
      </c>
      <c r="D12" s="8">
        <f t="shared" ca="1" si="1"/>
        <v>0.25539125997714052</v>
      </c>
    </row>
    <row r="13" spans="1:7" x14ac:dyDescent="0.25">
      <c r="A13" s="10">
        <v>40896</v>
      </c>
      <c r="B13" s="3">
        <v>224646799572</v>
      </c>
      <c r="C13" s="1">
        <f t="shared" ca="1" si="0"/>
        <v>209.21863575652242</v>
      </c>
      <c r="D13" s="8">
        <f t="shared" ca="1" si="1"/>
        <v>0.25539384223836958</v>
      </c>
    </row>
    <row r="14" spans="1:7" x14ac:dyDescent="0.25">
      <c r="A14" s="10">
        <v>40917</v>
      </c>
      <c r="B14" s="3">
        <v>224689558963</v>
      </c>
      <c r="C14" s="1">
        <f t="shared" ca="1" si="0"/>
        <v>209.25845854263753</v>
      </c>
      <c r="D14" s="8">
        <f t="shared" ca="1" si="1"/>
        <v>0.25544245403778126</v>
      </c>
    </row>
    <row r="15" spans="1:7" x14ac:dyDescent="0.25">
      <c r="A15" s="10">
        <v>40918</v>
      </c>
      <c r="B15" s="3">
        <v>224680048161</v>
      </c>
      <c r="C15" s="1">
        <f t="shared" ca="1" si="0"/>
        <v>209.24960091803223</v>
      </c>
      <c r="D15" s="8">
        <f t="shared" ca="1" si="1"/>
        <v>0.25543164150775555</v>
      </c>
    </row>
    <row r="16" spans="1:7" x14ac:dyDescent="0.25">
      <c r="A16" s="10">
        <v>40924</v>
      </c>
      <c r="B16" s="3">
        <v>224683540797</v>
      </c>
      <c r="C16" s="1">
        <f t="shared" ca="1" si="0"/>
        <v>209.25285368878394</v>
      </c>
      <c r="D16" s="8">
        <f t="shared" ca="1" si="1"/>
        <v>0.25543561217517341</v>
      </c>
    </row>
    <row r="17" spans="1:8" x14ac:dyDescent="0.25">
      <c r="A17" s="10">
        <v>40931</v>
      </c>
      <c r="B17" s="3">
        <v>224706178531</v>
      </c>
      <c r="C17" s="1">
        <f t="shared" ca="1" si="0"/>
        <v>209.27393672149628</v>
      </c>
      <c r="D17" s="8">
        <f t="shared" ca="1" si="1"/>
        <v>0.25546134829906586</v>
      </c>
    </row>
    <row r="18" spans="1:8" x14ac:dyDescent="0.25">
      <c r="A18" s="10">
        <v>40932</v>
      </c>
      <c r="B18" s="3">
        <v>224706178838</v>
      </c>
      <c r="C18" s="1">
        <f t="shared" ca="1" si="0"/>
        <v>209.27393700741231</v>
      </c>
      <c r="D18" s="8">
        <f t="shared" ca="1" si="1"/>
        <v>0.25546134864808445</v>
      </c>
    </row>
    <row r="19" spans="1:8" x14ac:dyDescent="0.25">
      <c r="A19" s="10">
        <v>40939</v>
      </c>
      <c r="B19" s="3">
        <v>224768683991</v>
      </c>
      <c r="C19" s="1">
        <f t="shared" ca="1" si="0"/>
        <v>209.33214946743101</v>
      </c>
      <c r="D19" s="8">
        <f t="shared" ca="1" si="1"/>
        <v>0.25553240877987704</v>
      </c>
      <c r="F19" s="1" t="s">
        <v>7</v>
      </c>
      <c r="G19" s="1">
        <f>G1</f>
        <v>819.20000076293945</v>
      </c>
    </row>
    <row r="20" spans="1:8" x14ac:dyDescent="0.25">
      <c r="A20" s="10">
        <v>40939</v>
      </c>
      <c r="B20" s="3">
        <v>224768684108</v>
      </c>
      <c r="C20" s="1">
        <f t="shared" ca="1" si="0"/>
        <v>209.33214957639575</v>
      </c>
      <c r="D20" s="8">
        <f t="shared" ca="1" si="1"/>
        <v>0.25553240891289064</v>
      </c>
      <c r="F20" s="1" t="s">
        <v>5</v>
      </c>
      <c r="G20" s="13">
        <f>211130081280/1024^3</f>
        <v>196.63021087646484</v>
      </c>
    </row>
    <row r="21" spans="1:8" x14ac:dyDescent="0.25">
      <c r="A21" s="10">
        <v>40940</v>
      </c>
      <c r="B21" s="3">
        <v>224768684237</v>
      </c>
      <c r="C21" s="1">
        <f t="shared" ca="1" si="0"/>
        <v>209.33214969653636</v>
      </c>
      <c r="D21" s="8">
        <f t="shared" ca="1" si="1"/>
        <v>0.25553240905954666</v>
      </c>
      <c r="F21" s="1" t="s">
        <v>6</v>
      </c>
      <c r="G21" s="1">
        <f>G19-G20</f>
        <v>622.56978988647461</v>
      </c>
    </row>
    <row r="22" spans="1:8" x14ac:dyDescent="0.25">
      <c r="A22" s="10">
        <v>40940</v>
      </c>
      <c r="B22" s="3">
        <v>224768684392</v>
      </c>
      <c r="C22" s="1">
        <f t="shared" ca="1" si="0"/>
        <v>209.33214984089136</v>
      </c>
      <c r="D22" s="8">
        <f t="shared" ca="1" si="1"/>
        <v>0.25553240923576126</v>
      </c>
      <c r="F22" s="1" t="s">
        <v>9</v>
      </c>
      <c r="G22" s="1">
        <f>B31/1024^3</f>
        <v>402.73646555375308</v>
      </c>
    </row>
    <row r="23" spans="1:8" x14ac:dyDescent="0.25">
      <c r="A23" s="10">
        <v>40946</v>
      </c>
      <c r="B23" s="3">
        <v>229084825876</v>
      </c>
      <c r="C23" s="1">
        <f t="shared" ca="1" si="0"/>
        <v>213.35186984017491</v>
      </c>
      <c r="D23" s="8">
        <f t="shared" ca="1" si="1"/>
        <v>0.26043929399594179</v>
      </c>
      <c r="F23" s="1" t="s">
        <v>8</v>
      </c>
      <c r="G23" s="1">
        <f>G20-G22</f>
        <v>-206.10625467728823</v>
      </c>
      <c r="H23" s="12">
        <f>G23/G22</f>
        <v>-0.51176457139011988</v>
      </c>
    </row>
    <row r="24" spans="1:8" x14ac:dyDescent="0.25">
      <c r="A24" s="10">
        <v>40953</v>
      </c>
      <c r="B24" s="3">
        <v>229104828528</v>
      </c>
      <c r="C24" s="1">
        <f t="shared" ca="1" si="0"/>
        <v>213.37049876153469</v>
      </c>
      <c r="D24" s="8">
        <f t="shared" ca="1" si="1"/>
        <v>0.26046203437843984</v>
      </c>
    </row>
    <row r="25" spans="1:8" x14ac:dyDescent="0.25">
      <c r="A25" s="10">
        <v>40960</v>
      </c>
      <c r="B25" s="3">
        <v>229138506492</v>
      </c>
      <c r="C25" s="1">
        <f t="shared" ca="1" si="0"/>
        <v>213.40186380967498</v>
      </c>
      <c r="D25" s="8">
        <f t="shared" ca="1" si="1"/>
        <v>0.26050032179068483</v>
      </c>
    </row>
    <row r="26" spans="1:8" x14ac:dyDescent="0.25">
      <c r="A26" s="10">
        <v>40967</v>
      </c>
      <c r="B26" s="3">
        <v>240515163355</v>
      </c>
      <c r="C26" s="1">
        <f t="shared" ca="1" si="0"/>
        <v>223.99720116984099</v>
      </c>
      <c r="D26" s="8">
        <f t="shared" ca="1" si="1"/>
        <v>0.2734340832046232</v>
      </c>
    </row>
    <row r="27" spans="1:8" x14ac:dyDescent="0.25">
      <c r="A27" s="10">
        <v>40974</v>
      </c>
      <c r="B27" s="3">
        <v>468789871348</v>
      </c>
      <c r="C27" s="1">
        <f t="shared" ca="1" si="0"/>
        <v>436.5945899374783</v>
      </c>
      <c r="D27" s="8">
        <f t="shared" ca="1" si="1"/>
        <v>0.53295237979842269</v>
      </c>
    </row>
    <row r="28" spans="1:8" x14ac:dyDescent="0.25">
      <c r="A28" s="10">
        <v>40981</v>
      </c>
      <c r="B28" s="3">
        <v>462461237455</v>
      </c>
      <c r="C28" s="1">
        <f t="shared" ca="1" si="0"/>
        <v>430.70059032645077</v>
      </c>
      <c r="D28" s="8">
        <f t="shared" ca="1" si="1"/>
        <v>0.52575755606119334</v>
      </c>
    </row>
    <row r="29" spans="1:8" x14ac:dyDescent="0.25">
      <c r="A29" s="10">
        <v>40988</v>
      </c>
      <c r="B29" s="3">
        <v>465619509941</v>
      </c>
      <c r="C29" s="1">
        <f t="shared" ca="1" si="0"/>
        <v>433.64196078944951</v>
      </c>
      <c r="D29" s="8">
        <f t="shared" ca="1" si="1"/>
        <v>0.52934809617381462</v>
      </c>
    </row>
    <row r="30" spans="1:8" x14ac:dyDescent="0.25">
      <c r="A30" s="10">
        <v>40995</v>
      </c>
      <c r="B30" s="3">
        <v>465741470206</v>
      </c>
      <c r="C30" s="1">
        <f t="shared" ca="1" si="0"/>
        <v>433.7555451374501</v>
      </c>
      <c r="D30" s="8">
        <f t="shared" ca="1" si="1"/>
        <v>0.5294867489422409</v>
      </c>
    </row>
    <row r="31" spans="1:8" x14ac:dyDescent="0.25">
      <c r="A31" s="10">
        <v>41002</v>
      </c>
      <c r="B31" s="3">
        <v>432434987115</v>
      </c>
      <c r="C31" s="1">
        <f t="shared" ca="1" si="0"/>
        <v>402.73646555375308</v>
      </c>
      <c r="D31" s="15">
        <f t="shared" ca="1" si="1"/>
        <v>0.49162166159506288</v>
      </c>
    </row>
    <row r="32" spans="1:8" x14ac:dyDescent="0.25">
      <c r="C32" s="1" t="str">
        <f t="shared" ca="1" si="0"/>
        <v/>
      </c>
      <c r="D32" s="15" t="str">
        <f t="shared" ca="1" si="1"/>
        <v/>
      </c>
    </row>
    <row r="33" spans="3:4" x14ac:dyDescent="0.25">
      <c r="C33" s="1" t="str">
        <f t="shared" ca="1" si="0"/>
        <v/>
      </c>
      <c r="D33" s="15" t="str">
        <f t="shared" ca="1" si="1"/>
        <v/>
      </c>
    </row>
    <row r="34" spans="3:4" x14ac:dyDescent="0.25">
      <c r="C34" s="1" t="str">
        <f t="shared" ca="1" si="0"/>
        <v/>
      </c>
      <c r="D34" s="15" t="str">
        <f t="shared" ca="1" si="1"/>
        <v/>
      </c>
    </row>
    <row r="35" spans="3:4" x14ac:dyDescent="0.25">
      <c r="C35" s="1" t="str">
        <f t="shared" ca="1" si="0"/>
        <v/>
      </c>
      <c r="D35" s="15" t="str">
        <f t="shared" ca="1" si="1"/>
        <v/>
      </c>
    </row>
    <row r="36" spans="3:4" x14ac:dyDescent="0.25">
      <c r="C36" s="1" t="str">
        <f t="shared" ca="1" si="0"/>
        <v/>
      </c>
      <c r="D36" s="15" t="str">
        <f t="shared" ca="1" si="1"/>
        <v/>
      </c>
    </row>
    <row r="37" spans="3:4" x14ac:dyDescent="0.25">
      <c r="C37" s="1" t="str">
        <f t="shared" ca="1" si="0"/>
        <v/>
      </c>
      <c r="D37" s="15" t="str">
        <f t="shared" ca="1" si="1"/>
        <v/>
      </c>
    </row>
    <row r="38" spans="3:4" x14ac:dyDescent="0.25">
      <c r="C38" s="1" t="str">
        <f t="shared" ca="1" si="0"/>
        <v/>
      </c>
      <c r="D38" s="15" t="str">
        <f t="shared" ca="1" si="1"/>
        <v/>
      </c>
    </row>
    <row r="39" spans="3:4" x14ac:dyDescent="0.25">
      <c r="C39" s="1" t="str">
        <f t="shared" ca="1" si="0"/>
        <v/>
      </c>
      <c r="D39" s="15" t="str">
        <f t="shared" ca="1" si="1"/>
        <v/>
      </c>
    </row>
    <row r="40" spans="3:4" x14ac:dyDescent="0.25">
      <c r="C40" s="1" t="str">
        <f t="shared" ca="1" si="0"/>
        <v/>
      </c>
      <c r="D40" s="15" t="str">
        <f t="shared" ca="1" si="1"/>
        <v/>
      </c>
    </row>
    <row r="41" spans="3:4" x14ac:dyDescent="0.25">
      <c r="C41" s="1" t="str">
        <f t="shared" ca="1" si="0"/>
        <v/>
      </c>
      <c r="D41" s="15" t="str">
        <f t="shared" ca="1" si="1"/>
        <v/>
      </c>
    </row>
    <row r="42" spans="3:4" x14ac:dyDescent="0.25">
      <c r="C42" s="1" t="str">
        <f t="shared" ca="1" si="0"/>
        <v/>
      </c>
      <c r="D42" s="15" t="str">
        <f t="shared" ca="1" si="1"/>
        <v/>
      </c>
    </row>
    <row r="43" spans="3:4" x14ac:dyDescent="0.25">
      <c r="C43" s="1" t="str">
        <f t="shared" ca="1" si="0"/>
        <v/>
      </c>
      <c r="D43" s="15" t="str">
        <f t="shared" ca="1" si="1"/>
        <v/>
      </c>
    </row>
    <row r="44" spans="3:4" x14ac:dyDescent="0.25">
      <c r="C44" s="1" t="str">
        <f t="shared" ca="1" si="0"/>
        <v/>
      </c>
      <c r="D44" s="15" t="str">
        <f t="shared" ca="1" si="1"/>
        <v/>
      </c>
    </row>
    <row r="45" spans="3:4" x14ac:dyDescent="0.25">
      <c r="C45" s="1" t="str">
        <f t="shared" ca="1" si="0"/>
        <v/>
      </c>
      <c r="D45" s="15" t="str">
        <f t="shared" ca="1" si="1"/>
        <v/>
      </c>
    </row>
    <row r="46" spans="3:4" x14ac:dyDescent="0.25">
      <c r="C46" s="1" t="str">
        <f t="shared" ca="1" si="0"/>
        <v/>
      </c>
      <c r="D46" s="15" t="str">
        <f t="shared" ca="1" si="1"/>
        <v/>
      </c>
    </row>
    <row r="47" spans="3:4" x14ac:dyDescent="0.25">
      <c r="C47" s="1" t="str">
        <f t="shared" ca="1" si="0"/>
        <v/>
      </c>
      <c r="D47" s="15" t="str">
        <f t="shared" ca="1" si="1"/>
        <v/>
      </c>
    </row>
    <row r="48" spans="3:4" x14ac:dyDescent="0.25">
      <c r="C48" s="1" t="str">
        <f t="shared" ca="1" si="0"/>
        <v/>
      </c>
      <c r="D48" s="15" t="str">
        <f t="shared" ca="1" si="1"/>
        <v/>
      </c>
    </row>
    <row r="49" spans="3:4" x14ac:dyDescent="0.25">
      <c r="C49" s="1" t="str">
        <f t="shared" ca="1" si="0"/>
        <v/>
      </c>
      <c r="D49" s="15" t="str">
        <f t="shared" ca="1" si="1"/>
        <v/>
      </c>
    </row>
    <row r="50" spans="3:4" x14ac:dyDescent="0.25">
      <c r="C50" s="1" t="str">
        <f t="shared" ca="1" si="0"/>
        <v/>
      </c>
      <c r="D50" s="15" t="str">
        <f t="shared" ca="1" si="1"/>
        <v/>
      </c>
    </row>
    <row r="51" spans="3:4" x14ac:dyDescent="0.25">
      <c r="C51" s="1" t="str">
        <f t="shared" ca="1" si="0"/>
        <v/>
      </c>
      <c r="D51" s="15" t="str">
        <f t="shared" ca="1" si="1"/>
        <v/>
      </c>
    </row>
    <row r="52" spans="3:4" x14ac:dyDescent="0.25">
      <c r="C52" s="1" t="str">
        <f t="shared" ca="1" si="0"/>
        <v/>
      </c>
      <c r="D52" s="15" t="str">
        <f t="shared" ca="1" si="1"/>
        <v/>
      </c>
    </row>
    <row r="53" spans="3:4" x14ac:dyDescent="0.25">
      <c r="C53" s="1" t="str">
        <f t="shared" ca="1" si="0"/>
        <v/>
      </c>
      <c r="D53" s="15" t="str">
        <f t="shared" ca="1" si="1"/>
        <v/>
      </c>
    </row>
    <row r="54" spans="3:4" x14ac:dyDescent="0.25">
      <c r="C54" s="1" t="str">
        <f t="shared" ca="1" si="0"/>
        <v/>
      </c>
      <c r="D54" s="15" t="str">
        <f t="shared" ca="1" si="1"/>
        <v/>
      </c>
    </row>
    <row r="55" spans="3:4" x14ac:dyDescent="0.25">
      <c r="C55" s="1" t="str">
        <f t="shared" ca="1" si="0"/>
        <v/>
      </c>
      <c r="D55" s="15" t="str">
        <f t="shared" ca="1" si="1"/>
        <v/>
      </c>
    </row>
    <row r="56" spans="3:4" x14ac:dyDescent="0.25">
      <c r="C56" s="1" t="str">
        <f t="shared" ca="1" si="0"/>
        <v/>
      </c>
      <c r="D56" s="15" t="str">
        <f t="shared" ca="1" si="1"/>
        <v/>
      </c>
    </row>
    <row r="57" spans="3:4" x14ac:dyDescent="0.25">
      <c r="C57" s="1" t="str">
        <f t="shared" ca="1" si="0"/>
        <v/>
      </c>
      <c r="D57" s="15" t="str">
        <f t="shared" ca="1" si="1"/>
        <v/>
      </c>
    </row>
    <row r="58" spans="3:4" x14ac:dyDescent="0.25">
      <c r="C58" s="1" t="str">
        <f t="shared" ca="1" si="0"/>
        <v/>
      </c>
      <c r="D58" s="15" t="str">
        <f t="shared" ca="1" si="1"/>
        <v/>
      </c>
    </row>
    <row r="59" spans="3:4" x14ac:dyDescent="0.25">
      <c r="C59" s="1" t="str">
        <f t="shared" ca="1" si="0"/>
        <v/>
      </c>
      <c r="D59" s="15" t="str">
        <f t="shared" ca="1" si="1"/>
        <v/>
      </c>
    </row>
    <row r="60" spans="3:4" x14ac:dyDescent="0.25">
      <c r="C60" s="1" t="str">
        <f t="shared" ca="1" si="0"/>
        <v/>
      </c>
      <c r="D60" s="15" t="str">
        <f t="shared" ca="1" si="1"/>
        <v/>
      </c>
    </row>
    <row r="61" spans="3:4" x14ac:dyDescent="0.25">
      <c r="C61" s="1" t="str">
        <f t="shared" ca="1" si="0"/>
        <v/>
      </c>
      <c r="D61" s="15" t="str">
        <f t="shared" ca="1" si="1"/>
        <v/>
      </c>
    </row>
    <row r="62" spans="3:4" x14ac:dyDescent="0.25">
      <c r="C62" s="1" t="str">
        <f t="shared" ca="1" si="0"/>
        <v/>
      </c>
      <c r="D62" s="15" t="str">
        <f t="shared" ca="1" si="1"/>
        <v/>
      </c>
    </row>
    <row r="63" spans="3:4" x14ac:dyDescent="0.25">
      <c r="C63" s="1" t="str">
        <f t="shared" ca="1" si="0"/>
        <v/>
      </c>
      <c r="D63" s="15" t="str">
        <f t="shared" ca="1" si="1"/>
        <v/>
      </c>
    </row>
    <row r="64" spans="3:4" x14ac:dyDescent="0.25">
      <c r="C64" s="1" t="str">
        <f t="shared" ca="1" si="0"/>
        <v/>
      </c>
      <c r="D64" s="15" t="str">
        <f t="shared" ca="1" si="1"/>
        <v/>
      </c>
    </row>
    <row r="65" spans="3:4" x14ac:dyDescent="0.25">
      <c r="C65" s="1" t="str">
        <f t="shared" ca="1" si="0"/>
        <v/>
      </c>
      <c r="D65" s="15" t="str">
        <f t="shared" ca="1" si="1"/>
        <v/>
      </c>
    </row>
    <row r="66" spans="3:4" x14ac:dyDescent="0.25">
      <c r="C66" s="1" t="str">
        <f t="shared" ca="1" si="0"/>
        <v/>
      </c>
      <c r="D66" s="15" t="str">
        <f t="shared" ca="1" si="1"/>
        <v/>
      </c>
    </row>
    <row r="67" spans="3:4" x14ac:dyDescent="0.25">
      <c r="C67" s="1" t="str">
        <f t="shared" ref="C67:C130" ca="1" si="2">IF(OFFSET(C67,0,-1),OFFSET(C67,0,-1)/(1024^3),"")</f>
        <v/>
      </c>
      <c r="D67" s="15" t="str">
        <f t="shared" ref="D67:D130" ca="1" si="3">IF(OFFSET(D67,0,-2),OFFSET(D67,0,-1)/$G$1,"")</f>
        <v/>
      </c>
    </row>
    <row r="68" spans="3:4" x14ac:dyDescent="0.25">
      <c r="C68" s="1" t="str">
        <f t="shared" ca="1" si="2"/>
        <v/>
      </c>
      <c r="D68" s="15" t="str">
        <f t="shared" ca="1" si="3"/>
        <v/>
      </c>
    </row>
    <row r="69" spans="3:4" x14ac:dyDescent="0.25">
      <c r="C69" s="1" t="str">
        <f t="shared" ca="1" si="2"/>
        <v/>
      </c>
      <c r="D69" s="15" t="str">
        <f t="shared" ca="1" si="3"/>
        <v/>
      </c>
    </row>
    <row r="70" spans="3:4" x14ac:dyDescent="0.25">
      <c r="C70" s="1" t="str">
        <f t="shared" ca="1" si="2"/>
        <v/>
      </c>
      <c r="D70" s="15" t="str">
        <f t="shared" ca="1" si="3"/>
        <v/>
      </c>
    </row>
    <row r="71" spans="3:4" x14ac:dyDescent="0.25">
      <c r="C71" s="1" t="str">
        <f t="shared" ca="1" si="2"/>
        <v/>
      </c>
      <c r="D71" s="15" t="str">
        <f t="shared" ca="1" si="3"/>
        <v/>
      </c>
    </row>
    <row r="72" spans="3:4" x14ac:dyDescent="0.25">
      <c r="C72" s="1" t="str">
        <f t="shared" ca="1" si="2"/>
        <v/>
      </c>
      <c r="D72" s="15" t="str">
        <f t="shared" ca="1" si="3"/>
        <v/>
      </c>
    </row>
    <row r="73" spans="3:4" x14ac:dyDescent="0.25">
      <c r="C73" s="1" t="str">
        <f t="shared" ca="1" si="2"/>
        <v/>
      </c>
      <c r="D73" s="15" t="str">
        <f t="shared" ca="1" si="3"/>
        <v/>
      </c>
    </row>
    <row r="74" spans="3:4" x14ac:dyDescent="0.25">
      <c r="C74" s="1" t="str">
        <f t="shared" ca="1" si="2"/>
        <v/>
      </c>
      <c r="D74" s="15" t="str">
        <f t="shared" ca="1" si="3"/>
        <v/>
      </c>
    </row>
    <row r="75" spans="3:4" x14ac:dyDescent="0.25">
      <c r="C75" s="1" t="str">
        <f t="shared" ca="1" si="2"/>
        <v/>
      </c>
      <c r="D75" s="15" t="str">
        <f t="shared" ca="1" si="3"/>
        <v/>
      </c>
    </row>
    <row r="76" spans="3:4" x14ac:dyDescent="0.25">
      <c r="C76" s="1" t="str">
        <f t="shared" ca="1" si="2"/>
        <v/>
      </c>
      <c r="D76" s="15" t="str">
        <f t="shared" ca="1" si="3"/>
        <v/>
      </c>
    </row>
    <row r="77" spans="3:4" x14ac:dyDescent="0.25">
      <c r="C77" s="1" t="str">
        <f t="shared" ca="1" si="2"/>
        <v/>
      </c>
      <c r="D77" s="15" t="str">
        <f t="shared" ca="1" si="3"/>
        <v/>
      </c>
    </row>
    <row r="78" spans="3:4" x14ac:dyDescent="0.25">
      <c r="C78" s="1" t="str">
        <f t="shared" ca="1" si="2"/>
        <v/>
      </c>
      <c r="D78" s="15" t="str">
        <f t="shared" ca="1" si="3"/>
        <v/>
      </c>
    </row>
    <row r="79" spans="3:4" x14ac:dyDescent="0.25">
      <c r="C79" s="1" t="str">
        <f t="shared" ca="1" si="2"/>
        <v/>
      </c>
      <c r="D79" s="15" t="str">
        <f t="shared" ca="1" si="3"/>
        <v/>
      </c>
    </row>
    <row r="80" spans="3:4" x14ac:dyDescent="0.25">
      <c r="C80" s="1" t="str">
        <f t="shared" ca="1" si="2"/>
        <v/>
      </c>
      <c r="D80" s="15" t="str">
        <f t="shared" ca="1" si="3"/>
        <v/>
      </c>
    </row>
    <row r="81" spans="3:4" x14ac:dyDescent="0.25">
      <c r="C81" s="1" t="str">
        <f t="shared" ca="1" si="2"/>
        <v/>
      </c>
      <c r="D81" s="15" t="str">
        <f t="shared" ca="1" si="3"/>
        <v/>
      </c>
    </row>
    <row r="82" spans="3:4" x14ac:dyDescent="0.25">
      <c r="C82" s="1" t="str">
        <f t="shared" ca="1" si="2"/>
        <v/>
      </c>
      <c r="D82" s="15" t="str">
        <f t="shared" ca="1" si="3"/>
        <v/>
      </c>
    </row>
    <row r="83" spans="3:4" x14ac:dyDescent="0.25">
      <c r="C83" s="1" t="str">
        <f t="shared" ca="1" si="2"/>
        <v/>
      </c>
      <c r="D83" s="15" t="str">
        <f t="shared" ca="1" si="3"/>
        <v/>
      </c>
    </row>
    <row r="84" spans="3:4" x14ac:dyDescent="0.25">
      <c r="C84" s="1" t="str">
        <f t="shared" ca="1" si="2"/>
        <v/>
      </c>
      <c r="D84" s="15" t="str">
        <f t="shared" ca="1" si="3"/>
        <v/>
      </c>
    </row>
    <row r="85" spans="3:4" x14ac:dyDescent="0.25">
      <c r="C85" s="1" t="str">
        <f t="shared" ca="1" si="2"/>
        <v/>
      </c>
      <c r="D85" s="15" t="str">
        <f t="shared" ca="1" si="3"/>
        <v/>
      </c>
    </row>
    <row r="86" spans="3:4" x14ac:dyDescent="0.25">
      <c r="C86" s="1" t="str">
        <f t="shared" ca="1" si="2"/>
        <v/>
      </c>
      <c r="D86" s="15" t="str">
        <f t="shared" ca="1" si="3"/>
        <v/>
      </c>
    </row>
    <row r="87" spans="3:4" x14ac:dyDescent="0.25">
      <c r="C87" s="1" t="str">
        <f t="shared" ca="1" si="2"/>
        <v/>
      </c>
      <c r="D87" s="15" t="str">
        <f t="shared" ca="1" si="3"/>
        <v/>
      </c>
    </row>
    <row r="88" spans="3:4" x14ac:dyDescent="0.25">
      <c r="C88" s="1" t="str">
        <f t="shared" ca="1" si="2"/>
        <v/>
      </c>
      <c r="D88" s="15" t="str">
        <f t="shared" ca="1" si="3"/>
        <v/>
      </c>
    </row>
    <row r="89" spans="3:4" x14ac:dyDescent="0.25">
      <c r="C89" s="1" t="str">
        <f t="shared" ca="1" si="2"/>
        <v/>
      </c>
      <c r="D89" s="15" t="str">
        <f t="shared" ca="1" si="3"/>
        <v/>
      </c>
    </row>
    <row r="90" spans="3:4" x14ac:dyDescent="0.25">
      <c r="C90" s="1" t="str">
        <f t="shared" ca="1" si="2"/>
        <v/>
      </c>
      <c r="D90" s="15" t="str">
        <f t="shared" ca="1" si="3"/>
        <v/>
      </c>
    </row>
    <row r="91" spans="3:4" x14ac:dyDescent="0.25">
      <c r="C91" s="1" t="str">
        <f t="shared" ca="1" si="2"/>
        <v/>
      </c>
      <c r="D91" s="15" t="str">
        <f t="shared" ca="1" si="3"/>
        <v/>
      </c>
    </row>
    <row r="92" spans="3:4" x14ac:dyDescent="0.25">
      <c r="C92" s="1" t="str">
        <f t="shared" ca="1" si="2"/>
        <v/>
      </c>
      <c r="D92" s="15" t="str">
        <f t="shared" ca="1" si="3"/>
        <v/>
      </c>
    </row>
    <row r="93" spans="3:4" x14ac:dyDescent="0.25">
      <c r="C93" s="1" t="str">
        <f t="shared" ca="1" si="2"/>
        <v/>
      </c>
      <c r="D93" s="15" t="str">
        <f t="shared" ca="1" si="3"/>
        <v/>
      </c>
    </row>
    <row r="94" spans="3:4" x14ac:dyDescent="0.25">
      <c r="C94" s="1" t="str">
        <f t="shared" ca="1" si="2"/>
        <v/>
      </c>
      <c r="D94" s="15" t="str">
        <f t="shared" ca="1" si="3"/>
        <v/>
      </c>
    </row>
    <row r="95" spans="3:4" x14ac:dyDescent="0.25">
      <c r="C95" s="1" t="str">
        <f t="shared" ca="1" si="2"/>
        <v/>
      </c>
      <c r="D95" s="15" t="str">
        <f t="shared" ca="1" si="3"/>
        <v/>
      </c>
    </row>
    <row r="96" spans="3:4" x14ac:dyDescent="0.25">
      <c r="C96" s="1" t="str">
        <f t="shared" ca="1" si="2"/>
        <v/>
      </c>
      <c r="D96" s="15" t="str">
        <f t="shared" ca="1" si="3"/>
        <v/>
      </c>
    </row>
    <row r="97" spans="3:4" x14ac:dyDescent="0.25">
      <c r="C97" s="1" t="str">
        <f t="shared" ca="1" si="2"/>
        <v/>
      </c>
      <c r="D97" s="15" t="str">
        <f t="shared" ca="1" si="3"/>
        <v/>
      </c>
    </row>
    <row r="98" spans="3:4" x14ac:dyDescent="0.25">
      <c r="C98" s="1" t="str">
        <f t="shared" ca="1" si="2"/>
        <v/>
      </c>
      <c r="D98" s="15" t="str">
        <f t="shared" ca="1" si="3"/>
        <v/>
      </c>
    </row>
    <row r="99" spans="3:4" x14ac:dyDescent="0.25">
      <c r="C99" s="1" t="str">
        <f t="shared" ca="1" si="2"/>
        <v/>
      </c>
      <c r="D99" s="15" t="str">
        <f t="shared" ca="1" si="3"/>
        <v/>
      </c>
    </row>
    <row r="100" spans="3:4" x14ac:dyDescent="0.25">
      <c r="C100" s="1" t="str">
        <f t="shared" ca="1" si="2"/>
        <v/>
      </c>
      <c r="D100" s="15" t="str">
        <f t="shared" ca="1" si="3"/>
        <v/>
      </c>
    </row>
    <row r="101" spans="3:4" x14ac:dyDescent="0.25">
      <c r="C101" s="1" t="str">
        <f t="shared" ca="1" si="2"/>
        <v/>
      </c>
      <c r="D101" s="15" t="str">
        <f t="shared" ca="1" si="3"/>
        <v/>
      </c>
    </row>
    <row r="102" spans="3:4" x14ac:dyDescent="0.25">
      <c r="C102" s="1" t="str">
        <f t="shared" ca="1" si="2"/>
        <v/>
      </c>
      <c r="D102" s="15" t="str">
        <f t="shared" ca="1" si="3"/>
        <v/>
      </c>
    </row>
    <row r="103" spans="3:4" x14ac:dyDescent="0.25">
      <c r="C103" s="1" t="str">
        <f t="shared" ca="1" si="2"/>
        <v/>
      </c>
      <c r="D103" s="15" t="str">
        <f t="shared" ca="1" si="3"/>
        <v/>
      </c>
    </row>
    <row r="104" spans="3:4" x14ac:dyDescent="0.25">
      <c r="C104" s="1" t="str">
        <f t="shared" ca="1" si="2"/>
        <v/>
      </c>
      <c r="D104" s="15" t="str">
        <f t="shared" ca="1" si="3"/>
        <v/>
      </c>
    </row>
    <row r="105" spans="3:4" x14ac:dyDescent="0.25">
      <c r="C105" s="1" t="str">
        <f t="shared" ca="1" si="2"/>
        <v/>
      </c>
      <c r="D105" s="15" t="str">
        <f t="shared" ca="1" si="3"/>
        <v/>
      </c>
    </row>
    <row r="106" spans="3:4" x14ac:dyDescent="0.25">
      <c r="C106" s="1" t="str">
        <f t="shared" ca="1" si="2"/>
        <v/>
      </c>
      <c r="D106" s="15" t="str">
        <f t="shared" ca="1" si="3"/>
        <v/>
      </c>
    </row>
    <row r="107" spans="3:4" x14ac:dyDescent="0.25">
      <c r="C107" s="1" t="str">
        <f t="shared" ca="1" si="2"/>
        <v/>
      </c>
      <c r="D107" s="15" t="str">
        <f t="shared" ca="1" si="3"/>
        <v/>
      </c>
    </row>
    <row r="108" spans="3:4" x14ac:dyDescent="0.25">
      <c r="C108" s="1" t="str">
        <f t="shared" ca="1" si="2"/>
        <v/>
      </c>
      <c r="D108" s="15" t="str">
        <f t="shared" ca="1" si="3"/>
        <v/>
      </c>
    </row>
    <row r="109" spans="3:4" x14ac:dyDescent="0.25">
      <c r="C109" s="1" t="str">
        <f t="shared" ca="1" si="2"/>
        <v/>
      </c>
      <c r="D109" s="15" t="str">
        <f t="shared" ca="1" si="3"/>
        <v/>
      </c>
    </row>
    <row r="110" spans="3:4" x14ac:dyDescent="0.25">
      <c r="C110" s="1" t="str">
        <f t="shared" ca="1" si="2"/>
        <v/>
      </c>
      <c r="D110" s="15" t="str">
        <f t="shared" ca="1" si="3"/>
        <v/>
      </c>
    </row>
    <row r="111" spans="3:4" x14ac:dyDescent="0.25">
      <c r="C111" s="1" t="str">
        <f t="shared" ca="1" si="2"/>
        <v/>
      </c>
      <c r="D111" s="15" t="str">
        <f t="shared" ca="1" si="3"/>
        <v/>
      </c>
    </row>
    <row r="112" spans="3:4" x14ac:dyDescent="0.25">
      <c r="C112" s="1" t="str">
        <f t="shared" ca="1" si="2"/>
        <v/>
      </c>
      <c r="D112" s="15" t="str">
        <f t="shared" ca="1" si="3"/>
        <v/>
      </c>
    </row>
    <row r="113" spans="3:4" x14ac:dyDescent="0.25">
      <c r="C113" s="1" t="str">
        <f t="shared" ca="1" si="2"/>
        <v/>
      </c>
      <c r="D113" s="15" t="str">
        <f t="shared" ca="1" si="3"/>
        <v/>
      </c>
    </row>
    <row r="114" spans="3:4" x14ac:dyDescent="0.25">
      <c r="C114" s="1" t="str">
        <f t="shared" ca="1" si="2"/>
        <v/>
      </c>
      <c r="D114" s="15" t="str">
        <f t="shared" ca="1" si="3"/>
        <v/>
      </c>
    </row>
    <row r="115" spans="3:4" x14ac:dyDescent="0.25">
      <c r="C115" s="1" t="str">
        <f t="shared" ca="1" si="2"/>
        <v/>
      </c>
      <c r="D115" s="15" t="str">
        <f t="shared" ca="1" si="3"/>
        <v/>
      </c>
    </row>
    <row r="116" spans="3:4" x14ac:dyDescent="0.25">
      <c r="C116" s="1" t="str">
        <f t="shared" ca="1" si="2"/>
        <v/>
      </c>
      <c r="D116" s="15" t="str">
        <f t="shared" ca="1" si="3"/>
        <v/>
      </c>
    </row>
    <row r="117" spans="3:4" x14ac:dyDescent="0.25">
      <c r="C117" s="1" t="str">
        <f t="shared" ca="1" si="2"/>
        <v/>
      </c>
      <c r="D117" s="15" t="str">
        <f t="shared" ca="1" si="3"/>
        <v/>
      </c>
    </row>
    <row r="118" spans="3:4" x14ac:dyDescent="0.25">
      <c r="C118" s="1" t="str">
        <f t="shared" ca="1" si="2"/>
        <v/>
      </c>
      <c r="D118" s="15" t="str">
        <f t="shared" ca="1" si="3"/>
        <v/>
      </c>
    </row>
    <row r="119" spans="3:4" x14ac:dyDescent="0.25">
      <c r="C119" s="1" t="str">
        <f t="shared" ca="1" si="2"/>
        <v/>
      </c>
      <c r="D119" s="15" t="str">
        <f t="shared" ca="1" si="3"/>
        <v/>
      </c>
    </row>
    <row r="120" spans="3:4" x14ac:dyDescent="0.25">
      <c r="C120" s="1" t="str">
        <f t="shared" ca="1" si="2"/>
        <v/>
      </c>
      <c r="D120" s="15" t="str">
        <f t="shared" ca="1" si="3"/>
        <v/>
      </c>
    </row>
    <row r="121" spans="3:4" x14ac:dyDescent="0.25">
      <c r="C121" s="1" t="str">
        <f t="shared" ca="1" si="2"/>
        <v/>
      </c>
      <c r="D121" s="15" t="str">
        <f t="shared" ca="1" si="3"/>
        <v/>
      </c>
    </row>
    <row r="122" spans="3:4" x14ac:dyDescent="0.25">
      <c r="C122" s="1" t="str">
        <f t="shared" ca="1" si="2"/>
        <v/>
      </c>
      <c r="D122" s="15" t="str">
        <f t="shared" ca="1" si="3"/>
        <v/>
      </c>
    </row>
    <row r="123" spans="3:4" x14ac:dyDescent="0.25">
      <c r="C123" s="1" t="str">
        <f t="shared" ca="1" si="2"/>
        <v/>
      </c>
      <c r="D123" s="15" t="str">
        <f t="shared" ca="1" si="3"/>
        <v/>
      </c>
    </row>
    <row r="124" spans="3:4" x14ac:dyDescent="0.25">
      <c r="C124" s="1" t="str">
        <f t="shared" ca="1" si="2"/>
        <v/>
      </c>
      <c r="D124" s="15" t="str">
        <f t="shared" ca="1" si="3"/>
        <v/>
      </c>
    </row>
    <row r="125" spans="3:4" x14ac:dyDescent="0.25">
      <c r="C125" s="1" t="str">
        <f t="shared" ca="1" si="2"/>
        <v/>
      </c>
      <c r="D125" s="15" t="str">
        <f t="shared" ca="1" si="3"/>
        <v/>
      </c>
    </row>
    <row r="126" spans="3:4" x14ac:dyDescent="0.25">
      <c r="C126" s="1" t="str">
        <f t="shared" ca="1" si="2"/>
        <v/>
      </c>
      <c r="D126" s="15" t="str">
        <f t="shared" ca="1" si="3"/>
        <v/>
      </c>
    </row>
    <row r="127" spans="3:4" x14ac:dyDescent="0.25">
      <c r="C127" s="1" t="str">
        <f t="shared" ca="1" si="2"/>
        <v/>
      </c>
      <c r="D127" s="15" t="str">
        <f t="shared" ca="1" si="3"/>
        <v/>
      </c>
    </row>
    <row r="128" spans="3:4" x14ac:dyDescent="0.25">
      <c r="C128" s="1" t="str">
        <f t="shared" ca="1" si="2"/>
        <v/>
      </c>
      <c r="D128" s="15" t="str">
        <f t="shared" ca="1" si="3"/>
        <v/>
      </c>
    </row>
    <row r="129" spans="3:4" x14ac:dyDescent="0.25">
      <c r="C129" s="1" t="str">
        <f t="shared" ca="1" si="2"/>
        <v/>
      </c>
      <c r="D129" s="15" t="str">
        <f t="shared" ca="1" si="3"/>
        <v/>
      </c>
    </row>
    <row r="130" spans="3:4" x14ac:dyDescent="0.25">
      <c r="C130" s="1" t="str">
        <f t="shared" ca="1" si="2"/>
        <v/>
      </c>
      <c r="D130" s="15" t="str">
        <f t="shared" ca="1" si="3"/>
        <v/>
      </c>
    </row>
    <row r="131" spans="3:4" x14ac:dyDescent="0.25">
      <c r="C131" s="1" t="str">
        <f t="shared" ref="C131:C194" ca="1" si="4">IF(OFFSET(C131,0,-1),OFFSET(C131,0,-1)/(1024^3),"")</f>
        <v/>
      </c>
      <c r="D131" s="15" t="str">
        <f t="shared" ref="D131:D194" ca="1" si="5">IF(OFFSET(D131,0,-2),OFFSET(D131,0,-1)/$G$1,"")</f>
        <v/>
      </c>
    </row>
    <row r="132" spans="3:4" x14ac:dyDescent="0.25">
      <c r="C132" s="1" t="str">
        <f t="shared" ca="1" si="4"/>
        <v/>
      </c>
      <c r="D132" s="15" t="str">
        <f t="shared" ca="1" si="5"/>
        <v/>
      </c>
    </row>
    <row r="133" spans="3:4" x14ac:dyDescent="0.25">
      <c r="C133" s="1" t="str">
        <f t="shared" ca="1" si="4"/>
        <v/>
      </c>
      <c r="D133" s="15" t="str">
        <f t="shared" ca="1" si="5"/>
        <v/>
      </c>
    </row>
    <row r="134" spans="3:4" x14ac:dyDescent="0.25">
      <c r="C134" s="1" t="str">
        <f t="shared" ca="1" si="4"/>
        <v/>
      </c>
      <c r="D134" s="15" t="str">
        <f t="shared" ca="1" si="5"/>
        <v/>
      </c>
    </row>
    <row r="135" spans="3:4" x14ac:dyDescent="0.25">
      <c r="C135" s="1" t="str">
        <f t="shared" ca="1" si="4"/>
        <v/>
      </c>
      <c r="D135" s="15" t="str">
        <f t="shared" ca="1" si="5"/>
        <v/>
      </c>
    </row>
    <row r="136" spans="3:4" x14ac:dyDescent="0.25">
      <c r="C136" s="1" t="str">
        <f t="shared" ca="1" si="4"/>
        <v/>
      </c>
      <c r="D136" s="15" t="str">
        <f t="shared" ca="1" si="5"/>
        <v/>
      </c>
    </row>
    <row r="137" spans="3:4" x14ac:dyDescent="0.25">
      <c r="C137" s="1" t="str">
        <f t="shared" ca="1" si="4"/>
        <v/>
      </c>
      <c r="D137" s="15" t="str">
        <f t="shared" ca="1" si="5"/>
        <v/>
      </c>
    </row>
    <row r="138" spans="3:4" x14ac:dyDescent="0.25">
      <c r="C138" s="1" t="str">
        <f t="shared" ca="1" si="4"/>
        <v/>
      </c>
      <c r="D138" s="15" t="str">
        <f t="shared" ca="1" si="5"/>
        <v/>
      </c>
    </row>
    <row r="139" spans="3:4" x14ac:dyDescent="0.25">
      <c r="C139" s="1" t="str">
        <f t="shared" ca="1" si="4"/>
        <v/>
      </c>
      <c r="D139" s="15" t="str">
        <f t="shared" ca="1" si="5"/>
        <v/>
      </c>
    </row>
    <row r="140" spans="3:4" x14ac:dyDescent="0.25">
      <c r="C140" s="1" t="str">
        <f t="shared" ca="1" si="4"/>
        <v/>
      </c>
      <c r="D140" s="15" t="str">
        <f t="shared" ca="1" si="5"/>
        <v/>
      </c>
    </row>
    <row r="141" spans="3:4" x14ac:dyDescent="0.25">
      <c r="C141" s="1" t="str">
        <f t="shared" ca="1" si="4"/>
        <v/>
      </c>
      <c r="D141" s="15" t="str">
        <f t="shared" ca="1" si="5"/>
        <v/>
      </c>
    </row>
    <row r="142" spans="3:4" x14ac:dyDescent="0.25">
      <c r="C142" s="1" t="str">
        <f t="shared" ca="1" si="4"/>
        <v/>
      </c>
      <c r="D142" s="15" t="str">
        <f t="shared" ca="1" si="5"/>
        <v/>
      </c>
    </row>
    <row r="143" spans="3:4" x14ac:dyDescent="0.25">
      <c r="C143" s="1" t="str">
        <f t="shared" ca="1" si="4"/>
        <v/>
      </c>
      <c r="D143" s="15" t="str">
        <f t="shared" ca="1" si="5"/>
        <v/>
      </c>
    </row>
    <row r="144" spans="3:4" x14ac:dyDescent="0.25">
      <c r="C144" s="1" t="str">
        <f t="shared" ca="1" si="4"/>
        <v/>
      </c>
      <c r="D144" s="15" t="str">
        <f t="shared" ca="1" si="5"/>
        <v/>
      </c>
    </row>
    <row r="145" spans="3:4" x14ac:dyDescent="0.25">
      <c r="C145" s="1" t="str">
        <f t="shared" ca="1" si="4"/>
        <v/>
      </c>
      <c r="D145" s="15" t="str">
        <f t="shared" ca="1" si="5"/>
        <v/>
      </c>
    </row>
    <row r="146" spans="3:4" x14ac:dyDescent="0.25">
      <c r="C146" s="1" t="str">
        <f t="shared" ca="1" si="4"/>
        <v/>
      </c>
      <c r="D146" s="15" t="str">
        <f t="shared" ca="1" si="5"/>
        <v/>
      </c>
    </row>
    <row r="147" spans="3:4" x14ac:dyDescent="0.25">
      <c r="C147" s="1" t="str">
        <f t="shared" ca="1" si="4"/>
        <v/>
      </c>
      <c r="D147" s="15" t="str">
        <f t="shared" ca="1" si="5"/>
        <v/>
      </c>
    </row>
    <row r="148" spans="3:4" x14ac:dyDescent="0.25">
      <c r="C148" s="1" t="str">
        <f t="shared" ca="1" si="4"/>
        <v/>
      </c>
      <c r="D148" s="15" t="str">
        <f t="shared" ca="1" si="5"/>
        <v/>
      </c>
    </row>
    <row r="149" spans="3:4" x14ac:dyDescent="0.25">
      <c r="C149" s="1" t="str">
        <f t="shared" ca="1" si="4"/>
        <v/>
      </c>
      <c r="D149" s="15" t="str">
        <f t="shared" ca="1" si="5"/>
        <v/>
      </c>
    </row>
    <row r="150" spans="3:4" x14ac:dyDescent="0.25">
      <c r="C150" s="1" t="str">
        <f t="shared" ca="1" si="4"/>
        <v/>
      </c>
      <c r="D150" s="15" t="str">
        <f t="shared" ca="1" si="5"/>
        <v/>
      </c>
    </row>
    <row r="151" spans="3:4" x14ac:dyDescent="0.25">
      <c r="C151" s="1" t="str">
        <f t="shared" ca="1" si="4"/>
        <v/>
      </c>
      <c r="D151" s="15" t="str">
        <f t="shared" ca="1" si="5"/>
        <v/>
      </c>
    </row>
    <row r="152" spans="3:4" x14ac:dyDescent="0.25">
      <c r="C152" s="1" t="str">
        <f t="shared" ca="1" si="4"/>
        <v/>
      </c>
      <c r="D152" s="15" t="str">
        <f t="shared" ca="1" si="5"/>
        <v/>
      </c>
    </row>
    <row r="153" spans="3:4" x14ac:dyDescent="0.25">
      <c r="C153" s="1" t="str">
        <f t="shared" ca="1" si="4"/>
        <v/>
      </c>
      <c r="D153" s="15" t="str">
        <f t="shared" ca="1" si="5"/>
        <v/>
      </c>
    </row>
    <row r="154" spans="3:4" x14ac:dyDescent="0.25">
      <c r="C154" s="1" t="str">
        <f t="shared" ca="1" si="4"/>
        <v/>
      </c>
      <c r="D154" s="15" t="str">
        <f t="shared" ca="1" si="5"/>
        <v/>
      </c>
    </row>
    <row r="155" spans="3:4" x14ac:dyDescent="0.25">
      <c r="C155" s="1" t="str">
        <f t="shared" ca="1" si="4"/>
        <v/>
      </c>
      <c r="D155" s="15" t="str">
        <f t="shared" ca="1" si="5"/>
        <v/>
      </c>
    </row>
    <row r="156" spans="3:4" x14ac:dyDescent="0.25">
      <c r="C156" s="1" t="str">
        <f t="shared" ca="1" si="4"/>
        <v/>
      </c>
      <c r="D156" s="15" t="str">
        <f t="shared" ca="1" si="5"/>
        <v/>
      </c>
    </row>
    <row r="157" spans="3:4" x14ac:dyDescent="0.25">
      <c r="C157" s="1" t="str">
        <f t="shared" ca="1" si="4"/>
        <v/>
      </c>
      <c r="D157" s="15" t="str">
        <f t="shared" ca="1" si="5"/>
        <v/>
      </c>
    </row>
    <row r="158" spans="3:4" x14ac:dyDescent="0.25">
      <c r="C158" s="1" t="str">
        <f t="shared" ca="1" si="4"/>
        <v/>
      </c>
      <c r="D158" s="15" t="str">
        <f t="shared" ca="1" si="5"/>
        <v/>
      </c>
    </row>
    <row r="159" spans="3:4" x14ac:dyDescent="0.25">
      <c r="C159" s="1" t="str">
        <f t="shared" ca="1" si="4"/>
        <v/>
      </c>
      <c r="D159" s="15" t="str">
        <f t="shared" ca="1" si="5"/>
        <v/>
      </c>
    </row>
    <row r="160" spans="3:4" x14ac:dyDescent="0.25">
      <c r="C160" s="1" t="str">
        <f t="shared" ca="1" si="4"/>
        <v/>
      </c>
      <c r="D160" s="15" t="str">
        <f t="shared" ca="1" si="5"/>
        <v/>
      </c>
    </row>
    <row r="161" spans="3:4" x14ac:dyDescent="0.25">
      <c r="C161" s="1" t="str">
        <f t="shared" ca="1" si="4"/>
        <v/>
      </c>
      <c r="D161" s="15" t="str">
        <f t="shared" ca="1" si="5"/>
        <v/>
      </c>
    </row>
    <row r="162" spans="3:4" x14ac:dyDescent="0.25">
      <c r="C162" s="1" t="str">
        <f t="shared" ca="1" si="4"/>
        <v/>
      </c>
      <c r="D162" s="15" t="str">
        <f t="shared" ca="1" si="5"/>
        <v/>
      </c>
    </row>
    <row r="163" spans="3:4" x14ac:dyDescent="0.25">
      <c r="C163" s="1" t="str">
        <f t="shared" ca="1" si="4"/>
        <v/>
      </c>
      <c r="D163" s="15" t="str">
        <f t="shared" ca="1" si="5"/>
        <v/>
      </c>
    </row>
    <row r="164" spans="3:4" x14ac:dyDescent="0.25">
      <c r="C164" s="1" t="str">
        <f t="shared" ca="1" si="4"/>
        <v/>
      </c>
      <c r="D164" s="15" t="str">
        <f t="shared" ca="1" si="5"/>
        <v/>
      </c>
    </row>
    <row r="165" spans="3:4" x14ac:dyDescent="0.25">
      <c r="C165" s="1" t="str">
        <f t="shared" ca="1" si="4"/>
        <v/>
      </c>
      <c r="D165" s="15" t="str">
        <f t="shared" ca="1" si="5"/>
        <v/>
      </c>
    </row>
    <row r="166" spans="3:4" x14ac:dyDescent="0.25">
      <c r="C166" s="1" t="str">
        <f t="shared" ca="1" si="4"/>
        <v/>
      </c>
      <c r="D166" s="15" t="str">
        <f t="shared" ca="1" si="5"/>
        <v/>
      </c>
    </row>
    <row r="167" spans="3:4" x14ac:dyDescent="0.25">
      <c r="C167" s="1" t="str">
        <f t="shared" ca="1" si="4"/>
        <v/>
      </c>
      <c r="D167" s="15" t="str">
        <f t="shared" ca="1" si="5"/>
        <v/>
      </c>
    </row>
    <row r="168" spans="3:4" x14ac:dyDescent="0.25">
      <c r="C168" s="1" t="str">
        <f t="shared" ca="1" si="4"/>
        <v/>
      </c>
      <c r="D168" s="15" t="str">
        <f t="shared" ca="1" si="5"/>
        <v/>
      </c>
    </row>
    <row r="169" spans="3:4" x14ac:dyDescent="0.25">
      <c r="C169" s="1" t="str">
        <f t="shared" ca="1" si="4"/>
        <v/>
      </c>
      <c r="D169" s="15" t="str">
        <f t="shared" ca="1" si="5"/>
        <v/>
      </c>
    </row>
    <row r="170" spans="3:4" x14ac:dyDescent="0.25">
      <c r="C170" s="1" t="str">
        <f t="shared" ca="1" si="4"/>
        <v/>
      </c>
      <c r="D170" s="15" t="str">
        <f t="shared" ca="1" si="5"/>
        <v/>
      </c>
    </row>
    <row r="171" spans="3:4" x14ac:dyDescent="0.25">
      <c r="C171" s="1" t="str">
        <f t="shared" ca="1" si="4"/>
        <v/>
      </c>
      <c r="D171" s="15" t="str">
        <f t="shared" ca="1" si="5"/>
        <v/>
      </c>
    </row>
    <row r="172" spans="3:4" x14ac:dyDescent="0.25">
      <c r="C172" s="1" t="str">
        <f t="shared" ca="1" si="4"/>
        <v/>
      </c>
      <c r="D172" s="15" t="str">
        <f t="shared" ca="1" si="5"/>
        <v/>
      </c>
    </row>
    <row r="173" spans="3:4" x14ac:dyDescent="0.25">
      <c r="C173" s="1" t="str">
        <f t="shared" ca="1" si="4"/>
        <v/>
      </c>
      <c r="D173" s="15" t="str">
        <f t="shared" ca="1" si="5"/>
        <v/>
      </c>
    </row>
    <row r="174" spans="3:4" x14ac:dyDescent="0.25">
      <c r="C174" s="1" t="str">
        <f t="shared" ca="1" si="4"/>
        <v/>
      </c>
      <c r="D174" s="15" t="str">
        <f t="shared" ca="1" si="5"/>
        <v/>
      </c>
    </row>
    <row r="175" spans="3:4" x14ac:dyDescent="0.25">
      <c r="C175" s="1" t="str">
        <f t="shared" ca="1" si="4"/>
        <v/>
      </c>
      <c r="D175" s="15" t="str">
        <f t="shared" ca="1" si="5"/>
        <v/>
      </c>
    </row>
    <row r="176" spans="3:4" x14ac:dyDescent="0.25">
      <c r="C176" s="1" t="str">
        <f t="shared" ca="1" si="4"/>
        <v/>
      </c>
      <c r="D176" s="15" t="str">
        <f t="shared" ca="1" si="5"/>
        <v/>
      </c>
    </row>
    <row r="177" spans="3:4" x14ac:dyDescent="0.25">
      <c r="C177" s="1" t="str">
        <f t="shared" ca="1" si="4"/>
        <v/>
      </c>
      <c r="D177" s="15" t="str">
        <f t="shared" ca="1" si="5"/>
        <v/>
      </c>
    </row>
    <row r="178" spans="3:4" x14ac:dyDescent="0.25">
      <c r="C178" s="1" t="str">
        <f t="shared" ca="1" si="4"/>
        <v/>
      </c>
      <c r="D178" s="15" t="str">
        <f t="shared" ca="1" si="5"/>
        <v/>
      </c>
    </row>
    <row r="179" spans="3:4" x14ac:dyDescent="0.25">
      <c r="C179" s="1" t="str">
        <f t="shared" ca="1" si="4"/>
        <v/>
      </c>
      <c r="D179" s="15" t="str">
        <f t="shared" ca="1" si="5"/>
        <v/>
      </c>
    </row>
    <row r="180" spans="3:4" x14ac:dyDescent="0.25">
      <c r="C180" s="1" t="str">
        <f t="shared" ca="1" si="4"/>
        <v/>
      </c>
      <c r="D180" s="15" t="str">
        <f t="shared" ca="1" si="5"/>
        <v/>
      </c>
    </row>
    <row r="181" spans="3:4" x14ac:dyDescent="0.25">
      <c r="C181" s="1" t="str">
        <f t="shared" ca="1" si="4"/>
        <v/>
      </c>
      <c r="D181" s="15" t="str">
        <f t="shared" ca="1" si="5"/>
        <v/>
      </c>
    </row>
    <row r="182" spans="3:4" x14ac:dyDescent="0.25">
      <c r="C182" s="1" t="str">
        <f t="shared" ca="1" si="4"/>
        <v/>
      </c>
      <c r="D182" s="15" t="str">
        <f t="shared" ca="1" si="5"/>
        <v/>
      </c>
    </row>
    <row r="183" spans="3:4" x14ac:dyDescent="0.25">
      <c r="C183" s="1" t="str">
        <f t="shared" ca="1" si="4"/>
        <v/>
      </c>
      <c r="D183" s="15" t="str">
        <f t="shared" ca="1" si="5"/>
        <v/>
      </c>
    </row>
    <row r="184" spans="3:4" x14ac:dyDescent="0.25">
      <c r="C184" s="1" t="str">
        <f t="shared" ca="1" si="4"/>
        <v/>
      </c>
      <c r="D184" s="15" t="str">
        <f t="shared" ca="1" si="5"/>
        <v/>
      </c>
    </row>
    <row r="185" spans="3:4" x14ac:dyDescent="0.25">
      <c r="C185" s="1" t="str">
        <f t="shared" ca="1" si="4"/>
        <v/>
      </c>
      <c r="D185" s="15" t="str">
        <f t="shared" ca="1" si="5"/>
        <v/>
      </c>
    </row>
    <row r="186" spans="3:4" x14ac:dyDescent="0.25">
      <c r="C186" s="1" t="str">
        <f t="shared" ca="1" si="4"/>
        <v/>
      </c>
      <c r="D186" s="15" t="str">
        <f t="shared" ca="1" si="5"/>
        <v/>
      </c>
    </row>
    <row r="187" spans="3:4" x14ac:dyDescent="0.25">
      <c r="C187" s="1" t="str">
        <f t="shared" ca="1" si="4"/>
        <v/>
      </c>
      <c r="D187" s="15" t="str">
        <f t="shared" ca="1" si="5"/>
        <v/>
      </c>
    </row>
    <row r="188" spans="3:4" x14ac:dyDescent="0.25">
      <c r="C188" s="1" t="str">
        <f t="shared" ca="1" si="4"/>
        <v/>
      </c>
      <c r="D188" s="15" t="str">
        <f t="shared" ca="1" si="5"/>
        <v/>
      </c>
    </row>
    <row r="189" spans="3:4" x14ac:dyDescent="0.25">
      <c r="C189" s="1" t="str">
        <f t="shared" ca="1" si="4"/>
        <v/>
      </c>
      <c r="D189" s="15" t="str">
        <f t="shared" ca="1" si="5"/>
        <v/>
      </c>
    </row>
    <row r="190" spans="3:4" x14ac:dyDescent="0.25">
      <c r="C190" s="1" t="str">
        <f t="shared" ca="1" si="4"/>
        <v/>
      </c>
      <c r="D190" s="15" t="str">
        <f t="shared" ca="1" si="5"/>
        <v/>
      </c>
    </row>
    <row r="191" spans="3:4" x14ac:dyDescent="0.25">
      <c r="C191" s="1" t="str">
        <f t="shared" ca="1" si="4"/>
        <v/>
      </c>
      <c r="D191" s="15" t="str">
        <f t="shared" ca="1" si="5"/>
        <v/>
      </c>
    </row>
    <row r="192" spans="3:4" x14ac:dyDescent="0.25">
      <c r="C192" s="1" t="str">
        <f t="shared" ca="1" si="4"/>
        <v/>
      </c>
      <c r="D192" s="15" t="str">
        <f t="shared" ca="1" si="5"/>
        <v/>
      </c>
    </row>
    <row r="193" spans="3:4" x14ac:dyDescent="0.25">
      <c r="C193" s="1" t="str">
        <f t="shared" ca="1" si="4"/>
        <v/>
      </c>
      <c r="D193" s="15" t="str">
        <f t="shared" ca="1" si="5"/>
        <v/>
      </c>
    </row>
    <row r="194" spans="3:4" x14ac:dyDescent="0.25">
      <c r="C194" s="1" t="str">
        <f t="shared" ca="1" si="4"/>
        <v/>
      </c>
      <c r="D194" s="15" t="str">
        <f t="shared" ca="1" si="5"/>
        <v/>
      </c>
    </row>
    <row r="195" spans="3:4" x14ac:dyDescent="0.25">
      <c r="C195" s="1" t="str">
        <f t="shared" ref="C195:C258" ca="1" si="6">IF(OFFSET(C195,0,-1),OFFSET(C195,0,-1)/(1024^3),"")</f>
        <v/>
      </c>
      <c r="D195" s="15" t="str">
        <f t="shared" ref="D195:D258" ca="1" si="7">IF(OFFSET(D195,0,-2),OFFSET(D195,0,-1)/$G$1,"")</f>
        <v/>
      </c>
    </row>
    <row r="196" spans="3:4" x14ac:dyDescent="0.25">
      <c r="C196" s="1" t="str">
        <f t="shared" ca="1" si="6"/>
        <v/>
      </c>
      <c r="D196" s="15" t="str">
        <f t="shared" ca="1" si="7"/>
        <v/>
      </c>
    </row>
    <row r="197" spans="3:4" x14ac:dyDescent="0.25">
      <c r="C197" s="1" t="str">
        <f t="shared" ca="1" si="6"/>
        <v/>
      </c>
      <c r="D197" s="15" t="str">
        <f t="shared" ca="1" si="7"/>
        <v/>
      </c>
    </row>
    <row r="198" spans="3:4" x14ac:dyDescent="0.25">
      <c r="C198" s="1" t="str">
        <f t="shared" ca="1" si="6"/>
        <v/>
      </c>
      <c r="D198" s="15" t="str">
        <f t="shared" ca="1" si="7"/>
        <v/>
      </c>
    </row>
    <row r="199" spans="3:4" x14ac:dyDescent="0.25">
      <c r="C199" s="1" t="str">
        <f t="shared" ca="1" si="6"/>
        <v/>
      </c>
      <c r="D199" s="15" t="str">
        <f t="shared" ca="1" si="7"/>
        <v/>
      </c>
    </row>
    <row r="200" spans="3:4" x14ac:dyDescent="0.25">
      <c r="C200" s="1" t="str">
        <f t="shared" ca="1" si="6"/>
        <v/>
      </c>
      <c r="D200" s="15" t="str">
        <f t="shared" ca="1" si="7"/>
        <v/>
      </c>
    </row>
    <row r="201" spans="3:4" x14ac:dyDescent="0.25">
      <c r="C201" s="1" t="str">
        <f t="shared" ca="1" si="6"/>
        <v/>
      </c>
      <c r="D201" s="15" t="str">
        <f t="shared" ca="1" si="7"/>
        <v/>
      </c>
    </row>
    <row r="202" spans="3:4" x14ac:dyDescent="0.25">
      <c r="C202" s="1" t="str">
        <f t="shared" ca="1" si="6"/>
        <v/>
      </c>
      <c r="D202" s="15" t="str">
        <f t="shared" ca="1" si="7"/>
        <v/>
      </c>
    </row>
    <row r="203" spans="3:4" x14ac:dyDescent="0.25">
      <c r="C203" s="1" t="str">
        <f t="shared" ca="1" si="6"/>
        <v/>
      </c>
      <c r="D203" s="15" t="str">
        <f t="shared" ca="1" si="7"/>
        <v/>
      </c>
    </row>
    <row r="204" spans="3:4" x14ac:dyDescent="0.25">
      <c r="C204" s="1" t="str">
        <f t="shared" ca="1" si="6"/>
        <v/>
      </c>
      <c r="D204" s="15" t="str">
        <f t="shared" ca="1" si="7"/>
        <v/>
      </c>
    </row>
    <row r="205" spans="3:4" x14ac:dyDescent="0.25">
      <c r="C205" s="1" t="str">
        <f t="shared" ca="1" si="6"/>
        <v/>
      </c>
      <c r="D205" s="15" t="str">
        <f t="shared" ca="1" si="7"/>
        <v/>
      </c>
    </row>
    <row r="206" spans="3:4" x14ac:dyDescent="0.25">
      <c r="C206" s="1" t="str">
        <f t="shared" ca="1" si="6"/>
        <v/>
      </c>
      <c r="D206" s="15" t="str">
        <f t="shared" ca="1" si="7"/>
        <v/>
      </c>
    </row>
    <row r="207" spans="3:4" x14ac:dyDescent="0.25">
      <c r="C207" s="1" t="str">
        <f t="shared" ca="1" si="6"/>
        <v/>
      </c>
      <c r="D207" s="15" t="str">
        <f t="shared" ca="1" si="7"/>
        <v/>
      </c>
    </row>
    <row r="208" spans="3:4" x14ac:dyDescent="0.25">
      <c r="C208" s="1" t="str">
        <f t="shared" ca="1" si="6"/>
        <v/>
      </c>
      <c r="D208" s="15" t="str">
        <f t="shared" ca="1" si="7"/>
        <v/>
      </c>
    </row>
    <row r="209" spans="3:4" x14ac:dyDescent="0.25">
      <c r="C209" s="1" t="str">
        <f t="shared" ca="1" si="6"/>
        <v/>
      </c>
      <c r="D209" s="15" t="str">
        <f t="shared" ca="1" si="7"/>
        <v/>
      </c>
    </row>
    <row r="210" spans="3:4" x14ac:dyDescent="0.25">
      <c r="C210" s="1" t="str">
        <f t="shared" ca="1" si="6"/>
        <v/>
      </c>
      <c r="D210" s="15" t="str">
        <f t="shared" ca="1" si="7"/>
        <v/>
      </c>
    </row>
    <row r="211" spans="3:4" x14ac:dyDescent="0.25">
      <c r="C211" s="1" t="str">
        <f t="shared" ca="1" si="6"/>
        <v/>
      </c>
      <c r="D211" s="15" t="str">
        <f t="shared" ca="1" si="7"/>
        <v/>
      </c>
    </row>
    <row r="212" spans="3:4" x14ac:dyDescent="0.25">
      <c r="C212" s="1" t="str">
        <f t="shared" ca="1" si="6"/>
        <v/>
      </c>
      <c r="D212" s="15" t="str">
        <f t="shared" ca="1" si="7"/>
        <v/>
      </c>
    </row>
    <row r="213" spans="3:4" x14ac:dyDescent="0.25">
      <c r="C213" s="1" t="str">
        <f t="shared" ca="1" si="6"/>
        <v/>
      </c>
      <c r="D213" s="15" t="str">
        <f t="shared" ca="1" si="7"/>
        <v/>
      </c>
    </row>
    <row r="214" spans="3:4" x14ac:dyDescent="0.25">
      <c r="C214" s="1" t="str">
        <f t="shared" ca="1" si="6"/>
        <v/>
      </c>
      <c r="D214" s="15" t="str">
        <f t="shared" ca="1" si="7"/>
        <v/>
      </c>
    </row>
    <row r="215" spans="3:4" x14ac:dyDescent="0.25">
      <c r="C215" s="1" t="str">
        <f t="shared" ca="1" si="6"/>
        <v/>
      </c>
      <c r="D215" s="15" t="str">
        <f t="shared" ca="1" si="7"/>
        <v/>
      </c>
    </row>
    <row r="216" spans="3:4" x14ac:dyDescent="0.25">
      <c r="C216" s="1" t="str">
        <f t="shared" ca="1" si="6"/>
        <v/>
      </c>
      <c r="D216" s="15" t="str">
        <f t="shared" ca="1" si="7"/>
        <v/>
      </c>
    </row>
    <row r="217" spans="3:4" x14ac:dyDescent="0.25">
      <c r="C217" s="1" t="str">
        <f t="shared" ca="1" si="6"/>
        <v/>
      </c>
      <c r="D217" s="15" t="str">
        <f t="shared" ca="1" si="7"/>
        <v/>
      </c>
    </row>
    <row r="218" spans="3:4" x14ac:dyDescent="0.25">
      <c r="C218" s="1" t="str">
        <f t="shared" ca="1" si="6"/>
        <v/>
      </c>
      <c r="D218" s="15" t="str">
        <f t="shared" ca="1" si="7"/>
        <v/>
      </c>
    </row>
    <row r="219" spans="3:4" x14ac:dyDescent="0.25">
      <c r="C219" s="1" t="str">
        <f t="shared" ca="1" si="6"/>
        <v/>
      </c>
      <c r="D219" s="15" t="str">
        <f t="shared" ca="1" si="7"/>
        <v/>
      </c>
    </row>
    <row r="220" spans="3:4" x14ac:dyDescent="0.25">
      <c r="C220" s="1" t="str">
        <f t="shared" ca="1" si="6"/>
        <v/>
      </c>
      <c r="D220" s="15" t="str">
        <f t="shared" ca="1" si="7"/>
        <v/>
      </c>
    </row>
    <row r="221" spans="3:4" x14ac:dyDescent="0.25">
      <c r="C221" s="1" t="str">
        <f t="shared" ca="1" si="6"/>
        <v/>
      </c>
      <c r="D221" s="15" t="str">
        <f t="shared" ca="1" si="7"/>
        <v/>
      </c>
    </row>
    <row r="222" spans="3:4" x14ac:dyDescent="0.25">
      <c r="C222" s="1" t="str">
        <f t="shared" ca="1" si="6"/>
        <v/>
      </c>
      <c r="D222" s="15" t="str">
        <f t="shared" ca="1" si="7"/>
        <v/>
      </c>
    </row>
    <row r="223" spans="3:4" x14ac:dyDescent="0.25">
      <c r="C223" s="1" t="str">
        <f t="shared" ca="1" si="6"/>
        <v/>
      </c>
      <c r="D223" s="15" t="str">
        <f t="shared" ca="1" si="7"/>
        <v/>
      </c>
    </row>
    <row r="224" spans="3:4" x14ac:dyDescent="0.25">
      <c r="C224" s="1" t="str">
        <f t="shared" ca="1" si="6"/>
        <v/>
      </c>
      <c r="D224" s="15" t="str">
        <f t="shared" ca="1" si="7"/>
        <v/>
      </c>
    </row>
    <row r="225" spans="3:4" x14ac:dyDescent="0.25">
      <c r="C225" s="1" t="str">
        <f t="shared" ca="1" si="6"/>
        <v/>
      </c>
      <c r="D225" s="15" t="str">
        <f t="shared" ca="1" si="7"/>
        <v/>
      </c>
    </row>
    <row r="226" spans="3:4" x14ac:dyDescent="0.25">
      <c r="C226" s="1" t="str">
        <f t="shared" ca="1" si="6"/>
        <v/>
      </c>
      <c r="D226" s="15" t="str">
        <f t="shared" ca="1" si="7"/>
        <v/>
      </c>
    </row>
    <row r="227" spans="3:4" x14ac:dyDescent="0.25">
      <c r="C227" s="1" t="str">
        <f t="shared" ca="1" si="6"/>
        <v/>
      </c>
      <c r="D227" s="15" t="str">
        <f t="shared" ca="1" si="7"/>
        <v/>
      </c>
    </row>
    <row r="228" spans="3:4" x14ac:dyDescent="0.25">
      <c r="C228" s="1" t="str">
        <f t="shared" ca="1" si="6"/>
        <v/>
      </c>
      <c r="D228" s="15" t="str">
        <f t="shared" ca="1" si="7"/>
        <v/>
      </c>
    </row>
    <row r="229" spans="3:4" x14ac:dyDescent="0.25">
      <c r="C229" s="1" t="str">
        <f t="shared" ca="1" si="6"/>
        <v/>
      </c>
      <c r="D229" s="15" t="str">
        <f t="shared" ca="1" si="7"/>
        <v/>
      </c>
    </row>
    <row r="230" spans="3:4" x14ac:dyDescent="0.25">
      <c r="C230" s="1" t="str">
        <f t="shared" ca="1" si="6"/>
        <v/>
      </c>
      <c r="D230" s="15" t="str">
        <f t="shared" ca="1" si="7"/>
        <v/>
      </c>
    </row>
    <row r="231" spans="3:4" x14ac:dyDescent="0.25">
      <c r="C231" s="1" t="str">
        <f t="shared" ca="1" si="6"/>
        <v/>
      </c>
      <c r="D231" s="15" t="str">
        <f t="shared" ca="1" si="7"/>
        <v/>
      </c>
    </row>
    <row r="232" spans="3:4" x14ac:dyDescent="0.25">
      <c r="C232" s="1" t="str">
        <f t="shared" ca="1" si="6"/>
        <v/>
      </c>
      <c r="D232" s="15" t="str">
        <f t="shared" ca="1" si="7"/>
        <v/>
      </c>
    </row>
    <row r="233" spans="3:4" x14ac:dyDescent="0.25">
      <c r="C233" s="1" t="str">
        <f t="shared" ca="1" si="6"/>
        <v/>
      </c>
      <c r="D233" s="15" t="str">
        <f t="shared" ca="1" si="7"/>
        <v/>
      </c>
    </row>
    <row r="234" spans="3:4" x14ac:dyDescent="0.25">
      <c r="C234" s="1" t="str">
        <f t="shared" ca="1" si="6"/>
        <v/>
      </c>
      <c r="D234" s="15" t="str">
        <f t="shared" ca="1" si="7"/>
        <v/>
      </c>
    </row>
    <row r="235" spans="3:4" x14ac:dyDescent="0.25">
      <c r="C235" s="1" t="str">
        <f t="shared" ca="1" si="6"/>
        <v/>
      </c>
      <c r="D235" s="15" t="str">
        <f t="shared" ca="1" si="7"/>
        <v/>
      </c>
    </row>
    <row r="236" spans="3:4" x14ac:dyDescent="0.25">
      <c r="C236" s="1" t="str">
        <f t="shared" ca="1" si="6"/>
        <v/>
      </c>
      <c r="D236" s="15" t="str">
        <f t="shared" ca="1" si="7"/>
        <v/>
      </c>
    </row>
    <row r="237" spans="3:4" x14ac:dyDescent="0.25">
      <c r="C237" s="1" t="str">
        <f t="shared" ca="1" si="6"/>
        <v/>
      </c>
      <c r="D237" s="15" t="str">
        <f t="shared" ca="1" si="7"/>
        <v/>
      </c>
    </row>
    <row r="238" spans="3:4" x14ac:dyDescent="0.25">
      <c r="C238" s="1" t="str">
        <f t="shared" ca="1" si="6"/>
        <v/>
      </c>
      <c r="D238" s="15" t="str">
        <f t="shared" ca="1" si="7"/>
        <v/>
      </c>
    </row>
    <row r="239" spans="3:4" x14ac:dyDescent="0.25">
      <c r="C239" s="1" t="str">
        <f t="shared" ca="1" si="6"/>
        <v/>
      </c>
      <c r="D239" s="15" t="str">
        <f t="shared" ca="1" si="7"/>
        <v/>
      </c>
    </row>
    <row r="240" spans="3:4" x14ac:dyDescent="0.25">
      <c r="C240" s="1" t="str">
        <f t="shared" ca="1" si="6"/>
        <v/>
      </c>
      <c r="D240" s="15" t="str">
        <f t="shared" ca="1" si="7"/>
        <v/>
      </c>
    </row>
    <row r="241" spans="3:4" x14ac:dyDescent="0.25">
      <c r="C241" s="1" t="str">
        <f t="shared" ca="1" si="6"/>
        <v/>
      </c>
      <c r="D241" s="15" t="str">
        <f t="shared" ca="1" si="7"/>
        <v/>
      </c>
    </row>
    <row r="242" spans="3:4" x14ac:dyDescent="0.25">
      <c r="C242" s="1" t="str">
        <f t="shared" ca="1" si="6"/>
        <v/>
      </c>
      <c r="D242" s="15" t="str">
        <f t="shared" ca="1" si="7"/>
        <v/>
      </c>
    </row>
    <row r="243" spans="3:4" x14ac:dyDescent="0.25">
      <c r="C243" s="1" t="str">
        <f t="shared" ca="1" si="6"/>
        <v/>
      </c>
      <c r="D243" s="15" t="str">
        <f t="shared" ca="1" si="7"/>
        <v/>
      </c>
    </row>
    <row r="244" spans="3:4" x14ac:dyDescent="0.25">
      <c r="C244" s="1" t="str">
        <f t="shared" ca="1" si="6"/>
        <v/>
      </c>
      <c r="D244" s="15" t="str">
        <f t="shared" ca="1" si="7"/>
        <v/>
      </c>
    </row>
    <row r="245" spans="3:4" x14ac:dyDescent="0.25">
      <c r="C245" s="1" t="str">
        <f t="shared" ca="1" si="6"/>
        <v/>
      </c>
      <c r="D245" s="15" t="str">
        <f t="shared" ca="1" si="7"/>
        <v/>
      </c>
    </row>
    <row r="246" spans="3:4" x14ac:dyDescent="0.25">
      <c r="C246" s="1" t="str">
        <f t="shared" ca="1" si="6"/>
        <v/>
      </c>
      <c r="D246" s="15" t="str">
        <f t="shared" ca="1" si="7"/>
        <v/>
      </c>
    </row>
    <row r="247" spans="3:4" x14ac:dyDescent="0.25">
      <c r="C247" s="1" t="str">
        <f t="shared" ca="1" si="6"/>
        <v/>
      </c>
      <c r="D247" s="15" t="str">
        <f t="shared" ca="1" si="7"/>
        <v/>
      </c>
    </row>
    <row r="248" spans="3:4" x14ac:dyDescent="0.25">
      <c r="C248" s="1" t="str">
        <f t="shared" ca="1" si="6"/>
        <v/>
      </c>
      <c r="D248" s="15" t="str">
        <f t="shared" ca="1" si="7"/>
        <v/>
      </c>
    </row>
    <row r="249" spans="3:4" x14ac:dyDescent="0.25">
      <c r="C249" s="1" t="str">
        <f t="shared" ca="1" si="6"/>
        <v/>
      </c>
      <c r="D249" s="15" t="str">
        <f t="shared" ca="1" si="7"/>
        <v/>
      </c>
    </row>
    <row r="250" spans="3:4" x14ac:dyDescent="0.25">
      <c r="C250" s="1" t="str">
        <f t="shared" ca="1" si="6"/>
        <v/>
      </c>
      <c r="D250" s="15" t="str">
        <f t="shared" ca="1" si="7"/>
        <v/>
      </c>
    </row>
    <row r="251" spans="3:4" x14ac:dyDescent="0.25">
      <c r="C251" s="1" t="str">
        <f t="shared" ca="1" si="6"/>
        <v/>
      </c>
      <c r="D251" s="15" t="str">
        <f t="shared" ca="1" si="7"/>
        <v/>
      </c>
    </row>
    <row r="252" spans="3:4" x14ac:dyDescent="0.25">
      <c r="C252" s="1" t="str">
        <f t="shared" ca="1" si="6"/>
        <v/>
      </c>
      <c r="D252" s="15" t="str">
        <f t="shared" ca="1" si="7"/>
        <v/>
      </c>
    </row>
    <row r="253" spans="3:4" x14ac:dyDescent="0.25">
      <c r="C253" s="1" t="str">
        <f t="shared" ca="1" si="6"/>
        <v/>
      </c>
      <c r="D253" s="15" t="str">
        <f t="shared" ca="1" si="7"/>
        <v/>
      </c>
    </row>
    <row r="254" spans="3:4" x14ac:dyDescent="0.25">
      <c r="C254" s="1" t="str">
        <f t="shared" ca="1" si="6"/>
        <v/>
      </c>
      <c r="D254" s="15" t="str">
        <f t="shared" ca="1" si="7"/>
        <v/>
      </c>
    </row>
    <row r="255" spans="3:4" x14ac:dyDescent="0.25">
      <c r="C255" s="1" t="str">
        <f t="shared" ca="1" si="6"/>
        <v/>
      </c>
      <c r="D255" s="15" t="str">
        <f t="shared" ca="1" si="7"/>
        <v/>
      </c>
    </row>
    <row r="256" spans="3:4" x14ac:dyDescent="0.25">
      <c r="C256" s="1" t="str">
        <f t="shared" ca="1" si="6"/>
        <v/>
      </c>
      <c r="D256" s="15" t="str">
        <f t="shared" ca="1" si="7"/>
        <v/>
      </c>
    </row>
    <row r="257" spans="3:4" x14ac:dyDescent="0.25">
      <c r="C257" s="1" t="str">
        <f t="shared" ca="1" si="6"/>
        <v/>
      </c>
      <c r="D257" s="15" t="str">
        <f t="shared" ca="1" si="7"/>
        <v/>
      </c>
    </row>
    <row r="258" spans="3:4" x14ac:dyDescent="0.25">
      <c r="C258" s="1" t="str">
        <f t="shared" ca="1" si="6"/>
        <v/>
      </c>
      <c r="D258" s="15" t="str">
        <f t="shared" ca="1" si="7"/>
        <v/>
      </c>
    </row>
    <row r="259" spans="3:4" x14ac:dyDescent="0.25">
      <c r="C259" s="1" t="str">
        <f t="shared" ref="C259:C322" ca="1" si="8">IF(OFFSET(C259,0,-1),OFFSET(C259,0,-1)/(1024^3),"")</f>
        <v/>
      </c>
      <c r="D259" s="15" t="str">
        <f t="shared" ref="D259:D322" ca="1" si="9">IF(OFFSET(D259,0,-2),OFFSET(D259,0,-1)/$G$1,"")</f>
        <v/>
      </c>
    </row>
    <row r="260" spans="3:4" x14ac:dyDescent="0.25">
      <c r="C260" s="1" t="str">
        <f t="shared" ca="1" si="8"/>
        <v/>
      </c>
      <c r="D260" s="15" t="str">
        <f t="shared" ca="1" si="9"/>
        <v/>
      </c>
    </row>
    <row r="261" spans="3:4" x14ac:dyDescent="0.25">
      <c r="C261" s="1" t="str">
        <f t="shared" ca="1" si="8"/>
        <v/>
      </c>
      <c r="D261" s="15" t="str">
        <f t="shared" ca="1" si="9"/>
        <v/>
      </c>
    </row>
    <row r="262" spans="3:4" x14ac:dyDescent="0.25">
      <c r="C262" s="1" t="str">
        <f t="shared" ca="1" si="8"/>
        <v/>
      </c>
      <c r="D262" s="15" t="str">
        <f t="shared" ca="1" si="9"/>
        <v/>
      </c>
    </row>
    <row r="263" spans="3:4" x14ac:dyDescent="0.25">
      <c r="C263" s="1" t="str">
        <f t="shared" ca="1" si="8"/>
        <v/>
      </c>
      <c r="D263" s="15" t="str">
        <f t="shared" ca="1" si="9"/>
        <v/>
      </c>
    </row>
    <row r="264" spans="3:4" x14ac:dyDescent="0.25">
      <c r="C264" s="1" t="str">
        <f t="shared" ca="1" si="8"/>
        <v/>
      </c>
      <c r="D264" s="15" t="str">
        <f t="shared" ca="1" si="9"/>
        <v/>
      </c>
    </row>
    <row r="265" spans="3:4" x14ac:dyDescent="0.25">
      <c r="C265" s="1" t="str">
        <f t="shared" ca="1" si="8"/>
        <v/>
      </c>
      <c r="D265" s="15" t="str">
        <f t="shared" ca="1" si="9"/>
        <v/>
      </c>
    </row>
    <row r="266" spans="3:4" x14ac:dyDescent="0.25">
      <c r="C266" s="1" t="str">
        <f t="shared" ca="1" si="8"/>
        <v/>
      </c>
      <c r="D266" s="15" t="str">
        <f t="shared" ca="1" si="9"/>
        <v/>
      </c>
    </row>
    <row r="267" spans="3:4" x14ac:dyDescent="0.25">
      <c r="C267" s="1" t="str">
        <f t="shared" ca="1" si="8"/>
        <v/>
      </c>
      <c r="D267" s="15" t="str">
        <f t="shared" ca="1" si="9"/>
        <v/>
      </c>
    </row>
    <row r="268" spans="3:4" x14ac:dyDescent="0.25">
      <c r="C268" s="1" t="str">
        <f t="shared" ca="1" si="8"/>
        <v/>
      </c>
      <c r="D268" s="15" t="str">
        <f t="shared" ca="1" si="9"/>
        <v/>
      </c>
    </row>
    <row r="269" spans="3:4" x14ac:dyDescent="0.25">
      <c r="C269" s="1" t="str">
        <f t="shared" ca="1" si="8"/>
        <v/>
      </c>
      <c r="D269" s="15" t="str">
        <f t="shared" ca="1" si="9"/>
        <v/>
      </c>
    </row>
    <row r="270" spans="3:4" x14ac:dyDescent="0.25">
      <c r="C270" s="1" t="str">
        <f t="shared" ca="1" si="8"/>
        <v/>
      </c>
      <c r="D270" s="15" t="str">
        <f t="shared" ca="1" si="9"/>
        <v/>
      </c>
    </row>
    <row r="271" spans="3:4" x14ac:dyDescent="0.25">
      <c r="C271" s="1" t="str">
        <f t="shared" ca="1" si="8"/>
        <v/>
      </c>
      <c r="D271" s="15" t="str">
        <f t="shared" ca="1" si="9"/>
        <v/>
      </c>
    </row>
    <row r="272" spans="3:4" x14ac:dyDescent="0.25">
      <c r="C272" s="1" t="str">
        <f t="shared" ca="1" si="8"/>
        <v/>
      </c>
      <c r="D272" s="15" t="str">
        <f t="shared" ca="1" si="9"/>
        <v/>
      </c>
    </row>
    <row r="273" spans="3:4" x14ac:dyDescent="0.25">
      <c r="C273" s="1" t="str">
        <f t="shared" ca="1" si="8"/>
        <v/>
      </c>
      <c r="D273" s="15" t="str">
        <f t="shared" ca="1" si="9"/>
        <v/>
      </c>
    </row>
    <row r="274" spans="3:4" x14ac:dyDescent="0.25">
      <c r="C274" s="1" t="str">
        <f t="shared" ca="1" si="8"/>
        <v/>
      </c>
      <c r="D274" s="15" t="str">
        <f t="shared" ca="1" si="9"/>
        <v/>
      </c>
    </row>
    <row r="275" spans="3:4" x14ac:dyDescent="0.25">
      <c r="C275" s="1" t="str">
        <f t="shared" ca="1" si="8"/>
        <v/>
      </c>
      <c r="D275" s="15" t="str">
        <f t="shared" ca="1" si="9"/>
        <v/>
      </c>
    </row>
    <row r="276" spans="3:4" x14ac:dyDescent="0.25">
      <c r="C276" s="1" t="str">
        <f t="shared" ca="1" si="8"/>
        <v/>
      </c>
      <c r="D276" s="15" t="str">
        <f t="shared" ca="1" si="9"/>
        <v/>
      </c>
    </row>
    <row r="277" spans="3:4" x14ac:dyDescent="0.25">
      <c r="C277" s="1" t="str">
        <f t="shared" ca="1" si="8"/>
        <v/>
      </c>
      <c r="D277" s="15" t="str">
        <f t="shared" ca="1" si="9"/>
        <v/>
      </c>
    </row>
    <row r="278" spans="3:4" x14ac:dyDescent="0.25">
      <c r="C278" s="1" t="str">
        <f t="shared" ca="1" si="8"/>
        <v/>
      </c>
      <c r="D278" s="15" t="str">
        <f t="shared" ca="1" si="9"/>
        <v/>
      </c>
    </row>
    <row r="279" spans="3:4" x14ac:dyDescent="0.25">
      <c r="C279" s="1" t="str">
        <f t="shared" ca="1" si="8"/>
        <v/>
      </c>
      <c r="D279" s="15" t="str">
        <f t="shared" ca="1" si="9"/>
        <v/>
      </c>
    </row>
    <row r="280" spans="3:4" x14ac:dyDescent="0.25">
      <c r="C280" s="1" t="str">
        <f t="shared" ca="1" si="8"/>
        <v/>
      </c>
      <c r="D280" s="15" t="str">
        <f t="shared" ca="1" si="9"/>
        <v/>
      </c>
    </row>
    <row r="281" spans="3:4" x14ac:dyDescent="0.25">
      <c r="C281" s="1" t="str">
        <f t="shared" ca="1" si="8"/>
        <v/>
      </c>
      <c r="D281" s="15" t="str">
        <f t="shared" ca="1" si="9"/>
        <v/>
      </c>
    </row>
    <row r="282" spans="3:4" x14ac:dyDescent="0.25">
      <c r="C282" s="1" t="str">
        <f t="shared" ca="1" si="8"/>
        <v/>
      </c>
      <c r="D282" s="15" t="str">
        <f t="shared" ca="1" si="9"/>
        <v/>
      </c>
    </row>
    <row r="283" spans="3:4" x14ac:dyDescent="0.25">
      <c r="C283" s="1" t="str">
        <f t="shared" ca="1" si="8"/>
        <v/>
      </c>
      <c r="D283" s="15" t="str">
        <f t="shared" ca="1" si="9"/>
        <v/>
      </c>
    </row>
    <row r="284" spans="3:4" x14ac:dyDescent="0.25">
      <c r="C284" s="1" t="str">
        <f t="shared" ca="1" si="8"/>
        <v/>
      </c>
      <c r="D284" s="15" t="str">
        <f t="shared" ca="1" si="9"/>
        <v/>
      </c>
    </row>
    <row r="285" spans="3:4" x14ac:dyDescent="0.25">
      <c r="C285" s="1" t="str">
        <f t="shared" ca="1" si="8"/>
        <v/>
      </c>
      <c r="D285" s="15" t="str">
        <f t="shared" ca="1" si="9"/>
        <v/>
      </c>
    </row>
    <row r="286" spans="3:4" x14ac:dyDescent="0.25">
      <c r="C286" s="1" t="str">
        <f t="shared" ca="1" si="8"/>
        <v/>
      </c>
      <c r="D286" s="15" t="str">
        <f t="shared" ca="1" si="9"/>
        <v/>
      </c>
    </row>
    <row r="287" spans="3:4" x14ac:dyDescent="0.25">
      <c r="C287" s="1" t="str">
        <f t="shared" ca="1" si="8"/>
        <v/>
      </c>
      <c r="D287" s="15" t="str">
        <f t="shared" ca="1" si="9"/>
        <v/>
      </c>
    </row>
    <row r="288" spans="3:4" x14ac:dyDescent="0.25">
      <c r="C288" s="1" t="str">
        <f t="shared" ca="1" si="8"/>
        <v/>
      </c>
      <c r="D288" s="15" t="str">
        <f t="shared" ca="1" si="9"/>
        <v/>
      </c>
    </row>
    <row r="289" spans="3:4" x14ac:dyDescent="0.25">
      <c r="C289" s="1" t="str">
        <f t="shared" ca="1" si="8"/>
        <v/>
      </c>
      <c r="D289" s="15" t="str">
        <f t="shared" ca="1" si="9"/>
        <v/>
      </c>
    </row>
    <row r="290" spans="3:4" x14ac:dyDescent="0.25">
      <c r="C290" s="1" t="str">
        <f t="shared" ca="1" si="8"/>
        <v/>
      </c>
      <c r="D290" s="15" t="str">
        <f t="shared" ca="1" si="9"/>
        <v/>
      </c>
    </row>
    <row r="291" spans="3:4" x14ac:dyDescent="0.25">
      <c r="C291" s="1" t="str">
        <f t="shared" ca="1" si="8"/>
        <v/>
      </c>
      <c r="D291" s="15" t="str">
        <f t="shared" ca="1" si="9"/>
        <v/>
      </c>
    </row>
    <row r="292" spans="3:4" x14ac:dyDescent="0.25">
      <c r="C292" s="1" t="str">
        <f t="shared" ca="1" si="8"/>
        <v/>
      </c>
      <c r="D292" s="15" t="str">
        <f t="shared" ca="1" si="9"/>
        <v/>
      </c>
    </row>
    <row r="293" spans="3:4" x14ac:dyDescent="0.25">
      <c r="C293" s="1" t="str">
        <f t="shared" ca="1" si="8"/>
        <v/>
      </c>
      <c r="D293" s="15" t="str">
        <f t="shared" ca="1" si="9"/>
        <v/>
      </c>
    </row>
    <row r="294" spans="3:4" x14ac:dyDescent="0.25">
      <c r="C294" s="1" t="str">
        <f t="shared" ca="1" si="8"/>
        <v/>
      </c>
      <c r="D294" s="15" t="str">
        <f t="shared" ca="1" si="9"/>
        <v/>
      </c>
    </row>
    <row r="295" spans="3:4" x14ac:dyDescent="0.25">
      <c r="C295" s="1" t="str">
        <f t="shared" ca="1" si="8"/>
        <v/>
      </c>
      <c r="D295" s="15" t="str">
        <f t="shared" ca="1" si="9"/>
        <v/>
      </c>
    </row>
    <row r="296" spans="3:4" x14ac:dyDescent="0.25">
      <c r="C296" s="1" t="str">
        <f t="shared" ca="1" si="8"/>
        <v/>
      </c>
      <c r="D296" s="15" t="str">
        <f t="shared" ca="1" si="9"/>
        <v/>
      </c>
    </row>
    <row r="297" spans="3:4" x14ac:dyDescent="0.25">
      <c r="C297" s="1" t="str">
        <f t="shared" ca="1" si="8"/>
        <v/>
      </c>
      <c r="D297" s="15" t="str">
        <f t="shared" ca="1" si="9"/>
        <v/>
      </c>
    </row>
    <row r="298" spans="3:4" x14ac:dyDescent="0.25">
      <c r="C298" s="1" t="str">
        <f t="shared" ca="1" si="8"/>
        <v/>
      </c>
      <c r="D298" s="15" t="str">
        <f t="shared" ca="1" si="9"/>
        <v/>
      </c>
    </row>
    <row r="299" spans="3:4" x14ac:dyDescent="0.25">
      <c r="C299" s="1" t="str">
        <f t="shared" ca="1" si="8"/>
        <v/>
      </c>
      <c r="D299" s="15" t="str">
        <f t="shared" ca="1" si="9"/>
        <v/>
      </c>
    </row>
    <row r="300" spans="3:4" x14ac:dyDescent="0.25">
      <c r="C300" s="1" t="str">
        <f t="shared" ca="1" si="8"/>
        <v/>
      </c>
      <c r="D300" s="15" t="str">
        <f t="shared" ca="1" si="9"/>
        <v/>
      </c>
    </row>
    <row r="301" spans="3:4" x14ac:dyDescent="0.25">
      <c r="C301" s="1" t="str">
        <f t="shared" ca="1" si="8"/>
        <v/>
      </c>
      <c r="D301" s="15" t="str">
        <f t="shared" ca="1" si="9"/>
        <v/>
      </c>
    </row>
    <row r="302" spans="3:4" x14ac:dyDescent="0.25">
      <c r="C302" s="1" t="str">
        <f t="shared" ca="1" si="8"/>
        <v/>
      </c>
      <c r="D302" s="15" t="str">
        <f t="shared" ca="1" si="9"/>
        <v/>
      </c>
    </row>
    <row r="303" spans="3:4" x14ac:dyDescent="0.25">
      <c r="C303" s="1" t="str">
        <f t="shared" ca="1" si="8"/>
        <v/>
      </c>
      <c r="D303" s="15" t="str">
        <f t="shared" ca="1" si="9"/>
        <v/>
      </c>
    </row>
    <row r="304" spans="3:4" x14ac:dyDescent="0.25">
      <c r="C304" s="1" t="str">
        <f t="shared" ca="1" si="8"/>
        <v/>
      </c>
      <c r="D304" s="15" t="str">
        <f t="shared" ca="1" si="9"/>
        <v/>
      </c>
    </row>
    <row r="305" spans="3:4" x14ac:dyDescent="0.25">
      <c r="C305" s="1" t="str">
        <f t="shared" ca="1" si="8"/>
        <v/>
      </c>
      <c r="D305" s="15" t="str">
        <f t="shared" ca="1" si="9"/>
        <v/>
      </c>
    </row>
    <row r="306" spans="3:4" x14ac:dyDescent="0.25">
      <c r="C306" s="1" t="str">
        <f t="shared" ca="1" si="8"/>
        <v/>
      </c>
      <c r="D306" s="15" t="str">
        <f t="shared" ca="1" si="9"/>
        <v/>
      </c>
    </row>
    <row r="307" spans="3:4" x14ac:dyDescent="0.25">
      <c r="C307" s="1" t="str">
        <f t="shared" ca="1" si="8"/>
        <v/>
      </c>
      <c r="D307" s="15" t="str">
        <f t="shared" ca="1" si="9"/>
        <v/>
      </c>
    </row>
    <row r="308" spans="3:4" x14ac:dyDescent="0.25">
      <c r="C308" s="1" t="str">
        <f t="shared" ca="1" si="8"/>
        <v/>
      </c>
      <c r="D308" s="15" t="str">
        <f t="shared" ca="1" si="9"/>
        <v/>
      </c>
    </row>
    <row r="309" spans="3:4" x14ac:dyDescent="0.25">
      <c r="C309" s="1" t="str">
        <f t="shared" ca="1" si="8"/>
        <v/>
      </c>
      <c r="D309" s="15" t="str">
        <f t="shared" ca="1" si="9"/>
        <v/>
      </c>
    </row>
    <row r="310" spans="3:4" x14ac:dyDescent="0.25">
      <c r="C310" s="1" t="str">
        <f t="shared" ca="1" si="8"/>
        <v/>
      </c>
      <c r="D310" s="15" t="str">
        <f t="shared" ca="1" si="9"/>
        <v/>
      </c>
    </row>
    <row r="311" spans="3:4" x14ac:dyDescent="0.25">
      <c r="C311" s="1" t="str">
        <f t="shared" ca="1" si="8"/>
        <v/>
      </c>
      <c r="D311" s="15" t="str">
        <f t="shared" ca="1" si="9"/>
        <v/>
      </c>
    </row>
    <row r="312" spans="3:4" x14ac:dyDescent="0.25">
      <c r="C312" s="1" t="str">
        <f t="shared" ca="1" si="8"/>
        <v/>
      </c>
      <c r="D312" s="15" t="str">
        <f t="shared" ca="1" si="9"/>
        <v/>
      </c>
    </row>
    <row r="313" spans="3:4" x14ac:dyDescent="0.25">
      <c r="C313" s="1" t="str">
        <f t="shared" ca="1" si="8"/>
        <v/>
      </c>
      <c r="D313" s="15" t="str">
        <f t="shared" ca="1" si="9"/>
        <v/>
      </c>
    </row>
    <row r="314" spans="3:4" x14ac:dyDescent="0.25">
      <c r="C314" s="1" t="str">
        <f t="shared" ca="1" si="8"/>
        <v/>
      </c>
      <c r="D314" s="15" t="str">
        <f t="shared" ca="1" si="9"/>
        <v/>
      </c>
    </row>
    <row r="315" spans="3:4" x14ac:dyDescent="0.25">
      <c r="C315" s="1" t="str">
        <f t="shared" ca="1" si="8"/>
        <v/>
      </c>
      <c r="D315" s="15" t="str">
        <f t="shared" ca="1" si="9"/>
        <v/>
      </c>
    </row>
    <row r="316" spans="3:4" x14ac:dyDescent="0.25">
      <c r="C316" s="1" t="str">
        <f t="shared" ca="1" si="8"/>
        <v/>
      </c>
      <c r="D316" s="15" t="str">
        <f t="shared" ca="1" si="9"/>
        <v/>
      </c>
    </row>
    <row r="317" spans="3:4" x14ac:dyDescent="0.25">
      <c r="C317" s="1" t="str">
        <f t="shared" ca="1" si="8"/>
        <v/>
      </c>
      <c r="D317" s="15" t="str">
        <f t="shared" ca="1" si="9"/>
        <v/>
      </c>
    </row>
    <row r="318" spans="3:4" x14ac:dyDescent="0.25">
      <c r="C318" s="1" t="str">
        <f t="shared" ca="1" si="8"/>
        <v/>
      </c>
      <c r="D318" s="15" t="str">
        <f t="shared" ca="1" si="9"/>
        <v/>
      </c>
    </row>
    <row r="319" spans="3:4" x14ac:dyDescent="0.25">
      <c r="C319" s="1" t="str">
        <f t="shared" ca="1" si="8"/>
        <v/>
      </c>
      <c r="D319" s="15" t="str">
        <f t="shared" ca="1" si="9"/>
        <v/>
      </c>
    </row>
    <row r="320" spans="3:4" x14ac:dyDescent="0.25">
      <c r="C320" s="1" t="str">
        <f t="shared" ca="1" si="8"/>
        <v/>
      </c>
      <c r="D320" s="15" t="str">
        <f t="shared" ca="1" si="9"/>
        <v/>
      </c>
    </row>
    <row r="321" spans="3:4" x14ac:dyDescent="0.25">
      <c r="C321" s="1" t="str">
        <f t="shared" ca="1" si="8"/>
        <v/>
      </c>
      <c r="D321" s="15" t="str">
        <f t="shared" ca="1" si="9"/>
        <v/>
      </c>
    </row>
    <row r="322" spans="3:4" x14ac:dyDescent="0.25">
      <c r="C322" s="1" t="str">
        <f t="shared" ca="1" si="8"/>
        <v/>
      </c>
      <c r="D322" s="15" t="str">
        <f t="shared" ca="1" si="9"/>
        <v/>
      </c>
    </row>
    <row r="323" spans="3:4" x14ac:dyDescent="0.25">
      <c r="C323" s="1" t="str">
        <f t="shared" ref="C323:C330" ca="1" si="10">IF(OFFSET(C323,0,-1),OFFSET(C323,0,-1)/(1024^3),"")</f>
        <v/>
      </c>
      <c r="D323" s="15" t="str">
        <f t="shared" ref="D323:D330" ca="1" si="11">IF(OFFSET(D323,0,-2),OFFSET(D323,0,-1)/$G$1,"")</f>
        <v/>
      </c>
    </row>
    <row r="324" spans="3:4" x14ac:dyDescent="0.25">
      <c r="C324" s="1" t="str">
        <f t="shared" ca="1" si="10"/>
        <v/>
      </c>
      <c r="D324" s="15" t="str">
        <f t="shared" ca="1" si="11"/>
        <v/>
      </c>
    </row>
    <row r="325" spans="3:4" x14ac:dyDescent="0.25">
      <c r="C325" s="1" t="str">
        <f t="shared" ca="1" si="10"/>
        <v/>
      </c>
      <c r="D325" s="15" t="str">
        <f t="shared" ca="1" si="11"/>
        <v/>
      </c>
    </row>
    <row r="326" spans="3:4" x14ac:dyDescent="0.25">
      <c r="C326" s="1" t="str">
        <f t="shared" ca="1" si="10"/>
        <v/>
      </c>
      <c r="D326" s="15" t="str">
        <f t="shared" ca="1" si="11"/>
        <v/>
      </c>
    </row>
    <row r="327" spans="3:4" x14ac:dyDescent="0.25">
      <c r="C327" s="1" t="str">
        <f t="shared" ca="1" si="10"/>
        <v/>
      </c>
      <c r="D327" s="15" t="str">
        <f t="shared" ca="1" si="11"/>
        <v/>
      </c>
    </row>
    <row r="328" spans="3:4" x14ac:dyDescent="0.25">
      <c r="C328" s="1" t="str">
        <f t="shared" ca="1" si="10"/>
        <v/>
      </c>
      <c r="D328" s="15" t="str">
        <f t="shared" ca="1" si="11"/>
        <v/>
      </c>
    </row>
    <row r="329" spans="3:4" x14ac:dyDescent="0.25">
      <c r="C329" s="1" t="str">
        <f t="shared" ca="1" si="10"/>
        <v/>
      </c>
      <c r="D329" s="15" t="str">
        <f t="shared" ca="1" si="11"/>
        <v/>
      </c>
    </row>
    <row r="330" spans="3:4" x14ac:dyDescent="0.25">
      <c r="C330" s="1" t="str">
        <f t="shared" ca="1" si="10"/>
        <v/>
      </c>
      <c r="D330" s="15" t="str">
        <f t="shared" ca="1" si="11"/>
        <v/>
      </c>
    </row>
  </sheetData>
  <conditionalFormatting sqref="D1:D1048576">
    <cfRule type="colorScale" priority="1">
      <colorScale>
        <cfvo type="min"/>
        <cfvo type="num" val="0.8"/>
        <cfvo type="num" val="0.9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workbookViewId="0">
      <selection activeCell="D35" sqref="D35"/>
    </sheetView>
  </sheetViews>
  <sheetFormatPr defaultRowHeight="15" x14ac:dyDescent="0.25"/>
  <cols>
    <col min="1" max="1" width="10.42578125" style="10" bestFit="1" customWidth="1"/>
    <col min="2" max="2" width="10" style="6" hidden="1" customWidth="1"/>
    <col min="3" max="3" width="9.140625" style="1" customWidth="1"/>
    <col min="4" max="4" width="9.140625" style="8" customWidth="1"/>
    <col min="5" max="5" width="9.140625" style="6"/>
    <col min="6" max="8" width="9.140625" style="1"/>
    <col min="9" max="13" width="9.140625" style="6"/>
    <col min="14" max="14" width="18.7109375" style="6" bestFit="1" customWidth="1"/>
    <col min="15" max="16384" width="9.140625" style="6"/>
  </cols>
  <sheetData>
    <row r="1" spans="1:15" x14ac:dyDescent="0.25">
      <c r="A1" s="9" t="s">
        <v>0</v>
      </c>
      <c r="B1" s="5" t="s">
        <v>4</v>
      </c>
      <c r="C1" s="4" t="s">
        <v>1</v>
      </c>
      <c r="D1" s="7" t="s">
        <v>2</v>
      </c>
      <c r="F1" s="4" t="s">
        <v>3</v>
      </c>
      <c r="G1" s="1">
        <f>2001111166976/1024^3</f>
        <v>1863.680004119873</v>
      </c>
      <c r="N1" s="6" t="s">
        <v>12</v>
      </c>
      <c r="O1" s="14">
        <f>879609303040/1024^3</f>
        <v>819.20000076293945</v>
      </c>
    </row>
    <row r="2" spans="1:15" x14ac:dyDescent="0.25">
      <c r="A2" s="10">
        <v>40732</v>
      </c>
      <c r="B2" s="6">
        <v>802428739912</v>
      </c>
      <c r="C2" s="1">
        <f ca="1">IF(OFFSET(C2,0,-1),OFFSET(C2,0,-1)/(1024^3),"")</f>
        <v>747.32000000029802</v>
      </c>
      <c r="D2" s="8">
        <f ca="1">IF(OFFSET(D2,0,-2),OFFSET(D2,0,-1)/$O$1,"")</f>
        <v>0.9122558585257593</v>
      </c>
      <c r="E2" s="8"/>
    </row>
    <row r="3" spans="1:15" x14ac:dyDescent="0.25">
      <c r="A3" s="10">
        <v>40765</v>
      </c>
      <c r="B3" s="6">
        <v>843338303406</v>
      </c>
      <c r="C3" s="1">
        <f t="shared" ref="C3:C66" ca="1" si="0">IF(OFFSET(C3,0,-1),OFFSET(C3,0,-1)/(1024^3),"")</f>
        <v>785.41999999992549</v>
      </c>
      <c r="D3" s="15">
        <f t="shared" ref="D3:D31" ca="1" si="1">IF(OFFSET(D3,0,-2),OFFSET(D3,0,-1)/$O$1,"")</f>
        <v>0.95876464754448987</v>
      </c>
    </row>
    <row r="4" spans="1:15" x14ac:dyDescent="0.25">
      <c r="A4" s="10">
        <v>40766</v>
      </c>
      <c r="B4" s="6">
        <v>739067234877</v>
      </c>
      <c r="C4" s="1">
        <f t="shared" ca="1" si="0"/>
        <v>688.30999999959022</v>
      </c>
      <c r="D4" s="15">
        <f t="shared" ca="1" si="1"/>
        <v>0.84022216718573195</v>
      </c>
    </row>
    <row r="5" spans="1:15" x14ac:dyDescent="0.25">
      <c r="A5" s="10">
        <v>40779</v>
      </c>
      <c r="B5" s="6">
        <v>733140180009</v>
      </c>
      <c r="C5" s="1">
        <f t="shared" ca="1" si="0"/>
        <v>682.79000000003725</v>
      </c>
      <c r="D5" s="15">
        <f t="shared" ca="1" si="1"/>
        <v>0.83348388594255307</v>
      </c>
    </row>
    <row r="6" spans="1:15" x14ac:dyDescent="0.25">
      <c r="A6" s="10">
        <v>40781</v>
      </c>
      <c r="B6" s="6">
        <v>735341350748</v>
      </c>
      <c r="C6" s="1">
        <f t="shared" ca="1" si="0"/>
        <v>684.83999999985099</v>
      </c>
      <c r="D6" s="15">
        <f t="shared" ca="1" si="1"/>
        <v>0.83598632734624512</v>
      </c>
    </row>
    <row r="7" spans="1:15" x14ac:dyDescent="0.25">
      <c r="A7" s="10">
        <v>40794</v>
      </c>
      <c r="B7" s="6">
        <v>704222689806</v>
      </c>
      <c r="C7" s="1">
        <f t="shared" ca="1" si="0"/>
        <v>655.85848857276142</v>
      </c>
      <c r="D7" s="15">
        <f t="shared" ca="1" si="1"/>
        <v>0.80060850581292187</v>
      </c>
    </row>
    <row r="8" spans="1:15" x14ac:dyDescent="0.25">
      <c r="A8" s="10">
        <v>40799</v>
      </c>
      <c r="B8" s="6">
        <v>710758757066</v>
      </c>
      <c r="C8" s="1">
        <f t="shared" ca="1" si="0"/>
        <v>661.94567556120455</v>
      </c>
      <c r="D8" s="15">
        <f t="shared" ca="1" si="1"/>
        <v>0.80803915398525339</v>
      </c>
    </row>
    <row r="9" spans="1:15" x14ac:dyDescent="0.25">
      <c r="A9" s="10">
        <v>40806</v>
      </c>
      <c r="B9" s="6">
        <v>720787006653</v>
      </c>
      <c r="C9" s="1">
        <f t="shared" ca="1" si="0"/>
        <v>671.285210785456</v>
      </c>
      <c r="D9" s="15">
        <f t="shared" ca="1" si="1"/>
        <v>0.81943995380892687</v>
      </c>
    </row>
    <row r="10" spans="1:15" x14ac:dyDescent="0.25">
      <c r="A10" s="10">
        <v>40813</v>
      </c>
      <c r="B10" s="6">
        <v>733824472625</v>
      </c>
      <c r="C10" s="1">
        <f t="shared" ca="1" si="0"/>
        <v>683.42729716096073</v>
      </c>
      <c r="D10" s="15">
        <f t="shared" ca="1" si="1"/>
        <v>0.83426183657772146</v>
      </c>
    </row>
    <row r="11" spans="1:15" x14ac:dyDescent="0.25">
      <c r="A11" s="10">
        <v>40820</v>
      </c>
      <c r="B11" s="6">
        <v>742698241987</v>
      </c>
      <c r="C11" s="1">
        <f t="shared" ca="1" si="0"/>
        <v>691.69163888972253</v>
      </c>
      <c r="D11" s="15">
        <f t="shared" ca="1" si="1"/>
        <v>0.84435014434269351</v>
      </c>
    </row>
    <row r="12" spans="1:15" x14ac:dyDescent="0.25">
      <c r="A12" s="10">
        <v>40834</v>
      </c>
      <c r="B12" s="6">
        <v>750858942275</v>
      </c>
      <c r="C12" s="1">
        <f t="shared" ca="1" si="0"/>
        <v>699.29188329260796</v>
      </c>
      <c r="D12" s="15">
        <f t="shared" ca="1" si="1"/>
        <v>0.85362778642741899</v>
      </c>
    </row>
    <row r="13" spans="1:15" x14ac:dyDescent="0.25">
      <c r="A13" s="10">
        <v>40841</v>
      </c>
      <c r="B13" s="6">
        <v>757439311089</v>
      </c>
      <c r="C13" s="1">
        <f t="shared" ca="1" si="0"/>
        <v>705.42032931838185</v>
      </c>
      <c r="D13" s="15">
        <f t="shared" ca="1" si="1"/>
        <v>0.86110879963550779</v>
      </c>
    </row>
    <row r="14" spans="1:15" x14ac:dyDescent="0.25">
      <c r="A14" s="10">
        <v>40848</v>
      </c>
      <c r="B14" s="6">
        <v>781060062191</v>
      </c>
      <c r="C14" s="1">
        <f t="shared" ca="1" si="0"/>
        <v>727.41886804904789</v>
      </c>
      <c r="D14" s="15">
        <f t="shared" ca="1" si="1"/>
        <v>0.88796248458445592</v>
      </c>
    </row>
    <row r="15" spans="1:15" x14ac:dyDescent="0.25">
      <c r="A15" s="10">
        <v>40876</v>
      </c>
      <c r="B15" s="6">
        <v>790033374201</v>
      </c>
      <c r="C15" s="1">
        <f t="shared" ca="1" si="0"/>
        <v>735.77591609302908</v>
      </c>
      <c r="D15" s="15">
        <f t="shared" ca="1" si="1"/>
        <v>0.89816395923801806</v>
      </c>
    </row>
    <row r="16" spans="1:15" x14ac:dyDescent="0.25">
      <c r="A16" s="10">
        <v>40878</v>
      </c>
      <c r="B16" s="6">
        <v>782885300890</v>
      </c>
      <c r="C16" s="1">
        <f t="shared" ca="1" si="0"/>
        <v>729.11875405348837</v>
      </c>
      <c r="D16" s="15">
        <f t="shared" ca="1" si="1"/>
        <v>0.89003754074028762</v>
      </c>
    </row>
    <row r="17" spans="1:8" x14ac:dyDescent="0.25">
      <c r="A17" s="10">
        <v>40883</v>
      </c>
      <c r="B17" s="10">
        <v>789425099878</v>
      </c>
      <c r="C17" s="1">
        <f t="shared" ca="1" si="0"/>
        <v>735.20941648446023</v>
      </c>
      <c r="D17" s="15">
        <f t="shared" ca="1" si="1"/>
        <v>0.89747243139617083</v>
      </c>
    </row>
    <row r="18" spans="1:8" x14ac:dyDescent="0.25">
      <c r="A18" s="10">
        <v>40890</v>
      </c>
      <c r="B18" s="10">
        <v>784149509429</v>
      </c>
      <c r="C18" s="1">
        <f t="shared" ca="1" si="0"/>
        <v>730.29614000488073</v>
      </c>
      <c r="D18" s="15">
        <f t="shared" ca="1" si="1"/>
        <v>0.89147477944914488</v>
      </c>
    </row>
    <row r="19" spans="1:8" x14ac:dyDescent="0.25">
      <c r="A19" s="10">
        <v>40897</v>
      </c>
      <c r="B19" s="10">
        <v>796381225029</v>
      </c>
      <c r="C19" s="1">
        <f t="shared" ca="1" si="0"/>
        <v>741.68781286943704</v>
      </c>
      <c r="D19" s="15">
        <f t="shared" ca="1" si="1"/>
        <v>0.90538063010093561</v>
      </c>
      <c r="F19" s="1" t="s">
        <v>7</v>
      </c>
      <c r="G19" s="1">
        <f>G1</f>
        <v>1863.680004119873</v>
      </c>
    </row>
    <row r="20" spans="1:8" x14ac:dyDescent="0.25">
      <c r="A20" s="10">
        <v>40918</v>
      </c>
      <c r="B20" s="10">
        <v>813079097690</v>
      </c>
      <c r="C20" s="1">
        <f t="shared" ca="1" si="0"/>
        <v>757.23891862668097</v>
      </c>
      <c r="D20" s="15">
        <f t="shared" ca="1" si="1"/>
        <v>0.92436391347832914</v>
      </c>
      <c r="F20" s="1" t="s">
        <v>5</v>
      </c>
      <c r="G20" s="13">
        <f>777380663296/1024^3</f>
        <v>723.99216079711914</v>
      </c>
    </row>
    <row r="21" spans="1:8" x14ac:dyDescent="0.25">
      <c r="A21" s="10">
        <v>40918</v>
      </c>
      <c r="B21" s="10">
        <v>814435540776</v>
      </c>
      <c r="C21" s="1">
        <f t="shared" ca="1" si="0"/>
        <v>758.50220469385386</v>
      </c>
      <c r="D21" s="15">
        <f t="shared" ca="1" si="1"/>
        <v>0.92590601072685985</v>
      </c>
      <c r="F21" s="1" t="s">
        <v>6</v>
      </c>
      <c r="G21" s="1">
        <f>G19-G20</f>
        <v>1139.6878433227539</v>
      </c>
    </row>
    <row r="22" spans="1:8" x14ac:dyDescent="0.25">
      <c r="A22" s="10">
        <v>40925</v>
      </c>
      <c r="B22" s="10">
        <v>824484979015</v>
      </c>
      <c r="C22" s="1">
        <f t="shared" ca="1" si="0"/>
        <v>767.86147338803858</v>
      </c>
      <c r="D22" s="15">
        <f t="shared" ca="1" si="1"/>
        <v>0.93733089925892565</v>
      </c>
      <c r="F22" s="1" t="s">
        <v>9</v>
      </c>
      <c r="G22" s="1">
        <f>B35/1024^3</f>
        <v>824.260950807482</v>
      </c>
    </row>
    <row r="23" spans="1:8" x14ac:dyDescent="0.25">
      <c r="A23" s="10">
        <v>40932</v>
      </c>
      <c r="B23" s="10">
        <v>834770435998</v>
      </c>
      <c r="C23" s="1">
        <f t="shared" ca="1" si="0"/>
        <v>777.44055166654289</v>
      </c>
      <c r="D23" s="15">
        <f t="shared" ca="1" si="1"/>
        <v>0.94902411003722531</v>
      </c>
      <c r="F23" s="1" t="s">
        <v>8</v>
      </c>
      <c r="G23" s="1">
        <f>G20-G22</f>
        <v>-100.26879001036286</v>
      </c>
      <c r="H23" s="1">
        <f>G23/G22</f>
        <v>-0.12164690067160792</v>
      </c>
    </row>
    <row r="24" spans="1:8" x14ac:dyDescent="0.25">
      <c r="A24" s="10">
        <v>40939</v>
      </c>
      <c r="B24" s="10">
        <v>845688622370</v>
      </c>
      <c r="C24" s="1">
        <f t="shared" ca="1" si="0"/>
        <v>787.60890510864556</v>
      </c>
      <c r="D24" s="15">
        <f t="shared" ca="1" si="1"/>
        <v>0.96143665084854446</v>
      </c>
    </row>
    <row r="25" spans="1:8" x14ac:dyDescent="0.25">
      <c r="A25" s="10">
        <v>40939</v>
      </c>
      <c r="B25" s="10">
        <v>845765098755</v>
      </c>
      <c r="C25" s="1">
        <f t="shared" ca="1" si="0"/>
        <v>787.68012929242104</v>
      </c>
      <c r="D25" s="15">
        <f t="shared" ca="1" si="1"/>
        <v>0.96152359443217372</v>
      </c>
    </row>
    <row r="26" spans="1:8" x14ac:dyDescent="0.25">
      <c r="A26" s="10">
        <v>40940</v>
      </c>
      <c r="B26" s="10">
        <v>845764968095</v>
      </c>
      <c r="C26" s="1">
        <f t="shared" ca="1" si="0"/>
        <v>787.68000760581344</v>
      </c>
      <c r="D26" s="15">
        <f t="shared" ca="1" si="1"/>
        <v>0.96152344588895178</v>
      </c>
    </row>
    <row r="27" spans="1:8" x14ac:dyDescent="0.25">
      <c r="A27" s="10">
        <v>40946</v>
      </c>
      <c r="B27" s="10">
        <v>852649893650</v>
      </c>
      <c r="C27" s="1">
        <f t="shared" ca="1" si="0"/>
        <v>794.09209419973195</v>
      </c>
      <c r="D27" s="15">
        <f t="shared" ca="1" si="1"/>
        <v>0.96935070002462898</v>
      </c>
    </row>
    <row r="28" spans="1:8" x14ac:dyDescent="0.25">
      <c r="A28" s="10">
        <v>40953</v>
      </c>
      <c r="B28" s="10">
        <v>860395542668</v>
      </c>
      <c r="C28" s="1">
        <f t="shared" ca="1" si="0"/>
        <v>801.30579198524356</v>
      </c>
      <c r="D28" s="15">
        <f t="shared" ca="1" si="1"/>
        <v>0.97815648344600759</v>
      </c>
    </row>
    <row r="29" spans="1:8" x14ac:dyDescent="0.25">
      <c r="A29" s="10">
        <v>40960</v>
      </c>
      <c r="B29" s="10">
        <v>865022892389</v>
      </c>
      <c r="C29" s="1">
        <f t="shared" ca="1" si="0"/>
        <v>805.6153472410515</v>
      </c>
      <c r="D29" s="15">
        <f t="shared" ca="1" si="1"/>
        <v>0.98341717100923309</v>
      </c>
    </row>
    <row r="30" spans="1:8" x14ac:dyDescent="0.25">
      <c r="A30" s="10">
        <v>40967</v>
      </c>
      <c r="B30" s="10">
        <v>871071655311</v>
      </c>
      <c r="C30" s="1">
        <f t="shared" ca="1" si="0"/>
        <v>811.24869669880718</v>
      </c>
      <c r="D30" s="15">
        <f t="shared" ca="1" si="1"/>
        <v>0.99029381829012808</v>
      </c>
    </row>
    <row r="31" spans="1:8" x14ac:dyDescent="0.25">
      <c r="A31" s="10">
        <v>40974</v>
      </c>
      <c r="B31" s="10">
        <v>870483959553</v>
      </c>
      <c r="C31" s="1">
        <f t="shared" ca="1" si="0"/>
        <v>810.70136237237602</v>
      </c>
      <c r="D31" s="15">
        <f t="shared" ca="1" si="1"/>
        <v>0.98962568556805608</v>
      </c>
    </row>
    <row r="32" spans="1:8" x14ac:dyDescent="0.25">
      <c r="A32" s="10">
        <v>40981</v>
      </c>
      <c r="B32" s="10">
        <v>869606625080</v>
      </c>
      <c r="C32" s="1">
        <f t="shared" ca="1" si="0"/>
        <v>809.88428097218275</v>
      </c>
      <c r="D32" s="15">
        <f t="shared" ref="D32:D66" ca="1" si="2">IF(OFFSET(D32,0,-2),OFFSET(D32,0,-1)/$G$1,"")</f>
        <v>0.43456187713654865</v>
      </c>
    </row>
    <row r="33" spans="1:4" x14ac:dyDescent="0.25">
      <c r="A33" s="10">
        <v>40988</v>
      </c>
      <c r="B33" s="10">
        <v>887609517915</v>
      </c>
      <c r="C33" s="1">
        <f t="shared" ca="1" si="0"/>
        <v>826.6507814778015</v>
      </c>
      <c r="D33" s="8">
        <f t="shared" ca="1" si="2"/>
        <v>0.44355832527601169</v>
      </c>
    </row>
    <row r="34" spans="1:4" x14ac:dyDescent="0.25">
      <c r="A34" s="10">
        <v>40995</v>
      </c>
      <c r="B34" s="10">
        <v>880669144119</v>
      </c>
      <c r="C34" s="1">
        <f t="shared" ca="1" si="0"/>
        <v>820.18705468531698</v>
      </c>
      <c r="D34" s="8">
        <f t="shared" ca="1" si="2"/>
        <v>0.44009006528599426</v>
      </c>
    </row>
    <row r="35" spans="1:4" x14ac:dyDescent="0.25">
      <c r="A35" s="10">
        <v>41002</v>
      </c>
      <c r="B35" s="10">
        <v>885043456772</v>
      </c>
      <c r="C35" s="1">
        <f t="shared" ca="1" si="0"/>
        <v>824.260950807482</v>
      </c>
      <c r="D35" s="8">
        <f t="shared" ca="1" si="2"/>
        <v>0.44227600713929482</v>
      </c>
    </row>
    <row r="36" spans="1:4" x14ac:dyDescent="0.25">
      <c r="C36" s="1" t="str">
        <f t="shared" ca="1" si="0"/>
        <v/>
      </c>
      <c r="D36" s="8" t="str">
        <f t="shared" ca="1" si="2"/>
        <v/>
      </c>
    </row>
    <row r="37" spans="1:4" x14ac:dyDescent="0.25">
      <c r="C37" s="1" t="str">
        <f t="shared" ca="1" si="0"/>
        <v/>
      </c>
      <c r="D37" s="8" t="str">
        <f t="shared" ca="1" si="2"/>
        <v/>
      </c>
    </row>
    <row r="38" spans="1:4" x14ac:dyDescent="0.25">
      <c r="C38" s="1" t="str">
        <f t="shared" ca="1" si="0"/>
        <v/>
      </c>
      <c r="D38" s="8" t="str">
        <f t="shared" ca="1" si="2"/>
        <v/>
      </c>
    </row>
    <row r="39" spans="1:4" x14ac:dyDescent="0.25">
      <c r="C39" s="1" t="str">
        <f t="shared" ca="1" si="0"/>
        <v/>
      </c>
      <c r="D39" s="8" t="str">
        <f t="shared" ca="1" si="2"/>
        <v/>
      </c>
    </row>
    <row r="40" spans="1:4" x14ac:dyDescent="0.25">
      <c r="C40" s="1" t="str">
        <f t="shared" ca="1" si="0"/>
        <v/>
      </c>
      <c r="D40" s="8" t="str">
        <f t="shared" ca="1" si="2"/>
        <v/>
      </c>
    </row>
    <row r="41" spans="1:4" x14ac:dyDescent="0.25">
      <c r="C41" s="1" t="str">
        <f t="shared" ca="1" si="0"/>
        <v/>
      </c>
      <c r="D41" s="8" t="str">
        <f t="shared" ca="1" si="2"/>
        <v/>
      </c>
    </row>
    <row r="42" spans="1:4" x14ac:dyDescent="0.25">
      <c r="C42" s="1" t="str">
        <f t="shared" ca="1" si="0"/>
        <v/>
      </c>
      <c r="D42" s="8" t="str">
        <f t="shared" ca="1" si="2"/>
        <v/>
      </c>
    </row>
    <row r="43" spans="1:4" x14ac:dyDescent="0.25">
      <c r="C43" s="1" t="str">
        <f t="shared" ca="1" si="0"/>
        <v/>
      </c>
      <c r="D43" s="8" t="str">
        <f t="shared" ca="1" si="2"/>
        <v/>
      </c>
    </row>
    <row r="44" spans="1:4" x14ac:dyDescent="0.25">
      <c r="C44" s="1" t="str">
        <f t="shared" ca="1" si="0"/>
        <v/>
      </c>
      <c r="D44" s="8" t="str">
        <f t="shared" ca="1" si="2"/>
        <v/>
      </c>
    </row>
    <row r="45" spans="1:4" x14ac:dyDescent="0.25">
      <c r="C45" s="1" t="str">
        <f t="shared" ca="1" si="0"/>
        <v/>
      </c>
      <c r="D45" s="8" t="str">
        <f t="shared" ca="1" si="2"/>
        <v/>
      </c>
    </row>
    <row r="46" spans="1:4" x14ac:dyDescent="0.25">
      <c r="C46" s="1" t="str">
        <f t="shared" ca="1" si="0"/>
        <v/>
      </c>
      <c r="D46" s="8" t="str">
        <f t="shared" ca="1" si="2"/>
        <v/>
      </c>
    </row>
    <row r="47" spans="1:4" x14ac:dyDescent="0.25">
      <c r="C47" s="1" t="str">
        <f t="shared" ca="1" si="0"/>
        <v/>
      </c>
      <c r="D47" s="8" t="str">
        <f t="shared" ca="1" si="2"/>
        <v/>
      </c>
    </row>
    <row r="48" spans="1:4" x14ac:dyDescent="0.25">
      <c r="C48" s="1" t="str">
        <f t="shared" ca="1" si="0"/>
        <v/>
      </c>
      <c r="D48" s="8" t="str">
        <f t="shared" ca="1" si="2"/>
        <v/>
      </c>
    </row>
    <row r="49" spans="3:4" x14ac:dyDescent="0.25">
      <c r="C49" s="1" t="str">
        <f t="shared" ca="1" si="0"/>
        <v/>
      </c>
      <c r="D49" s="8" t="str">
        <f t="shared" ca="1" si="2"/>
        <v/>
      </c>
    </row>
    <row r="50" spans="3:4" x14ac:dyDescent="0.25">
      <c r="C50" s="1" t="str">
        <f t="shared" ca="1" si="0"/>
        <v/>
      </c>
      <c r="D50" s="8" t="str">
        <f t="shared" ca="1" si="2"/>
        <v/>
      </c>
    </row>
    <row r="51" spans="3:4" x14ac:dyDescent="0.25">
      <c r="C51" s="1" t="str">
        <f t="shared" ca="1" si="0"/>
        <v/>
      </c>
      <c r="D51" s="8" t="str">
        <f t="shared" ca="1" si="2"/>
        <v/>
      </c>
    </row>
    <row r="52" spans="3:4" x14ac:dyDescent="0.25">
      <c r="C52" s="1" t="str">
        <f t="shared" ca="1" si="0"/>
        <v/>
      </c>
      <c r="D52" s="8" t="str">
        <f t="shared" ca="1" si="2"/>
        <v/>
      </c>
    </row>
    <row r="53" spans="3:4" x14ac:dyDescent="0.25">
      <c r="C53" s="1" t="str">
        <f t="shared" ca="1" si="0"/>
        <v/>
      </c>
      <c r="D53" s="8" t="str">
        <f t="shared" ca="1" si="2"/>
        <v/>
      </c>
    </row>
    <row r="54" spans="3:4" x14ac:dyDescent="0.25">
      <c r="C54" s="1" t="str">
        <f t="shared" ca="1" si="0"/>
        <v/>
      </c>
      <c r="D54" s="8" t="str">
        <f t="shared" ca="1" si="2"/>
        <v/>
      </c>
    </row>
    <row r="55" spans="3:4" x14ac:dyDescent="0.25">
      <c r="C55" s="1" t="str">
        <f t="shared" ca="1" si="0"/>
        <v/>
      </c>
      <c r="D55" s="8" t="str">
        <f t="shared" ca="1" si="2"/>
        <v/>
      </c>
    </row>
    <row r="56" spans="3:4" x14ac:dyDescent="0.25">
      <c r="C56" s="1" t="str">
        <f t="shared" ca="1" si="0"/>
        <v/>
      </c>
      <c r="D56" s="8" t="str">
        <f t="shared" ca="1" si="2"/>
        <v/>
      </c>
    </row>
    <row r="57" spans="3:4" x14ac:dyDescent="0.25">
      <c r="C57" s="1" t="str">
        <f t="shared" ca="1" si="0"/>
        <v/>
      </c>
      <c r="D57" s="8" t="str">
        <f t="shared" ca="1" si="2"/>
        <v/>
      </c>
    </row>
    <row r="58" spans="3:4" x14ac:dyDescent="0.25">
      <c r="C58" s="1" t="str">
        <f t="shared" ca="1" si="0"/>
        <v/>
      </c>
      <c r="D58" s="8" t="str">
        <f t="shared" ca="1" si="2"/>
        <v/>
      </c>
    </row>
    <row r="59" spans="3:4" x14ac:dyDescent="0.25">
      <c r="C59" s="1" t="str">
        <f t="shared" ca="1" si="0"/>
        <v/>
      </c>
      <c r="D59" s="8" t="str">
        <f t="shared" ca="1" si="2"/>
        <v/>
      </c>
    </row>
    <row r="60" spans="3:4" x14ac:dyDescent="0.25">
      <c r="C60" s="1" t="str">
        <f t="shared" ca="1" si="0"/>
        <v/>
      </c>
      <c r="D60" s="8" t="str">
        <f t="shared" ca="1" si="2"/>
        <v/>
      </c>
    </row>
    <row r="61" spans="3:4" x14ac:dyDescent="0.25">
      <c r="C61" s="1" t="str">
        <f t="shared" ca="1" si="0"/>
        <v/>
      </c>
      <c r="D61" s="8" t="str">
        <f t="shared" ca="1" si="2"/>
        <v/>
      </c>
    </row>
    <row r="62" spans="3:4" x14ac:dyDescent="0.25">
      <c r="C62" s="1" t="str">
        <f t="shared" ca="1" si="0"/>
        <v/>
      </c>
      <c r="D62" s="8" t="str">
        <f t="shared" ca="1" si="2"/>
        <v/>
      </c>
    </row>
    <row r="63" spans="3:4" x14ac:dyDescent="0.25">
      <c r="C63" s="1" t="str">
        <f t="shared" ca="1" si="0"/>
        <v/>
      </c>
      <c r="D63" s="8" t="str">
        <f t="shared" ca="1" si="2"/>
        <v/>
      </c>
    </row>
    <row r="64" spans="3:4" x14ac:dyDescent="0.25">
      <c r="C64" s="1" t="str">
        <f t="shared" ca="1" si="0"/>
        <v/>
      </c>
      <c r="D64" s="8" t="str">
        <f t="shared" ca="1" si="2"/>
        <v/>
      </c>
    </row>
    <row r="65" spans="3:4" x14ac:dyDescent="0.25">
      <c r="C65" s="1" t="str">
        <f t="shared" ca="1" si="0"/>
        <v/>
      </c>
      <c r="D65" s="8" t="str">
        <f t="shared" ca="1" si="2"/>
        <v/>
      </c>
    </row>
    <row r="66" spans="3:4" x14ac:dyDescent="0.25">
      <c r="C66" s="1" t="str">
        <f t="shared" ca="1" si="0"/>
        <v/>
      </c>
      <c r="D66" s="8" t="str">
        <f t="shared" ca="1" si="2"/>
        <v/>
      </c>
    </row>
    <row r="67" spans="3:4" x14ac:dyDescent="0.25">
      <c r="C67" s="1" t="str">
        <f t="shared" ref="C67:C130" ca="1" si="3">IF(OFFSET(C67,0,-1),OFFSET(C67,0,-1)/(1024^3),"")</f>
        <v/>
      </c>
      <c r="D67" s="8" t="str">
        <f t="shared" ref="D67:D130" ca="1" si="4">IF(OFFSET(D67,0,-2),OFFSET(D67,0,-1)/$G$1,"")</f>
        <v/>
      </c>
    </row>
    <row r="68" spans="3:4" x14ac:dyDescent="0.25">
      <c r="C68" s="1" t="str">
        <f t="shared" ca="1" si="3"/>
        <v/>
      </c>
      <c r="D68" s="8" t="str">
        <f t="shared" ca="1" si="4"/>
        <v/>
      </c>
    </row>
    <row r="69" spans="3:4" x14ac:dyDescent="0.25">
      <c r="C69" s="1" t="str">
        <f t="shared" ca="1" si="3"/>
        <v/>
      </c>
      <c r="D69" s="8" t="str">
        <f t="shared" ca="1" si="4"/>
        <v/>
      </c>
    </row>
    <row r="70" spans="3:4" x14ac:dyDescent="0.25">
      <c r="C70" s="1" t="str">
        <f t="shared" ca="1" si="3"/>
        <v/>
      </c>
      <c r="D70" s="8" t="str">
        <f t="shared" ca="1" si="4"/>
        <v/>
      </c>
    </row>
    <row r="71" spans="3:4" x14ac:dyDescent="0.25">
      <c r="C71" s="1" t="str">
        <f t="shared" ca="1" si="3"/>
        <v/>
      </c>
      <c r="D71" s="8" t="str">
        <f t="shared" ca="1" si="4"/>
        <v/>
      </c>
    </row>
    <row r="72" spans="3:4" x14ac:dyDescent="0.25">
      <c r="C72" s="1" t="str">
        <f t="shared" ca="1" si="3"/>
        <v/>
      </c>
      <c r="D72" s="8" t="str">
        <f t="shared" ca="1" si="4"/>
        <v/>
      </c>
    </row>
    <row r="73" spans="3:4" x14ac:dyDescent="0.25">
      <c r="C73" s="1" t="str">
        <f t="shared" ca="1" si="3"/>
        <v/>
      </c>
      <c r="D73" s="8" t="str">
        <f t="shared" ca="1" si="4"/>
        <v/>
      </c>
    </row>
    <row r="74" spans="3:4" x14ac:dyDescent="0.25">
      <c r="C74" s="1" t="str">
        <f t="shared" ca="1" si="3"/>
        <v/>
      </c>
      <c r="D74" s="8" t="str">
        <f t="shared" ca="1" si="4"/>
        <v/>
      </c>
    </row>
    <row r="75" spans="3:4" x14ac:dyDescent="0.25">
      <c r="C75" s="1" t="str">
        <f t="shared" ca="1" si="3"/>
        <v/>
      </c>
      <c r="D75" s="8" t="str">
        <f t="shared" ca="1" si="4"/>
        <v/>
      </c>
    </row>
    <row r="76" spans="3:4" x14ac:dyDescent="0.25">
      <c r="C76" s="1" t="str">
        <f t="shared" ca="1" si="3"/>
        <v/>
      </c>
      <c r="D76" s="8" t="str">
        <f t="shared" ca="1" si="4"/>
        <v/>
      </c>
    </row>
    <row r="77" spans="3:4" x14ac:dyDescent="0.25">
      <c r="C77" s="1" t="str">
        <f t="shared" ca="1" si="3"/>
        <v/>
      </c>
      <c r="D77" s="8" t="str">
        <f t="shared" ca="1" si="4"/>
        <v/>
      </c>
    </row>
    <row r="78" spans="3:4" x14ac:dyDescent="0.25">
      <c r="C78" s="1" t="str">
        <f t="shared" ca="1" si="3"/>
        <v/>
      </c>
      <c r="D78" s="8" t="str">
        <f t="shared" ca="1" si="4"/>
        <v/>
      </c>
    </row>
    <row r="79" spans="3:4" x14ac:dyDescent="0.25">
      <c r="C79" s="1" t="str">
        <f t="shared" ca="1" si="3"/>
        <v/>
      </c>
      <c r="D79" s="8" t="str">
        <f t="shared" ca="1" si="4"/>
        <v/>
      </c>
    </row>
    <row r="80" spans="3:4" x14ac:dyDescent="0.25">
      <c r="C80" s="1" t="str">
        <f t="shared" ca="1" si="3"/>
        <v/>
      </c>
      <c r="D80" s="8" t="str">
        <f t="shared" ca="1" si="4"/>
        <v/>
      </c>
    </row>
    <row r="81" spans="3:4" x14ac:dyDescent="0.25">
      <c r="C81" s="1" t="str">
        <f t="shared" ca="1" si="3"/>
        <v/>
      </c>
      <c r="D81" s="8" t="str">
        <f t="shared" ca="1" si="4"/>
        <v/>
      </c>
    </row>
    <row r="82" spans="3:4" x14ac:dyDescent="0.25">
      <c r="C82" s="1" t="str">
        <f t="shared" ca="1" si="3"/>
        <v/>
      </c>
      <c r="D82" s="8" t="str">
        <f t="shared" ca="1" si="4"/>
        <v/>
      </c>
    </row>
    <row r="83" spans="3:4" x14ac:dyDescent="0.25">
      <c r="C83" s="1" t="str">
        <f t="shared" ca="1" si="3"/>
        <v/>
      </c>
      <c r="D83" s="8" t="str">
        <f t="shared" ca="1" si="4"/>
        <v/>
      </c>
    </row>
    <row r="84" spans="3:4" x14ac:dyDescent="0.25">
      <c r="C84" s="1" t="str">
        <f t="shared" ca="1" si="3"/>
        <v/>
      </c>
      <c r="D84" s="8" t="str">
        <f t="shared" ca="1" si="4"/>
        <v/>
      </c>
    </row>
    <row r="85" spans="3:4" x14ac:dyDescent="0.25">
      <c r="C85" s="1" t="str">
        <f t="shared" ca="1" si="3"/>
        <v/>
      </c>
      <c r="D85" s="8" t="str">
        <f t="shared" ca="1" si="4"/>
        <v/>
      </c>
    </row>
    <row r="86" spans="3:4" x14ac:dyDescent="0.25">
      <c r="C86" s="1" t="str">
        <f t="shared" ca="1" si="3"/>
        <v/>
      </c>
      <c r="D86" s="8" t="str">
        <f t="shared" ca="1" si="4"/>
        <v/>
      </c>
    </row>
    <row r="87" spans="3:4" x14ac:dyDescent="0.25">
      <c r="C87" s="1" t="str">
        <f t="shared" ca="1" si="3"/>
        <v/>
      </c>
      <c r="D87" s="8" t="str">
        <f t="shared" ca="1" si="4"/>
        <v/>
      </c>
    </row>
    <row r="88" spans="3:4" x14ac:dyDescent="0.25">
      <c r="C88" s="1" t="str">
        <f t="shared" ca="1" si="3"/>
        <v/>
      </c>
      <c r="D88" s="8" t="str">
        <f t="shared" ca="1" si="4"/>
        <v/>
      </c>
    </row>
    <row r="89" spans="3:4" x14ac:dyDescent="0.25">
      <c r="C89" s="1" t="str">
        <f t="shared" ca="1" si="3"/>
        <v/>
      </c>
      <c r="D89" s="8" t="str">
        <f t="shared" ca="1" si="4"/>
        <v/>
      </c>
    </row>
    <row r="90" spans="3:4" x14ac:dyDescent="0.25">
      <c r="C90" s="1" t="str">
        <f t="shared" ca="1" si="3"/>
        <v/>
      </c>
      <c r="D90" s="8" t="str">
        <f t="shared" ca="1" si="4"/>
        <v/>
      </c>
    </row>
    <row r="91" spans="3:4" x14ac:dyDescent="0.25">
      <c r="C91" s="1" t="str">
        <f t="shared" ca="1" si="3"/>
        <v/>
      </c>
      <c r="D91" s="8" t="str">
        <f t="shared" ca="1" si="4"/>
        <v/>
      </c>
    </row>
    <row r="92" spans="3:4" x14ac:dyDescent="0.25">
      <c r="C92" s="1" t="str">
        <f t="shared" ca="1" si="3"/>
        <v/>
      </c>
      <c r="D92" s="8" t="str">
        <f t="shared" ca="1" si="4"/>
        <v/>
      </c>
    </row>
    <row r="93" spans="3:4" x14ac:dyDescent="0.25">
      <c r="C93" s="1" t="str">
        <f t="shared" ca="1" si="3"/>
        <v/>
      </c>
      <c r="D93" s="8" t="str">
        <f t="shared" ca="1" si="4"/>
        <v/>
      </c>
    </row>
    <row r="94" spans="3:4" x14ac:dyDescent="0.25">
      <c r="C94" s="1" t="str">
        <f t="shared" ca="1" si="3"/>
        <v/>
      </c>
      <c r="D94" s="8" t="str">
        <f t="shared" ca="1" si="4"/>
        <v/>
      </c>
    </row>
    <row r="95" spans="3:4" x14ac:dyDescent="0.25">
      <c r="C95" s="1" t="str">
        <f t="shared" ca="1" si="3"/>
        <v/>
      </c>
      <c r="D95" s="8" t="str">
        <f t="shared" ca="1" si="4"/>
        <v/>
      </c>
    </row>
    <row r="96" spans="3:4" x14ac:dyDescent="0.25">
      <c r="C96" s="1" t="str">
        <f t="shared" ca="1" si="3"/>
        <v/>
      </c>
      <c r="D96" s="8" t="str">
        <f t="shared" ca="1" si="4"/>
        <v/>
      </c>
    </row>
    <row r="97" spans="3:4" x14ac:dyDescent="0.25">
      <c r="C97" s="1" t="str">
        <f t="shared" ca="1" si="3"/>
        <v/>
      </c>
      <c r="D97" s="8" t="str">
        <f t="shared" ca="1" si="4"/>
        <v/>
      </c>
    </row>
    <row r="98" spans="3:4" x14ac:dyDescent="0.25">
      <c r="C98" s="1" t="str">
        <f t="shared" ca="1" si="3"/>
        <v/>
      </c>
      <c r="D98" s="8" t="str">
        <f t="shared" ca="1" si="4"/>
        <v/>
      </c>
    </row>
    <row r="99" spans="3:4" x14ac:dyDescent="0.25">
      <c r="C99" s="1" t="str">
        <f t="shared" ca="1" si="3"/>
        <v/>
      </c>
      <c r="D99" s="8" t="str">
        <f t="shared" ca="1" si="4"/>
        <v/>
      </c>
    </row>
    <row r="100" spans="3:4" x14ac:dyDescent="0.25">
      <c r="C100" s="1" t="str">
        <f t="shared" ca="1" si="3"/>
        <v/>
      </c>
      <c r="D100" s="8" t="str">
        <f t="shared" ca="1" si="4"/>
        <v/>
      </c>
    </row>
    <row r="101" spans="3:4" x14ac:dyDescent="0.25">
      <c r="C101" s="1" t="str">
        <f t="shared" ca="1" si="3"/>
        <v/>
      </c>
      <c r="D101" s="8" t="str">
        <f t="shared" ca="1" si="4"/>
        <v/>
      </c>
    </row>
    <row r="102" spans="3:4" x14ac:dyDescent="0.25">
      <c r="C102" s="1" t="str">
        <f t="shared" ca="1" si="3"/>
        <v/>
      </c>
      <c r="D102" s="8" t="str">
        <f t="shared" ca="1" si="4"/>
        <v/>
      </c>
    </row>
    <row r="103" spans="3:4" x14ac:dyDescent="0.25">
      <c r="C103" s="1" t="str">
        <f t="shared" ca="1" si="3"/>
        <v/>
      </c>
      <c r="D103" s="8" t="str">
        <f t="shared" ca="1" si="4"/>
        <v/>
      </c>
    </row>
    <row r="104" spans="3:4" x14ac:dyDescent="0.25">
      <c r="C104" s="1" t="str">
        <f t="shared" ca="1" si="3"/>
        <v/>
      </c>
      <c r="D104" s="8" t="str">
        <f t="shared" ca="1" si="4"/>
        <v/>
      </c>
    </row>
    <row r="105" spans="3:4" x14ac:dyDescent="0.25">
      <c r="C105" s="1" t="str">
        <f t="shared" ca="1" si="3"/>
        <v/>
      </c>
      <c r="D105" s="8" t="str">
        <f t="shared" ca="1" si="4"/>
        <v/>
      </c>
    </row>
    <row r="106" spans="3:4" x14ac:dyDescent="0.25">
      <c r="C106" s="1" t="str">
        <f t="shared" ca="1" si="3"/>
        <v/>
      </c>
      <c r="D106" s="8" t="str">
        <f t="shared" ca="1" si="4"/>
        <v/>
      </c>
    </row>
    <row r="107" spans="3:4" x14ac:dyDescent="0.25">
      <c r="C107" s="1" t="str">
        <f t="shared" ca="1" si="3"/>
        <v/>
      </c>
      <c r="D107" s="8" t="str">
        <f t="shared" ca="1" si="4"/>
        <v/>
      </c>
    </row>
    <row r="108" spans="3:4" x14ac:dyDescent="0.25">
      <c r="C108" s="1" t="str">
        <f t="shared" ca="1" si="3"/>
        <v/>
      </c>
      <c r="D108" s="8" t="str">
        <f t="shared" ca="1" si="4"/>
        <v/>
      </c>
    </row>
    <row r="109" spans="3:4" x14ac:dyDescent="0.25">
      <c r="C109" s="1" t="str">
        <f t="shared" ca="1" si="3"/>
        <v/>
      </c>
      <c r="D109" s="8" t="str">
        <f t="shared" ca="1" si="4"/>
        <v/>
      </c>
    </row>
    <row r="110" spans="3:4" x14ac:dyDescent="0.25">
      <c r="C110" s="1" t="str">
        <f t="shared" ca="1" si="3"/>
        <v/>
      </c>
      <c r="D110" s="8" t="str">
        <f t="shared" ca="1" si="4"/>
        <v/>
      </c>
    </row>
    <row r="111" spans="3:4" x14ac:dyDescent="0.25">
      <c r="C111" s="1" t="str">
        <f t="shared" ca="1" si="3"/>
        <v/>
      </c>
      <c r="D111" s="8" t="str">
        <f t="shared" ca="1" si="4"/>
        <v/>
      </c>
    </row>
    <row r="112" spans="3:4" x14ac:dyDescent="0.25">
      <c r="C112" s="1" t="str">
        <f t="shared" ca="1" si="3"/>
        <v/>
      </c>
      <c r="D112" s="8" t="str">
        <f t="shared" ca="1" si="4"/>
        <v/>
      </c>
    </row>
    <row r="113" spans="3:4" x14ac:dyDescent="0.25">
      <c r="C113" s="1" t="str">
        <f t="shared" ca="1" si="3"/>
        <v/>
      </c>
      <c r="D113" s="8" t="str">
        <f t="shared" ca="1" si="4"/>
        <v/>
      </c>
    </row>
    <row r="114" spans="3:4" x14ac:dyDescent="0.25">
      <c r="C114" s="1" t="str">
        <f t="shared" ca="1" si="3"/>
        <v/>
      </c>
      <c r="D114" s="8" t="str">
        <f t="shared" ca="1" si="4"/>
        <v/>
      </c>
    </row>
    <row r="115" spans="3:4" x14ac:dyDescent="0.25">
      <c r="C115" s="1" t="str">
        <f t="shared" ca="1" si="3"/>
        <v/>
      </c>
      <c r="D115" s="8" t="str">
        <f t="shared" ca="1" si="4"/>
        <v/>
      </c>
    </row>
    <row r="116" spans="3:4" x14ac:dyDescent="0.25">
      <c r="C116" s="1" t="str">
        <f t="shared" ca="1" si="3"/>
        <v/>
      </c>
      <c r="D116" s="8" t="str">
        <f t="shared" ca="1" si="4"/>
        <v/>
      </c>
    </row>
    <row r="117" spans="3:4" x14ac:dyDescent="0.25">
      <c r="C117" s="1" t="str">
        <f t="shared" ca="1" si="3"/>
        <v/>
      </c>
      <c r="D117" s="8" t="str">
        <f t="shared" ca="1" si="4"/>
        <v/>
      </c>
    </row>
    <row r="118" spans="3:4" x14ac:dyDescent="0.25">
      <c r="C118" s="1" t="str">
        <f t="shared" ca="1" si="3"/>
        <v/>
      </c>
      <c r="D118" s="8" t="str">
        <f t="shared" ca="1" si="4"/>
        <v/>
      </c>
    </row>
    <row r="119" spans="3:4" x14ac:dyDescent="0.25">
      <c r="C119" s="1" t="str">
        <f t="shared" ca="1" si="3"/>
        <v/>
      </c>
      <c r="D119" s="8" t="str">
        <f t="shared" ca="1" si="4"/>
        <v/>
      </c>
    </row>
    <row r="120" spans="3:4" x14ac:dyDescent="0.25">
      <c r="C120" s="1" t="str">
        <f t="shared" ca="1" si="3"/>
        <v/>
      </c>
      <c r="D120" s="8" t="str">
        <f t="shared" ca="1" si="4"/>
        <v/>
      </c>
    </row>
    <row r="121" spans="3:4" x14ac:dyDescent="0.25">
      <c r="C121" s="1" t="str">
        <f t="shared" ca="1" si="3"/>
        <v/>
      </c>
      <c r="D121" s="8" t="str">
        <f t="shared" ca="1" si="4"/>
        <v/>
      </c>
    </row>
    <row r="122" spans="3:4" x14ac:dyDescent="0.25">
      <c r="C122" s="1" t="str">
        <f t="shared" ca="1" si="3"/>
        <v/>
      </c>
      <c r="D122" s="8" t="str">
        <f t="shared" ca="1" si="4"/>
        <v/>
      </c>
    </row>
    <row r="123" spans="3:4" x14ac:dyDescent="0.25">
      <c r="C123" s="1" t="str">
        <f t="shared" ca="1" si="3"/>
        <v/>
      </c>
      <c r="D123" s="8" t="str">
        <f t="shared" ca="1" si="4"/>
        <v/>
      </c>
    </row>
    <row r="124" spans="3:4" x14ac:dyDescent="0.25">
      <c r="C124" s="1" t="str">
        <f t="shared" ca="1" si="3"/>
        <v/>
      </c>
      <c r="D124" s="8" t="str">
        <f t="shared" ca="1" si="4"/>
        <v/>
      </c>
    </row>
    <row r="125" spans="3:4" x14ac:dyDescent="0.25">
      <c r="C125" s="1" t="str">
        <f t="shared" ca="1" si="3"/>
        <v/>
      </c>
      <c r="D125" s="8" t="str">
        <f t="shared" ca="1" si="4"/>
        <v/>
      </c>
    </row>
    <row r="126" spans="3:4" x14ac:dyDescent="0.25">
      <c r="C126" s="1" t="str">
        <f t="shared" ca="1" si="3"/>
        <v/>
      </c>
      <c r="D126" s="8" t="str">
        <f t="shared" ca="1" si="4"/>
        <v/>
      </c>
    </row>
    <row r="127" spans="3:4" x14ac:dyDescent="0.25">
      <c r="C127" s="1" t="str">
        <f t="shared" ca="1" si="3"/>
        <v/>
      </c>
      <c r="D127" s="8" t="str">
        <f t="shared" ca="1" si="4"/>
        <v/>
      </c>
    </row>
    <row r="128" spans="3:4" x14ac:dyDescent="0.25">
      <c r="C128" s="1" t="str">
        <f t="shared" ca="1" si="3"/>
        <v/>
      </c>
      <c r="D128" s="8" t="str">
        <f t="shared" ca="1" si="4"/>
        <v/>
      </c>
    </row>
    <row r="129" spans="3:4" x14ac:dyDescent="0.25">
      <c r="C129" s="1" t="str">
        <f t="shared" ca="1" si="3"/>
        <v/>
      </c>
      <c r="D129" s="8" t="str">
        <f t="shared" ca="1" si="4"/>
        <v/>
      </c>
    </row>
    <row r="130" spans="3:4" x14ac:dyDescent="0.25">
      <c r="C130" s="1" t="str">
        <f t="shared" ca="1" si="3"/>
        <v/>
      </c>
      <c r="D130" s="8" t="str">
        <f t="shared" ca="1" si="4"/>
        <v/>
      </c>
    </row>
    <row r="131" spans="3:4" x14ac:dyDescent="0.25">
      <c r="C131" s="1" t="str">
        <f t="shared" ref="C131:C194" ca="1" si="5">IF(OFFSET(C131,0,-1),OFFSET(C131,0,-1)/(1024^3),"")</f>
        <v/>
      </c>
      <c r="D131" s="8" t="str">
        <f t="shared" ref="D131:D194" ca="1" si="6">IF(OFFSET(D131,0,-2),OFFSET(D131,0,-1)/$G$1,"")</f>
        <v/>
      </c>
    </row>
    <row r="132" spans="3:4" x14ac:dyDescent="0.25">
      <c r="C132" s="1" t="str">
        <f t="shared" ca="1" si="5"/>
        <v/>
      </c>
      <c r="D132" s="8" t="str">
        <f t="shared" ca="1" si="6"/>
        <v/>
      </c>
    </row>
    <row r="133" spans="3:4" x14ac:dyDescent="0.25">
      <c r="C133" s="1" t="str">
        <f t="shared" ca="1" si="5"/>
        <v/>
      </c>
      <c r="D133" s="8" t="str">
        <f t="shared" ca="1" si="6"/>
        <v/>
      </c>
    </row>
    <row r="134" spans="3:4" x14ac:dyDescent="0.25">
      <c r="C134" s="1" t="str">
        <f t="shared" ca="1" si="5"/>
        <v/>
      </c>
      <c r="D134" s="8" t="str">
        <f t="shared" ca="1" si="6"/>
        <v/>
      </c>
    </row>
    <row r="135" spans="3:4" x14ac:dyDescent="0.25">
      <c r="C135" s="1" t="str">
        <f t="shared" ca="1" si="5"/>
        <v/>
      </c>
      <c r="D135" s="8" t="str">
        <f t="shared" ca="1" si="6"/>
        <v/>
      </c>
    </row>
    <row r="136" spans="3:4" x14ac:dyDescent="0.25">
      <c r="C136" s="1" t="str">
        <f t="shared" ca="1" si="5"/>
        <v/>
      </c>
      <c r="D136" s="8" t="str">
        <f t="shared" ca="1" si="6"/>
        <v/>
      </c>
    </row>
    <row r="137" spans="3:4" x14ac:dyDescent="0.25">
      <c r="C137" s="1" t="str">
        <f t="shared" ca="1" si="5"/>
        <v/>
      </c>
      <c r="D137" s="8" t="str">
        <f t="shared" ca="1" si="6"/>
        <v/>
      </c>
    </row>
    <row r="138" spans="3:4" x14ac:dyDescent="0.25">
      <c r="C138" s="1" t="str">
        <f t="shared" ca="1" si="5"/>
        <v/>
      </c>
      <c r="D138" s="8" t="str">
        <f t="shared" ca="1" si="6"/>
        <v/>
      </c>
    </row>
    <row r="139" spans="3:4" x14ac:dyDescent="0.25">
      <c r="C139" s="1" t="str">
        <f t="shared" ca="1" si="5"/>
        <v/>
      </c>
      <c r="D139" s="8" t="str">
        <f t="shared" ca="1" si="6"/>
        <v/>
      </c>
    </row>
    <row r="140" spans="3:4" x14ac:dyDescent="0.25">
      <c r="C140" s="1" t="str">
        <f t="shared" ca="1" si="5"/>
        <v/>
      </c>
      <c r="D140" s="8" t="str">
        <f t="shared" ca="1" si="6"/>
        <v/>
      </c>
    </row>
    <row r="141" spans="3:4" x14ac:dyDescent="0.25">
      <c r="C141" s="1" t="str">
        <f t="shared" ca="1" si="5"/>
        <v/>
      </c>
      <c r="D141" s="8" t="str">
        <f t="shared" ca="1" si="6"/>
        <v/>
      </c>
    </row>
    <row r="142" spans="3:4" x14ac:dyDescent="0.25">
      <c r="C142" s="1" t="str">
        <f t="shared" ca="1" si="5"/>
        <v/>
      </c>
      <c r="D142" s="8" t="str">
        <f t="shared" ca="1" si="6"/>
        <v/>
      </c>
    </row>
    <row r="143" spans="3:4" x14ac:dyDescent="0.25">
      <c r="C143" s="1" t="str">
        <f t="shared" ca="1" si="5"/>
        <v/>
      </c>
      <c r="D143" s="8" t="str">
        <f t="shared" ca="1" si="6"/>
        <v/>
      </c>
    </row>
    <row r="144" spans="3:4" x14ac:dyDescent="0.25">
      <c r="C144" s="1" t="str">
        <f t="shared" ca="1" si="5"/>
        <v/>
      </c>
      <c r="D144" s="8" t="str">
        <f t="shared" ca="1" si="6"/>
        <v/>
      </c>
    </row>
    <row r="145" spans="3:4" x14ac:dyDescent="0.25">
      <c r="C145" s="1" t="str">
        <f t="shared" ca="1" si="5"/>
        <v/>
      </c>
      <c r="D145" s="8" t="str">
        <f t="shared" ca="1" si="6"/>
        <v/>
      </c>
    </row>
    <row r="146" spans="3:4" x14ac:dyDescent="0.25">
      <c r="C146" s="1" t="str">
        <f t="shared" ca="1" si="5"/>
        <v/>
      </c>
      <c r="D146" s="8" t="str">
        <f t="shared" ca="1" si="6"/>
        <v/>
      </c>
    </row>
    <row r="147" spans="3:4" x14ac:dyDescent="0.25">
      <c r="C147" s="1" t="str">
        <f t="shared" ca="1" si="5"/>
        <v/>
      </c>
      <c r="D147" s="8" t="str">
        <f t="shared" ca="1" si="6"/>
        <v/>
      </c>
    </row>
    <row r="148" spans="3:4" x14ac:dyDescent="0.25">
      <c r="C148" s="1" t="str">
        <f t="shared" ca="1" si="5"/>
        <v/>
      </c>
      <c r="D148" s="8" t="str">
        <f t="shared" ca="1" si="6"/>
        <v/>
      </c>
    </row>
    <row r="149" spans="3:4" x14ac:dyDescent="0.25">
      <c r="C149" s="1" t="str">
        <f t="shared" ca="1" si="5"/>
        <v/>
      </c>
      <c r="D149" s="8" t="str">
        <f t="shared" ca="1" si="6"/>
        <v/>
      </c>
    </row>
    <row r="150" spans="3:4" x14ac:dyDescent="0.25">
      <c r="C150" s="1" t="str">
        <f t="shared" ca="1" si="5"/>
        <v/>
      </c>
      <c r="D150" s="8" t="str">
        <f t="shared" ca="1" si="6"/>
        <v/>
      </c>
    </row>
    <row r="151" spans="3:4" x14ac:dyDescent="0.25">
      <c r="C151" s="1" t="str">
        <f t="shared" ca="1" si="5"/>
        <v/>
      </c>
      <c r="D151" s="8" t="str">
        <f t="shared" ca="1" si="6"/>
        <v/>
      </c>
    </row>
    <row r="152" spans="3:4" x14ac:dyDescent="0.25">
      <c r="C152" s="1" t="str">
        <f t="shared" ca="1" si="5"/>
        <v/>
      </c>
      <c r="D152" s="8" t="str">
        <f t="shared" ca="1" si="6"/>
        <v/>
      </c>
    </row>
    <row r="153" spans="3:4" x14ac:dyDescent="0.25">
      <c r="C153" s="1" t="str">
        <f t="shared" ca="1" si="5"/>
        <v/>
      </c>
      <c r="D153" s="8" t="str">
        <f t="shared" ca="1" si="6"/>
        <v/>
      </c>
    </row>
    <row r="154" spans="3:4" x14ac:dyDescent="0.25">
      <c r="C154" s="1" t="str">
        <f t="shared" ca="1" si="5"/>
        <v/>
      </c>
      <c r="D154" s="8" t="str">
        <f t="shared" ca="1" si="6"/>
        <v/>
      </c>
    </row>
    <row r="155" spans="3:4" x14ac:dyDescent="0.25">
      <c r="C155" s="1" t="str">
        <f t="shared" ca="1" si="5"/>
        <v/>
      </c>
      <c r="D155" s="8" t="str">
        <f t="shared" ca="1" si="6"/>
        <v/>
      </c>
    </row>
    <row r="156" spans="3:4" x14ac:dyDescent="0.25">
      <c r="C156" s="1" t="str">
        <f t="shared" ca="1" si="5"/>
        <v/>
      </c>
      <c r="D156" s="8" t="str">
        <f t="shared" ca="1" si="6"/>
        <v/>
      </c>
    </row>
    <row r="157" spans="3:4" x14ac:dyDescent="0.25">
      <c r="C157" s="1" t="str">
        <f t="shared" ca="1" si="5"/>
        <v/>
      </c>
      <c r="D157" s="8" t="str">
        <f t="shared" ca="1" si="6"/>
        <v/>
      </c>
    </row>
    <row r="158" spans="3:4" x14ac:dyDescent="0.25">
      <c r="C158" s="1" t="str">
        <f t="shared" ca="1" si="5"/>
        <v/>
      </c>
      <c r="D158" s="8" t="str">
        <f t="shared" ca="1" si="6"/>
        <v/>
      </c>
    </row>
    <row r="159" spans="3:4" x14ac:dyDescent="0.25">
      <c r="C159" s="1" t="str">
        <f t="shared" ca="1" si="5"/>
        <v/>
      </c>
      <c r="D159" s="8" t="str">
        <f t="shared" ca="1" si="6"/>
        <v/>
      </c>
    </row>
    <row r="160" spans="3:4" x14ac:dyDescent="0.25">
      <c r="C160" s="1" t="str">
        <f t="shared" ca="1" si="5"/>
        <v/>
      </c>
      <c r="D160" s="8" t="str">
        <f t="shared" ca="1" si="6"/>
        <v/>
      </c>
    </row>
    <row r="161" spans="3:4" x14ac:dyDescent="0.25">
      <c r="C161" s="1" t="str">
        <f t="shared" ca="1" si="5"/>
        <v/>
      </c>
      <c r="D161" s="8" t="str">
        <f t="shared" ca="1" si="6"/>
        <v/>
      </c>
    </row>
    <row r="162" spans="3:4" x14ac:dyDescent="0.25">
      <c r="C162" s="1" t="str">
        <f t="shared" ca="1" si="5"/>
        <v/>
      </c>
      <c r="D162" s="8" t="str">
        <f t="shared" ca="1" si="6"/>
        <v/>
      </c>
    </row>
    <row r="163" spans="3:4" x14ac:dyDescent="0.25">
      <c r="C163" s="1" t="str">
        <f t="shared" ca="1" si="5"/>
        <v/>
      </c>
      <c r="D163" s="8" t="str">
        <f t="shared" ca="1" si="6"/>
        <v/>
      </c>
    </row>
    <row r="164" spans="3:4" x14ac:dyDescent="0.25">
      <c r="C164" s="1" t="str">
        <f t="shared" ca="1" si="5"/>
        <v/>
      </c>
      <c r="D164" s="8" t="str">
        <f t="shared" ca="1" si="6"/>
        <v/>
      </c>
    </row>
    <row r="165" spans="3:4" x14ac:dyDescent="0.25">
      <c r="C165" s="1" t="str">
        <f t="shared" ca="1" si="5"/>
        <v/>
      </c>
      <c r="D165" s="8" t="str">
        <f t="shared" ca="1" si="6"/>
        <v/>
      </c>
    </row>
    <row r="166" spans="3:4" x14ac:dyDescent="0.25">
      <c r="C166" s="1" t="str">
        <f t="shared" ca="1" si="5"/>
        <v/>
      </c>
      <c r="D166" s="8" t="str">
        <f t="shared" ca="1" si="6"/>
        <v/>
      </c>
    </row>
    <row r="167" spans="3:4" x14ac:dyDescent="0.25">
      <c r="C167" s="1" t="str">
        <f t="shared" ca="1" si="5"/>
        <v/>
      </c>
      <c r="D167" s="8" t="str">
        <f t="shared" ca="1" si="6"/>
        <v/>
      </c>
    </row>
    <row r="168" spans="3:4" x14ac:dyDescent="0.25">
      <c r="C168" s="1" t="str">
        <f t="shared" ca="1" si="5"/>
        <v/>
      </c>
      <c r="D168" s="8" t="str">
        <f t="shared" ca="1" si="6"/>
        <v/>
      </c>
    </row>
    <row r="169" spans="3:4" x14ac:dyDescent="0.25">
      <c r="C169" s="1" t="str">
        <f t="shared" ca="1" si="5"/>
        <v/>
      </c>
      <c r="D169" s="8" t="str">
        <f t="shared" ca="1" si="6"/>
        <v/>
      </c>
    </row>
    <row r="170" spans="3:4" x14ac:dyDescent="0.25">
      <c r="C170" s="1" t="str">
        <f t="shared" ca="1" si="5"/>
        <v/>
      </c>
      <c r="D170" s="8" t="str">
        <f t="shared" ca="1" si="6"/>
        <v/>
      </c>
    </row>
    <row r="171" spans="3:4" x14ac:dyDescent="0.25">
      <c r="C171" s="1" t="str">
        <f t="shared" ca="1" si="5"/>
        <v/>
      </c>
      <c r="D171" s="8" t="str">
        <f t="shared" ca="1" si="6"/>
        <v/>
      </c>
    </row>
    <row r="172" spans="3:4" x14ac:dyDescent="0.25">
      <c r="C172" s="1" t="str">
        <f t="shared" ca="1" si="5"/>
        <v/>
      </c>
      <c r="D172" s="8" t="str">
        <f t="shared" ca="1" si="6"/>
        <v/>
      </c>
    </row>
    <row r="173" spans="3:4" x14ac:dyDescent="0.25">
      <c r="C173" s="1" t="str">
        <f t="shared" ca="1" si="5"/>
        <v/>
      </c>
      <c r="D173" s="8" t="str">
        <f t="shared" ca="1" si="6"/>
        <v/>
      </c>
    </row>
    <row r="174" spans="3:4" x14ac:dyDescent="0.25">
      <c r="C174" s="1" t="str">
        <f t="shared" ca="1" si="5"/>
        <v/>
      </c>
      <c r="D174" s="8" t="str">
        <f t="shared" ca="1" si="6"/>
        <v/>
      </c>
    </row>
    <row r="175" spans="3:4" x14ac:dyDescent="0.25">
      <c r="C175" s="1" t="str">
        <f t="shared" ca="1" si="5"/>
        <v/>
      </c>
      <c r="D175" s="8" t="str">
        <f t="shared" ca="1" si="6"/>
        <v/>
      </c>
    </row>
    <row r="176" spans="3:4" x14ac:dyDescent="0.25">
      <c r="C176" s="1" t="str">
        <f t="shared" ca="1" si="5"/>
        <v/>
      </c>
      <c r="D176" s="8" t="str">
        <f t="shared" ca="1" si="6"/>
        <v/>
      </c>
    </row>
    <row r="177" spans="3:4" x14ac:dyDescent="0.25">
      <c r="C177" s="1" t="str">
        <f t="shared" ca="1" si="5"/>
        <v/>
      </c>
      <c r="D177" s="8" t="str">
        <f t="shared" ca="1" si="6"/>
        <v/>
      </c>
    </row>
    <row r="178" spans="3:4" x14ac:dyDescent="0.25">
      <c r="C178" s="1" t="str">
        <f t="shared" ca="1" si="5"/>
        <v/>
      </c>
      <c r="D178" s="8" t="str">
        <f t="shared" ca="1" si="6"/>
        <v/>
      </c>
    </row>
    <row r="179" spans="3:4" x14ac:dyDescent="0.25">
      <c r="C179" s="1" t="str">
        <f t="shared" ca="1" si="5"/>
        <v/>
      </c>
      <c r="D179" s="8" t="str">
        <f t="shared" ca="1" si="6"/>
        <v/>
      </c>
    </row>
    <row r="180" spans="3:4" x14ac:dyDescent="0.25">
      <c r="C180" s="1" t="str">
        <f t="shared" ca="1" si="5"/>
        <v/>
      </c>
      <c r="D180" s="8" t="str">
        <f t="shared" ca="1" si="6"/>
        <v/>
      </c>
    </row>
    <row r="181" spans="3:4" x14ac:dyDescent="0.25">
      <c r="C181" s="1" t="str">
        <f t="shared" ca="1" si="5"/>
        <v/>
      </c>
      <c r="D181" s="8" t="str">
        <f t="shared" ca="1" si="6"/>
        <v/>
      </c>
    </row>
    <row r="182" spans="3:4" x14ac:dyDescent="0.25">
      <c r="C182" s="1" t="str">
        <f t="shared" ca="1" si="5"/>
        <v/>
      </c>
      <c r="D182" s="8" t="str">
        <f t="shared" ca="1" si="6"/>
        <v/>
      </c>
    </row>
    <row r="183" spans="3:4" x14ac:dyDescent="0.25">
      <c r="C183" s="1" t="str">
        <f t="shared" ca="1" si="5"/>
        <v/>
      </c>
      <c r="D183" s="8" t="str">
        <f t="shared" ca="1" si="6"/>
        <v/>
      </c>
    </row>
    <row r="184" spans="3:4" x14ac:dyDescent="0.25">
      <c r="C184" s="1" t="str">
        <f t="shared" ca="1" si="5"/>
        <v/>
      </c>
      <c r="D184" s="8" t="str">
        <f t="shared" ca="1" si="6"/>
        <v/>
      </c>
    </row>
    <row r="185" spans="3:4" x14ac:dyDescent="0.25">
      <c r="C185" s="1" t="str">
        <f t="shared" ca="1" si="5"/>
        <v/>
      </c>
      <c r="D185" s="8" t="str">
        <f t="shared" ca="1" si="6"/>
        <v/>
      </c>
    </row>
    <row r="186" spans="3:4" x14ac:dyDescent="0.25">
      <c r="C186" s="1" t="str">
        <f t="shared" ca="1" si="5"/>
        <v/>
      </c>
      <c r="D186" s="8" t="str">
        <f t="shared" ca="1" si="6"/>
        <v/>
      </c>
    </row>
    <row r="187" spans="3:4" x14ac:dyDescent="0.25">
      <c r="C187" s="1" t="str">
        <f t="shared" ca="1" si="5"/>
        <v/>
      </c>
      <c r="D187" s="8" t="str">
        <f t="shared" ca="1" si="6"/>
        <v/>
      </c>
    </row>
    <row r="188" spans="3:4" x14ac:dyDescent="0.25">
      <c r="C188" s="1" t="str">
        <f t="shared" ca="1" si="5"/>
        <v/>
      </c>
      <c r="D188" s="8" t="str">
        <f t="shared" ca="1" si="6"/>
        <v/>
      </c>
    </row>
    <row r="189" spans="3:4" x14ac:dyDescent="0.25">
      <c r="C189" s="1" t="str">
        <f t="shared" ca="1" si="5"/>
        <v/>
      </c>
      <c r="D189" s="8" t="str">
        <f t="shared" ca="1" si="6"/>
        <v/>
      </c>
    </row>
    <row r="190" spans="3:4" x14ac:dyDescent="0.25">
      <c r="C190" s="1" t="str">
        <f t="shared" ca="1" si="5"/>
        <v/>
      </c>
      <c r="D190" s="8" t="str">
        <f t="shared" ca="1" si="6"/>
        <v/>
      </c>
    </row>
    <row r="191" spans="3:4" x14ac:dyDescent="0.25">
      <c r="C191" s="1" t="str">
        <f t="shared" ca="1" si="5"/>
        <v/>
      </c>
      <c r="D191" s="8" t="str">
        <f t="shared" ca="1" si="6"/>
        <v/>
      </c>
    </row>
    <row r="192" spans="3:4" x14ac:dyDescent="0.25">
      <c r="C192" s="1" t="str">
        <f t="shared" ca="1" si="5"/>
        <v/>
      </c>
      <c r="D192" s="8" t="str">
        <f t="shared" ca="1" si="6"/>
        <v/>
      </c>
    </row>
    <row r="193" spans="3:4" x14ac:dyDescent="0.25">
      <c r="C193" s="1" t="str">
        <f t="shared" ca="1" si="5"/>
        <v/>
      </c>
      <c r="D193" s="8" t="str">
        <f t="shared" ca="1" si="6"/>
        <v/>
      </c>
    </row>
    <row r="194" spans="3:4" x14ac:dyDescent="0.25">
      <c r="C194" s="1" t="str">
        <f t="shared" ca="1" si="5"/>
        <v/>
      </c>
      <c r="D194" s="8" t="str">
        <f t="shared" ca="1" si="6"/>
        <v/>
      </c>
    </row>
    <row r="195" spans="3:4" x14ac:dyDescent="0.25">
      <c r="C195" s="1" t="str">
        <f t="shared" ref="C195:C258" ca="1" si="7">IF(OFFSET(C195,0,-1),OFFSET(C195,0,-1)/(1024^3),"")</f>
        <v/>
      </c>
      <c r="D195" s="8" t="str">
        <f t="shared" ref="D195:D258" ca="1" si="8">IF(OFFSET(D195,0,-2),OFFSET(D195,0,-1)/$G$1,"")</f>
        <v/>
      </c>
    </row>
    <row r="196" spans="3:4" x14ac:dyDescent="0.25">
      <c r="C196" s="1" t="str">
        <f t="shared" ca="1" si="7"/>
        <v/>
      </c>
      <c r="D196" s="8" t="str">
        <f t="shared" ca="1" si="8"/>
        <v/>
      </c>
    </row>
    <row r="197" spans="3:4" x14ac:dyDescent="0.25">
      <c r="C197" s="1" t="str">
        <f t="shared" ca="1" si="7"/>
        <v/>
      </c>
      <c r="D197" s="8" t="str">
        <f t="shared" ca="1" si="8"/>
        <v/>
      </c>
    </row>
    <row r="198" spans="3:4" x14ac:dyDescent="0.25">
      <c r="C198" s="1" t="str">
        <f t="shared" ca="1" si="7"/>
        <v/>
      </c>
      <c r="D198" s="8" t="str">
        <f t="shared" ca="1" si="8"/>
        <v/>
      </c>
    </row>
    <row r="199" spans="3:4" x14ac:dyDescent="0.25">
      <c r="C199" s="1" t="str">
        <f t="shared" ca="1" si="7"/>
        <v/>
      </c>
      <c r="D199" s="8" t="str">
        <f t="shared" ca="1" si="8"/>
        <v/>
      </c>
    </row>
    <row r="200" spans="3:4" x14ac:dyDescent="0.25">
      <c r="C200" s="1" t="str">
        <f t="shared" ca="1" si="7"/>
        <v/>
      </c>
      <c r="D200" s="8" t="str">
        <f t="shared" ca="1" si="8"/>
        <v/>
      </c>
    </row>
    <row r="201" spans="3:4" x14ac:dyDescent="0.25">
      <c r="C201" s="1" t="str">
        <f t="shared" ca="1" si="7"/>
        <v/>
      </c>
      <c r="D201" s="8" t="str">
        <f t="shared" ca="1" si="8"/>
        <v/>
      </c>
    </row>
    <row r="202" spans="3:4" x14ac:dyDescent="0.25">
      <c r="C202" s="1" t="str">
        <f t="shared" ca="1" si="7"/>
        <v/>
      </c>
      <c r="D202" s="8" t="str">
        <f t="shared" ca="1" si="8"/>
        <v/>
      </c>
    </row>
    <row r="203" spans="3:4" x14ac:dyDescent="0.25">
      <c r="C203" s="1" t="str">
        <f t="shared" ca="1" si="7"/>
        <v/>
      </c>
      <c r="D203" s="8" t="str">
        <f t="shared" ca="1" si="8"/>
        <v/>
      </c>
    </row>
    <row r="204" spans="3:4" x14ac:dyDescent="0.25">
      <c r="C204" s="1" t="str">
        <f t="shared" ca="1" si="7"/>
        <v/>
      </c>
      <c r="D204" s="8" t="str">
        <f t="shared" ca="1" si="8"/>
        <v/>
      </c>
    </row>
    <row r="205" spans="3:4" x14ac:dyDescent="0.25">
      <c r="C205" s="1" t="str">
        <f t="shared" ca="1" si="7"/>
        <v/>
      </c>
      <c r="D205" s="8" t="str">
        <f t="shared" ca="1" si="8"/>
        <v/>
      </c>
    </row>
    <row r="206" spans="3:4" x14ac:dyDescent="0.25">
      <c r="C206" s="1" t="str">
        <f t="shared" ca="1" si="7"/>
        <v/>
      </c>
      <c r="D206" s="8" t="str">
        <f t="shared" ca="1" si="8"/>
        <v/>
      </c>
    </row>
    <row r="207" spans="3:4" x14ac:dyDescent="0.25">
      <c r="C207" s="1" t="str">
        <f t="shared" ca="1" si="7"/>
        <v/>
      </c>
      <c r="D207" s="8" t="str">
        <f t="shared" ca="1" si="8"/>
        <v/>
      </c>
    </row>
    <row r="208" spans="3:4" x14ac:dyDescent="0.25">
      <c r="C208" s="1" t="str">
        <f t="shared" ca="1" si="7"/>
        <v/>
      </c>
      <c r="D208" s="8" t="str">
        <f t="shared" ca="1" si="8"/>
        <v/>
      </c>
    </row>
    <row r="209" spans="3:4" x14ac:dyDescent="0.25">
      <c r="C209" s="1" t="str">
        <f t="shared" ca="1" si="7"/>
        <v/>
      </c>
      <c r="D209" s="8" t="str">
        <f t="shared" ca="1" si="8"/>
        <v/>
      </c>
    </row>
    <row r="210" spans="3:4" x14ac:dyDescent="0.25">
      <c r="C210" s="1" t="str">
        <f t="shared" ca="1" si="7"/>
        <v/>
      </c>
      <c r="D210" s="8" t="str">
        <f t="shared" ca="1" si="8"/>
        <v/>
      </c>
    </row>
    <row r="211" spans="3:4" x14ac:dyDescent="0.25">
      <c r="C211" s="1" t="str">
        <f t="shared" ca="1" si="7"/>
        <v/>
      </c>
      <c r="D211" s="8" t="str">
        <f t="shared" ca="1" si="8"/>
        <v/>
      </c>
    </row>
    <row r="212" spans="3:4" x14ac:dyDescent="0.25">
      <c r="C212" s="1" t="str">
        <f t="shared" ca="1" si="7"/>
        <v/>
      </c>
      <c r="D212" s="8" t="str">
        <f t="shared" ca="1" si="8"/>
        <v/>
      </c>
    </row>
    <row r="213" spans="3:4" x14ac:dyDescent="0.25">
      <c r="C213" s="1" t="str">
        <f t="shared" ca="1" si="7"/>
        <v/>
      </c>
      <c r="D213" s="8" t="str">
        <f t="shared" ca="1" si="8"/>
        <v/>
      </c>
    </row>
    <row r="214" spans="3:4" x14ac:dyDescent="0.25">
      <c r="C214" s="1" t="str">
        <f t="shared" ca="1" si="7"/>
        <v/>
      </c>
      <c r="D214" s="8" t="str">
        <f t="shared" ca="1" si="8"/>
        <v/>
      </c>
    </row>
    <row r="215" spans="3:4" x14ac:dyDescent="0.25">
      <c r="C215" s="1" t="str">
        <f t="shared" ca="1" si="7"/>
        <v/>
      </c>
      <c r="D215" s="8" t="str">
        <f t="shared" ca="1" si="8"/>
        <v/>
      </c>
    </row>
    <row r="216" spans="3:4" x14ac:dyDescent="0.25">
      <c r="C216" s="1" t="str">
        <f t="shared" ca="1" si="7"/>
        <v/>
      </c>
      <c r="D216" s="8" t="str">
        <f t="shared" ca="1" si="8"/>
        <v/>
      </c>
    </row>
    <row r="217" spans="3:4" x14ac:dyDescent="0.25">
      <c r="C217" s="1" t="str">
        <f t="shared" ca="1" si="7"/>
        <v/>
      </c>
      <c r="D217" s="8" t="str">
        <f t="shared" ca="1" si="8"/>
        <v/>
      </c>
    </row>
    <row r="218" spans="3:4" x14ac:dyDescent="0.25">
      <c r="C218" s="1" t="str">
        <f t="shared" ca="1" si="7"/>
        <v/>
      </c>
      <c r="D218" s="8" t="str">
        <f t="shared" ca="1" si="8"/>
        <v/>
      </c>
    </row>
    <row r="219" spans="3:4" x14ac:dyDescent="0.25">
      <c r="C219" s="1" t="str">
        <f t="shared" ca="1" si="7"/>
        <v/>
      </c>
      <c r="D219" s="8" t="str">
        <f t="shared" ca="1" si="8"/>
        <v/>
      </c>
    </row>
    <row r="220" spans="3:4" x14ac:dyDescent="0.25">
      <c r="C220" s="1" t="str">
        <f t="shared" ca="1" si="7"/>
        <v/>
      </c>
      <c r="D220" s="8" t="str">
        <f t="shared" ca="1" si="8"/>
        <v/>
      </c>
    </row>
    <row r="221" spans="3:4" x14ac:dyDescent="0.25">
      <c r="C221" s="1" t="str">
        <f t="shared" ca="1" si="7"/>
        <v/>
      </c>
      <c r="D221" s="8" t="str">
        <f t="shared" ca="1" si="8"/>
        <v/>
      </c>
    </row>
    <row r="222" spans="3:4" x14ac:dyDescent="0.25">
      <c r="C222" s="1" t="str">
        <f t="shared" ca="1" si="7"/>
        <v/>
      </c>
      <c r="D222" s="8" t="str">
        <f t="shared" ca="1" si="8"/>
        <v/>
      </c>
    </row>
    <row r="223" spans="3:4" x14ac:dyDescent="0.25">
      <c r="C223" s="1" t="str">
        <f t="shared" ca="1" si="7"/>
        <v/>
      </c>
      <c r="D223" s="8" t="str">
        <f t="shared" ca="1" si="8"/>
        <v/>
      </c>
    </row>
    <row r="224" spans="3:4" x14ac:dyDescent="0.25">
      <c r="C224" s="1" t="str">
        <f t="shared" ca="1" si="7"/>
        <v/>
      </c>
      <c r="D224" s="8" t="str">
        <f t="shared" ca="1" si="8"/>
        <v/>
      </c>
    </row>
    <row r="225" spans="3:4" x14ac:dyDescent="0.25">
      <c r="C225" s="1" t="str">
        <f t="shared" ca="1" si="7"/>
        <v/>
      </c>
      <c r="D225" s="8" t="str">
        <f t="shared" ca="1" si="8"/>
        <v/>
      </c>
    </row>
    <row r="226" spans="3:4" x14ac:dyDescent="0.25">
      <c r="C226" s="1" t="str">
        <f t="shared" ca="1" si="7"/>
        <v/>
      </c>
      <c r="D226" s="8" t="str">
        <f t="shared" ca="1" si="8"/>
        <v/>
      </c>
    </row>
    <row r="227" spans="3:4" x14ac:dyDescent="0.25">
      <c r="C227" s="1" t="str">
        <f t="shared" ca="1" si="7"/>
        <v/>
      </c>
      <c r="D227" s="8" t="str">
        <f t="shared" ca="1" si="8"/>
        <v/>
      </c>
    </row>
    <row r="228" spans="3:4" x14ac:dyDescent="0.25">
      <c r="C228" s="1" t="str">
        <f t="shared" ca="1" si="7"/>
        <v/>
      </c>
      <c r="D228" s="8" t="str">
        <f t="shared" ca="1" si="8"/>
        <v/>
      </c>
    </row>
    <row r="229" spans="3:4" x14ac:dyDescent="0.25">
      <c r="C229" s="1" t="str">
        <f t="shared" ca="1" si="7"/>
        <v/>
      </c>
      <c r="D229" s="8" t="str">
        <f t="shared" ca="1" si="8"/>
        <v/>
      </c>
    </row>
    <row r="230" spans="3:4" x14ac:dyDescent="0.25">
      <c r="C230" s="1" t="str">
        <f t="shared" ca="1" si="7"/>
        <v/>
      </c>
      <c r="D230" s="8" t="str">
        <f t="shared" ca="1" si="8"/>
        <v/>
      </c>
    </row>
    <row r="231" spans="3:4" x14ac:dyDescent="0.25">
      <c r="C231" s="1" t="str">
        <f t="shared" ca="1" si="7"/>
        <v/>
      </c>
      <c r="D231" s="8" t="str">
        <f t="shared" ca="1" si="8"/>
        <v/>
      </c>
    </row>
    <row r="232" spans="3:4" x14ac:dyDescent="0.25">
      <c r="C232" s="1" t="str">
        <f t="shared" ca="1" si="7"/>
        <v/>
      </c>
      <c r="D232" s="8" t="str">
        <f t="shared" ca="1" si="8"/>
        <v/>
      </c>
    </row>
    <row r="233" spans="3:4" x14ac:dyDescent="0.25">
      <c r="C233" s="1" t="str">
        <f t="shared" ca="1" si="7"/>
        <v/>
      </c>
      <c r="D233" s="8" t="str">
        <f t="shared" ca="1" si="8"/>
        <v/>
      </c>
    </row>
    <row r="234" spans="3:4" x14ac:dyDescent="0.25">
      <c r="C234" s="1" t="str">
        <f t="shared" ca="1" si="7"/>
        <v/>
      </c>
      <c r="D234" s="8" t="str">
        <f t="shared" ca="1" si="8"/>
        <v/>
      </c>
    </row>
    <row r="235" spans="3:4" x14ac:dyDescent="0.25">
      <c r="C235" s="1" t="str">
        <f t="shared" ca="1" si="7"/>
        <v/>
      </c>
      <c r="D235" s="8" t="str">
        <f t="shared" ca="1" si="8"/>
        <v/>
      </c>
    </row>
    <row r="236" spans="3:4" x14ac:dyDescent="0.25">
      <c r="C236" s="1" t="str">
        <f t="shared" ca="1" si="7"/>
        <v/>
      </c>
      <c r="D236" s="8" t="str">
        <f t="shared" ca="1" si="8"/>
        <v/>
      </c>
    </row>
    <row r="237" spans="3:4" x14ac:dyDescent="0.25">
      <c r="C237" s="1" t="str">
        <f t="shared" ca="1" si="7"/>
        <v/>
      </c>
      <c r="D237" s="8" t="str">
        <f t="shared" ca="1" si="8"/>
        <v/>
      </c>
    </row>
    <row r="238" spans="3:4" x14ac:dyDescent="0.25">
      <c r="C238" s="1" t="str">
        <f t="shared" ca="1" si="7"/>
        <v/>
      </c>
      <c r="D238" s="8" t="str">
        <f t="shared" ca="1" si="8"/>
        <v/>
      </c>
    </row>
    <row r="239" spans="3:4" x14ac:dyDescent="0.25">
      <c r="C239" s="1" t="str">
        <f t="shared" ca="1" si="7"/>
        <v/>
      </c>
      <c r="D239" s="8" t="str">
        <f t="shared" ca="1" si="8"/>
        <v/>
      </c>
    </row>
    <row r="240" spans="3:4" x14ac:dyDescent="0.25">
      <c r="C240" s="1" t="str">
        <f t="shared" ca="1" si="7"/>
        <v/>
      </c>
      <c r="D240" s="8" t="str">
        <f t="shared" ca="1" si="8"/>
        <v/>
      </c>
    </row>
    <row r="241" spans="3:4" x14ac:dyDescent="0.25">
      <c r="C241" s="1" t="str">
        <f t="shared" ca="1" si="7"/>
        <v/>
      </c>
      <c r="D241" s="8" t="str">
        <f t="shared" ca="1" si="8"/>
        <v/>
      </c>
    </row>
    <row r="242" spans="3:4" x14ac:dyDescent="0.25">
      <c r="C242" s="1" t="str">
        <f t="shared" ca="1" si="7"/>
        <v/>
      </c>
      <c r="D242" s="8" t="str">
        <f t="shared" ca="1" si="8"/>
        <v/>
      </c>
    </row>
    <row r="243" spans="3:4" x14ac:dyDescent="0.25">
      <c r="C243" s="1" t="str">
        <f t="shared" ca="1" si="7"/>
        <v/>
      </c>
      <c r="D243" s="8" t="str">
        <f t="shared" ca="1" si="8"/>
        <v/>
      </c>
    </row>
    <row r="244" spans="3:4" x14ac:dyDescent="0.25">
      <c r="C244" s="1" t="str">
        <f t="shared" ca="1" si="7"/>
        <v/>
      </c>
      <c r="D244" s="8" t="str">
        <f t="shared" ca="1" si="8"/>
        <v/>
      </c>
    </row>
    <row r="245" spans="3:4" x14ac:dyDescent="0.25">
      <c r="C245" s="1" t="str">
        <f t="shared" ca="1" si="7"/>
        <v/>
      </c>
      <c r="D245" s="8" t="str">
        <f t="shared" ca="1" si="8"/>
        <v/>
      </c>
    </row>
    <row r="246" spans="3:4" x14ac:dyDescent="0.25">
      <c r="C246" s="1" t="str">
        <f t="shared" ca="1" si="7"/>
        <v/>
      </c>
      <c r="D246" s="8" t="str">
        <f t="shared" ca="1" si="8"/>
        <v/>
      </c>
    </row>
    <row r="247" spans="3:4" x14ac:dyDescent="0.25">
      <c r="C247" s="1" t="str">
        <f t="shared" ca="1" si="7"/>
        <v/>
      </c>
      <c r="D247" s="8" t="str">
        <f t="shared" ca="1" si="8"/>
        <v/>
      </c>
    </row>
    <row r="248" spans="3:4" x14ac:dyDescent="0.25">
      <c r="C248" s="1" t="str">
        <f t="shared" ca="1" si="7"/>
        <v/>
      </c>
      <c r="D248" s="8" t="str">
        <f t="shared" ca="1" si="8"/>
        <v/>
      </c>
    </row>
    <row r="249" spans="3:4" x14ac:dyDescent="0.25">
      <c r="C249" s="1" t="str">
        <f t="shared" ca="1" si="7"/>
        <v/>
      </c>
      <c r="D249" s="8" t="str">
        <f t="shared" ca="1" si="8"/>
        <v/>
      </c>
    </row>
    <row r="250" spans="3:4" x14ac:dyDescent="0.25">
      <c r="C250" s="1" t="str">
        <f t="shared" ca="1" si="7"/>
        <v/>
      </c>
      <c r="D250" s="8" t="str">
        <f t="shared" ca="1" si="8"/>
        <v/>
      </c>
    </row>
    <row r="251" spans="3:4" x14ac:dyDescent="0.25">
      <c r="C251" s="1" t="str">
        <f t="shared" ca="1" si="7"/>
        <v/>
      </c>
      <c r="D251" s="8" t="str">
        <f t="shared" ca="1" si="8"/>
        <v/>
      </c>
    </row>
    <row r="252" spans="3:4" x14ac:dyDescent="0.25">
      <c r="C252" s="1" t="str">
        <f t="shared" ca="1" si="7"/>
        <v/>
      </c>
      <c r="D252" s="8" t="str">
        <f t="shared" ca="1" si="8"/>
        <v/>
      </c>
    </row>
    <row r="253" spans="3:4" x14ac:dyDescent="0.25">
      <c r="C253" s="1" t="str">
        <f t="shared" ca="1" si="7"/>
        <v/>
      </c>
      <c r="D253" s="8" t="str">
        <f t="shared" ca="1" si="8"/>
        <v/>
      </c>
    </row>
    <row r="254" spans="3:4" x14ac:dyDescent="0.25">
      <c r="C254" s="1" t="str">
        <f t="shared" ca="1" si="7"/>
        <v/>
      </c>
      <c r="D254" s="8" t="str">
        <f t="shared" ca="1" si="8"/>
        <v/>
      </c>
    </row>
    <row r="255" spans="3:4" x14ac:dyDescent="0.25">
      <c r="C255" s="1" t="str">
        <f t="shared" ca="1" si="7"/>
        <v/>
      </c>
      <c r="D255" s="8" t="str">
        <f t="shared" ca="1" si="8"/>
        <v/>
      </c>
    </row>
    <row r="256" spans="3:4" x14ac:dyDescent="0.25">
      <c r="C256" s="1" t="str">
        <f t="shared" ca="1" si="7"/>
        <v/>
      </c>
      <c r="D256" s="8" t="str">
        <f t="shared" ca="1" si="8"/>
        <v/>
      </c>
    </row>
    <row r="257" spans="3:4" x14ac:dyDescent="0.25">
      <c r="C257" s="1" t="str">
        <f t="shared" ca="1" si="7"/>
        <v/>
      </c>
      <c r="D257" s="8" t="str">
        <f t="shared" ca="1" si="8"/>
        <v/>
      </c>
    </row>
    <row r="258" spans="3:4" x14ac:dyDescent="0.25">
      <c r="C258" s="1" t="str">
        <f t="shared" ca="1" si="7"/>
        <v/>
      </c>
      <c r="D258" s="8" t="str">
        <f t="shared" ca="1" si="8"/>
        <v/>
      </c>
    </row>
    <row r="259" spans="3:4" x14ac:dyDescent="0.25">
      <c r="C259" s="1" t="str">
        <f t="shared" ref="C259:C298" ca="1" si="9">IF(OFFSET(C259,0,-1),OFFSET(C259,0,-1)/(1024^3),"")</f>
        <v/>
      </c>
      <c r="D259" s="8" t="str">
        <f t="shared" ref="D259:D298" ca="1" si="10">IF(OFFSET(D259,0,-2),OFFSET(D259,0,-1)/$G$1,"")</f>
        <v/>
      </c>
    </row>
    <row r="260" spans="3:4" x14ac:dyDescent="0.25">
      <c r="C260" s="1" t="str">
        <f t="shared" ca="1" si="9"/>
        <v/>
      </c>
      <c r="D260" s="8" t="str">
        <f t="shared" ca="1" si="10"/>
        <v/>
      </c>
    </row>
    <row r="261" spans="3:4" x14ac:dyDescent="0.25">
      <c r="C261" s="1" t="str">
        <f t="shared" ca="1" si="9"/>
        <v/>
      </c>
      <c r="D261" s="8" t="str">
        <f t="shared" ca="1" si="10"/>
        <v/>
      </c>
    </row>
    <row r="262" spans="3:4" x14ac:dyDescent="0.25">
      <c r="C262" s="1" t="str">
        <f t="shared" ca="1" si="9"/>
        <v/>
      </c>
      <c r="D262" s="8" t="str">
        <f t="shared" ca="1" si="10"/>
        <v/>
      </c>
    </row>
    <row r="263" spans="3:4" x14ac:dyDescent="0.25">
      <c r="C263" s="1" t="str">
        <f t="shared" ca="1" si="9"/>
        <v/>
      </c>
      <c r="D263" s="8" t="str">
        <f t="shared" ca="1" si="10"/>
        <v/>
      </c>
    </row>
    <row r="264" spans="3:4" x14ac:dyDescent="0.25">
      <c r="C264" s="1" t="str">
        <f t="shared" ca="1" si="9"/>
        <v/>
      </c>
      <c r="D264" s="8" t="str">
        <f t="shared" ca="1" si="10"/>
        <v/>
      </c>
    </row>
    <row r="265" spans="3:4" x14ac:dyDescent="0.25">
      <c r="C265" s="1" t="str">
        <f t="shared" ca="1" si="9"/>
        <v/>
      </c>
      <c r="D265" s="8" t="str">
        <f t="shared" ca="1" si="10"/>
        <v/>
      </c>
    </row>
    <row r="266" spans="3:4" x14ac:dyDescent="0.25">
      <c r="C266" s="1" t="str">
        <f t="shared" ca="1" si="9"/>
        <v/>
      </c>
      <c r="D266" s="8" t="str">
        <f t="shared" ca="1" si="10"/>
        <v/>
      </c>
    </row>
    <row r="267" spans="3:4" x14ac:dyDescent="0.25">
      <c r="C267" s="1" t="str">
        <f t="shared" ca="1" si="9"/>
        <v/>
      </c>
      <c r="D267" s="8" t="str">
        <f t="shared" ca="1" si="10"/>
        <v/>
      </c>
    </row>
    <row r="268" spans="3:4" x14ac:dyDescent="0.25">
      <c r="C268" s="1" t="str">
        <f t="shared" ca="1" si="9"/>
        <v/>
      </c>
      <c r="D268" s="8" t="str">
        <f t="shared" ca="1" si="10"/>
        <v/>
      </c>
    </row>
    <row r="269" spans="3:4" x14ac:dyDescent="0.25">
      <c r="C269" s="1" t="str">
        <f t="shared" ca="1" si="9"/>
        <v/>
      </c>
      <c r="D269" s="8" t="str">
        <f t="shared" ca="1" si="10"/>
        <v/>
      </c>
    </row>
    <row r="270" spans="3:4" x14ac:dyDescent="0.25">
      <c r="C270" s="1" t="str">
        <f t="shared" ca="1" si="9"/>
        <v/>
      </c>
      <c r="D270" s="8" t="str">
        <f t="shared" ca="1" si="10"/>
        <v/>
      </c>
    </row>
    <row r="271" spans="3:4" x14ac:dyDescent="0.25">
      <c r="C271" s="1" t="str">
        <f t="shared" ca="1" si="9"/>
        <v/>
      </c>
      <c r="D271" s="8" t="str">
        <f t="shared" ca="1" si="10"/>
        <v/>
      </c>
    </row>
    <row r="272" spans="3:4" x14ac:dyDescent="0.25">
      <c r="C272" s="1" t="str">
        <f t="shared" ca="1" si="9"/>
        <v/>
      </c>
      <c r="D272" s="8" t="str">
        <f t="shared" ca="1" si="10"/>
        <v/>
      </c>
    </row>
    <row r="273" spans="3:4" x14ac:dyDescent="0.25">
      <c r="C273" s="1" t="str">
        <f t="shared" ca="1" si="9"/>
        <v/>
      </c>
      <c r="D273" s="8" t="str">
        <f t="shared" ca="1" si="10"/>
        <v/>
      </c>
    </row>
    <row r="274" spans="3:4" x14ac:dyDescent="0.25">
      <c r="C274" s="1" t="str">
        <f t="shared" ca="1" si="9"/>
        <v/>
      </c>
      <c r="D274" s="8" t="str">
        <f t="shared" ca="1" si="10"/>
        <v/>
      </c>
    </row>
    <row r="275" spans="3:4" x14ac:dyDescent="0.25">
      <c r="C275" s="1" t="str">
        <f t="shared" ca="1" si="9"/>
        <v/>
      </c>
      <c r="D275" s="8" t="str">
        <f t="shared" ca="1" si="10"/>
        <v/>
      </c>
    </row>
    <row r="276" spans="3:4" x14ac:dyDescent="0.25">
      <c r="C276" s="1" t="str">
        <f t="shared" ca="1" si="9"/>
        <v/>
      </c>
      <c r="D276" s="8" t="str">
        <f t="shared" ca="1" si="10"/>
        <v/>
      </c>
    </row>
    <row r="277" spans="3:4" x14ac:dyDescent="0.25">
      <c r="C277" s="1" t="str">
        <f t="shared" ca="1" si="9"/>
        <v/>
      </c>
      <c r="D277" s="8" t="str">
        <f t="shared" ca="1" si="10"/>
        <v/>
      </c>
    </row>
    <row r="278" spans="3:4" x14ac:dyDescent="0.25">
      <c r="C278" s="1" t="str">
        <f t="shared" ca="1" si="9"/>
        <v/>
      </c>
      <c r="D278" s="8" t="str">
        <f t="shared" ca="1" si="10"/>
        <v/>
      </c>
    </row>
    <row r="279" spans="3:4" x14ac:dyDescent="0.25">
      <c r="C279" s="1" t="str">
        <f t="shared" ca="1" si="9"/>
        <v/>
      </c>
      <c r="D279" s="8" t="str">
        <f t="shared" ca="1" si="10"/>
        <v/>
      </c>
    </row>
    <row r="280" spans="3:4" x14ac:dyDescent="0.25">
      <c r="C280" s="1" t="str">
        <f t="shared" ca="1" si="9"/>
        <v/>
      </c>
      <c r="D280" s="8" t="str">
        <f t="shared" ca="1" si="10"/>
        <v/>
      </c>
    </row>
    <row r="281" spans="3:4" x14ac:dyDescent="0.25">
      <c r="C281" s="1" t="str">
        <f t="shared" ca="1" si="9"/>
        <v/>
      </c>
      <c r="D281" s="8" t="str">
        <f t="shared" ca="1" si="10"/>
        <v/>
      </c>
    </row>
    <row r="282" spans="3:4" x14ac:dyDescent="0.25">
      <c r="C282" s="1" t="str">
        <f t="shared" ca="1" si="9"/>
        <v/>
      </c>
      <c r="D282" s="8" t="str">
        <f t="shared" ca="1" si="10"/>
        <v/>
      </c>
    </row>
    <row r="283" spans="3:4" x14ac:dyDescent="0.25">
      <c r="C283" s="1" t="str">
        <f t="shared" ca="1" si="9"/>
        <v/>
      </c>
      <c r="D283" s="8" t="str">
        <f t="shared" ca="1" si="10"/>
        <v/>
      </c>
    </row>
    <row r="284" spans="3:4" x14ac:dyDescent="0.25">
      <c r="C284" s="1" t="str">
        <f t="shared" ca="1" si="9"/>
        <v/>
      </c>
      <c r="D284" s="8" t="str">
        <f t="shared" ca="1" si="10"/>
        <v/>
      </c>
    </row>
    <row r="285" spans="3:4" x14ac:dyDescent="0.25">
      <c r="C285" s="1" t="str">
        <f t="shared" ca="1" si="9"/>
        <v/>
      </c>
      <c r="D285" s="8" t="str">
        <f t="shared" ca="1" si="10"/>
        <v/>
      </c>
    </row>
    <row r="286" spans="3:4" x14ac:dyDescent="0.25">
      <c r="C286" s="1" t="str">
        <f t="shared" ca="1" si="9"/>
        <v/>
      </c>
      <c r="D286" s="8" t="str">
        <f t="shared" ca="1" si="10"/>
        <v/>
      </c>
    </row>
    <row r="287" spans="3:4" x14ac:dyDescent="0.25">
      <c r="C287" s="1" t="str">
        <f t="shared" ca="1" si="9"/>
        <v/>
      </c>
      <c r="D287" s="8" t="str">
        <f t="shared" ca="1" si="10"/>
        <v/>
      </c>
    </row>
    <row r="288" spans="3:4" x14ac:dyDescent="0.25">
      <c r="C288" s="1" t="str">
        <f t="shared" ca="1" si="9"/>
        <v/>
      </c>
      <c r="D288" s="8" t="str">
        <f t="shared" ca="1" si="10"/>
        <v/>
      </c>
    </row>
    <row r="289" spans="3:4" x14ac:dyDescent="0.25">
      <c r="C289" s="1" t="str">
        <f t="shared" ca="1" si="9"/>
        <v/>
      </c>
      <c r="D289" s="8" t="str">
        <f t="shared" ca="1" si="10"/>
        <v/>
      </c>
    </row>
    <row r="290" spans="3:4" x14ac:dyDescent="0.25">
      <c r="C290" s="1" t="str">
        <f t="shared" ca="1" si="9"/>
        <v/>
      </c>
      <c r="D290" s="8" t="str">
        <f t="shared" ca="1" si="10"/>
        <v/>
      </c>
    </row>
    <row r="291" spans="3:4" x14ac:dyDescent="0.25">
      <c r="C291" s="1" t="str">
        <f t="shared" ca="1" si="9"/>
        <v/>
      </c>
      <c r="D291" s="8" t="str">
        <f t="shared" ca="1" si="10"/>
        <v/>
      </c>
    </row>
    <row r="292" spans="3:4" x14ac:dyDescent="0.25">
      <c r="C292" s="1" t="str">
        <f t="shared" ca="1" si="9"/>
        <v/>
      </c>
      <c r="D292" s="8" t="str">
        <f t="shared" ca="1" si="10"/>
        <v/>
      </c>
    </row>
    <row r="293" spans="3:4" x14ac:dyDescent="0.25">
      <c r="C293" s="1" t="str">
        <f t="shared" ca="1" si="9"/>
        <v/>
      </c>
      <c r="D293" s="8" t="str">
        <f t="shared" ca="1" si="10"/>
        <v/>
      </c>
    </row>
    <row r="294" spans="3:4" x14ac:dyDescent="0.25">
      <c r="C294" s="1" t="str">
        <f t="shared" ca="1" si="9"/>
        <v/>
      </c>
      <c r="D294" s="8" t="str">
        <f t="shared" ca="1" si="10"/>
        <v/>
      </c>
    </row>
    <row r="295" spans="3:4" x14ac:dyDescent="0.25">
      <c r="C295" s="1" t="str">
        <f t="shared" ca="1" si="9"/>
        <v/>
      </c>
      <c r="D295" s="8" t="str">
        <f t="shared" ca="1" si="10"/>
        <v/>
      </c>
    </row>
    <row r="296" spans="3:4" x14ac:dyDescent="0.25">
      <c r="C296" s="1" t="str">
        <f t="shared" ca="1" si="9"/>
        <v/>
      </c>
      <c r="D296" s="8" t="str">
        <f t="shared" ca="1" si="10"/>
        <v/>
      </c>
    </row>
    <row r="297" spans="3:4" x14ac:dyDescent="0.25">
      <c r="C297" s="1" t="str">
        <f t="shared" ca="1" si="9"/>
        <v/>
      </c>
      <c r="D297" s="8" t="str">
        <f t="shared" ca="1" si="10"/>
        <v/>
      </c>
    </row>
    <row r="298" spans="3:4" x14ac:dyDescent="0.25">
      <c r="C298" s="1" t="str">
        <f t="shared" ca="1" si="9"/>
        <v/>
      </c>
      <c r="D298" s="8" t="str">
        <f t="shared" ca="1" si="10"/>
        <v/>
      </c>
    </row>
    <row r="299" spans="3:4" x14ac:dyDescent="0.25">
      <c r="C299" s="1" t="str">
        <f>IF(B323,B323/(1024^3),"")</f>
        <v/>
      </c>
      <c r="D299" s="8" t="str">
        <f>IF(B323,C299/$G$1,"")</f>
        <v/>
      </c>
    </row>
    <row r="300" spans="3:4" x14ac:dyDescent="0.25">
      <c r="C300" s="1" t="str">
        <f>IF(B324,B324/(1024^3),"")</f>
        <v/>
      </c>
      <c r="D300" s="8" t="str">
        <f>IF(B324,C300/$G$1,"")</f>
        <v/>
      </c>
    </row>
  </sheetData>
  <conditionalFormatting sqref="D1:D1048576 E2">
    <cfRule type="colorScale" priority="1">
      <colorScale>
        <cfvo type="min"/>
        <cfvo type="num" val="0.8"/>
        <cfvo type="num" val="0.9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selection activeCell="B1" sqref="B1:C1048576"/>
    </sheetView>
  </sheetViews>
  <sheetFormatPr defaultRowHeight="15" x14ac:dyDescent="0.25"/>
  <cols>
    <col min="1" max="1" width="9.85546875" style="10" customWidth="1"/>
    <col min="2" max="2" width="16.7109375" style="1" hidden="1" customWidth="1"/>
    <col min="3" max="3" width="15.7109375" style="1" hidden="1" customWidth="1"/>
    <col min="4" max="4" width="15.7109375" style="14" customWidth="1"/>
    <col min="5" max="5" width="9.140625" style="1" customWidth="1"/>
    <col min="6" max="6" width="9.140625" style="8" customWidth="1"/>
    <col min="7" max="7" width="9.140625" style="1"/>
    <col min="8" max="9" width="9.140625" style="1" customWidth="1"/>
    <col min="10" max="16384" width="9.140625" style="1"/>
  </cols>
  <sheetData>
    <row r="1" spans="1:9" x14ac:dyDescent="0.25">
      <c r="A1" s="9" t="s">
        <v>0</v>
      </c>
      <c r="B1" s="4" t="s">
        <v>10</v>
      </c>
      <c r="C1" s="4" t="s">
        <v>11</v>
      </c>
      <c r="D1" s="4"/>
      <c r="E1" s="4" t="s">
        <v>1</v>
      </c>
      <c r="F1" s="7" t="s">
        <v>2</v>
      </c>
      <c r="H1" s="4" t="s">
        <v>3</v>
      </c>
      <c r="I1" s="1">
        <f>6332631404544/1024^3</f>
        <v>5897.722583770752</v>
      </c>
    </row>
    <row r="2" spans="1:9" x14ac:dyDescent="0.25">
      <c r="A2" s="10">
        <v>40794</v>
      </c>
      <c r="B2" s="1">
        <v>2641729077742</v>
      </c>
      <c r="E2" s="1" t="str">
        <f t="shared" ref="E2:E41" ca="1" si="0">IF(OFFSET(E2,0,-2),(OFFSET(E2,0,-2)+OFFSET(E2,0,-1))/(1024^3)*(1+$J$23),"")</f>
        <v/>
      </c>
      <c r="F2" s="8" t="str">
        <f t="shared" ref="F2:F33" ca="1" si="1">IF(OFFSET(F2,0,-3),OFFSET(F2,0,-1)/$I$1,"")</f>
        <v/>
      </c>
    </row>
    <row r="3" spans="1:9" x14ac:dyDescent="0.25">
      <c r="A3" s="10">
        <v>40801</v>
      </c>
      <c r="B3" s="1">
        <v>2659539247986</v>
      </c>
      <c r="E3" s="1" t="str">
        <f t="shared" ca="1" si="0"/>
        <v/>
      </c>
      <c r="F3" s="8" t="str">
        <f t="shared" ca="1" si="1"/>
        <v/>
      </c>
    </row>
    <row r="4" spans="1:9" x14ac:dyDescent="0.25">
      <c r="A4" s="10">
        <v>40808</v>
      </c>
      <c r="B4" s="1">
        <v>2676373806803</v>
      </c>
      <c r="E4" s="1" t="str">
        <f t="shared" ca="1" si="0"/>
        <v/>
      </c>
      <c r="F4" s="8" t="str">
        <f t="shared" ca="1" si="1"/>
        <v/>
      </c>
    </row>
    <row r="5" spans="1:9" x14ac:dyDescent="0.25">
      <c r="A5" s="10">
        <v>40815</v>
      </c>
      <c r="B5" s="1">
        <v>2694459195627</v>
      </c>
      <c r="E5" s="1" t="str">
        <f t="shared" ca="1" si="0"/>
        <v/>
      </c>
      <c r="F5" s="8" t="str">
        <f t="shared" ca="1" si="1"/>
        <v/>
      </c>
    </row>
    <row r="6" spans="1:9" x14ac:dyDescent="0.25">
      <c r="A6" s="10">
        <v>40836</v>
      </c>
      <c r="B6" s="1">
        <v>2725177278818</v>
      </c>
      <c r="E6" s="1" t="str">
        <f t="shared" ca="1" si="0"/>
        <v/>
      </c>
      <c r="F6" s="8" t="str">
        <f t="shared" ca="1" si="1"/>
        <v/>
      </c>
    </row>
    <row r="7" spans="1:9" x14ac:dyDescent="0.25">
      <c r="A7" s="10">
        <v>40843</v>
      </c>
      <c r="B7" s="1">
        <v>2746085384268</v>
      </c>
      <c r="E7" s="1" t="str">
        <f t="shared" ca="1" si="0"/>
        <v/>
      </c>
      <c r="F7" s="8" t="str">
        <f t="shared" ca="1" si="1"/>
        <v/>
      </c>
    </row>
    <row r="8" spans="1:9" x14ac:dyDescent="0.25">
      <c r="A8" s="10">
        <v>40850</v>
      </c>
      <c r="B8" s="1">
        <v>2758362806172</v>
      </c>
      <c r="E8" s="1" t="str">
        <f t="shared" ca="1" si="0"/>
        <v/>
      </c>
      <c r="F8" s="8" t="str">
        <f t="shared" ca="1" si="1"/>
        <v/>
      </c>
    </row>
    <row r="9" spans="1:9" x14ac:dyDescent="0.25">
      <c r="A9" s="10">
        <v>40878</v>
      </c>
      <c r="B9" s="1">
        <v>2791425577577</v>
      </c>
      <c r="E9" s="1" t="str">
        <f t="shared" ca="1" si="0"/>
        <v/>
      </c>
      <c r="F9" s="8" t="str">
        <f t="shared" ca="1" si="1"/>
        <v/>
      </c>
    </row>
    <row r="10" spans="1:9" x14ac:dyDescent="0.25">
      <c r="A10" s="10">
        <v>40878</v>
      </c>
      <c r="B10" s="1">
        <v>2791701745244</v>
      </c>
      <c r="E10" s="1" t="str">
        <f t="shared" ca="1" si="0"/>
        <v/>
      </c>
      <c r="F10" s="8" t="str">
        <f t="shared" ca="1" si="1"/>
        <v/>
      </c>
    </row>
    <row r="11" spans="1:9" x14ac:dyDescent="0.25">
      <c r="A11" s="10">
        <v>40883</v>
      </c>
      <c r="B11" s="1">
        <v>2795220226964</v>
      </c>
      <c r="E11" s="1" t="str">
        <f t="shared" ca="1" si="0"/>
        <v/>
      </c>
      <c r="F11" s="8" t="str">
        <f t="shared" ca="1" si="1"/>
        <v/>
      </c>
    </row>
    <row r="12" spans="1:9" x14ac:dyDescent="0.25">
      <c r="A12" s="10">
        <v>40885</v>
      </c>
      <c r="B12" s="1">
        <v>2801464320563</v>
      </c>
      <c r="E12" s="1" t="str">
        <f t="shared" ca="1" si="0"/>
        <v/>
      </c>
      <c r="F12" s="8" t="str">
        <f t="shared" ca="1" si="1"/>
        <v/>
      </c>
    </row>
    <row r="13" spans="1:9" x14ac:dyDescent="0.25">
      <c r="A13" s="10">
        <v>40892</v>
      </c>
      <c r="B13" s="1">
        <v>2785174122271</v>
      </c>
      <c r="E13" s="1" t="str">
        <f t="shared" ca="1" si="0"/>
        <v/>
      </c>
      <c r="F13" s="8" t="str">
        <f t="shared" ca="1" si="1"/>
        <v/>
      </c>
    </row>
    <row r="14" spans="1:9" x14ac:dyDescent="0.25">
      <c r="A14" s="10">
        <v>40899</v>
      </c>
      <c r="B14" s="1">
        <v>2794124577130</v>
      </c>
      <c r="E14" s="1" t="str">
        <f t="shared" ca="1" si="0"/>
        <v/>
      </c>
      <c r="F14" s="8" t="str">
        <f t="shared" ca="1" si="1"/>
        <v/>
      </c>
    </row>
    <row r="15" spans="1:9" x14ac:dyDescent="0.25">
      <c r="A15" s="10">
        <v>40918</v>
      </c>
      <c r="B15" s="1">
        <v>2823302260336</v>
      </c>
      <c r="C15" s="1">
        <v>40918</v>
      </c>
      <c r="D15" s="14">
        <v>605362575262</v>
      </c>
      <c r="E15" s="1">
        <f t="shared" ca="1" si="0"/>
        <v>810.47551674176327</v>
      </c>
      <c r="F15" s="8">
        <f t="shared" ca="1" si="1"/>
        <v>0.13742177683501347</v>
      </c>
    </row>
    <row r="16" spans="1:9" x14ac:dyDescent="0.25">
      <c r="A16" s="10">
        <v>40920</v>
      </c>
      <c r="B16" s="1">
        <v>2821769122416</v>
      </c>
      <c r="C16" s="1">
        <v>40920</v>
      </c>
      <c r="D16" s="14">
        <v>605394062147</v>
      </c>
      <c r="E16" s="1">
        <f t="shared" ca="1" si="0"/>
        <v>810.51767222069407</v>
      </c>
      <c r="F16" s="8">
        <f t="shared" ca="1" si="1"/>
        <v>0.13742892459049569</v>
      </c>
    </row>
    <row r="17" spans="1:10" x14ac:dyDescent="0.25">
      <c r="A17" s="10">
        <v>40927</v>
      </c>
      <c r="B17" s="1">
        <v>2837727319266</v>
      </c>
      <c r="C17" s="1">
        <v>40927</v>
      </c>
      <c r="D17" s="14">
        <v>605451536209</v>
      </c>
      <c r="E17" s="1">
        <f t="shared" ca="1" si="0"/>
        <v>810.5946200277225</v>
      </c>
      <c r="F17" s="8">
        <f t="shared" ca="1" si="1"/>
        <v>0.13744197162787927</v>
      </c>
    </row>
    <row r="18" spans="1:10" x14ac:dyDescent="0.25">
      <c r="A18" s="10">
        <v>40932</v>
      </c>
      <c r="B18" s="1">
        <v>2844981971366</v>
      </c>
      <c r="C18" s="1">
        <v>40932</v>
      </c>
      <c r="D18" s="14">
        <v>605160929612</v>
      </c>
      <c r="E18" s="1">
        <f t="shared" ca="1" si="0"/>
        <v>810.20554821931455</v>
      </c>
      <c r="F18" s="8">
        <f t="shared" ca="1" si="1"/>
        <v>0.13737600178903359</v>
      </c>
    </row>
    <row r="19" spans="1:10" x14ac:dyDescent="0.25">
      <c r="A19" s="10">
        <v>40933</v>
      </c>
      <c r="B19" s="1">
        <v>2845955177335</v>
      </c>
      <c r="C19" s="1">
        <v>40933</v>
      </c>
      <c r="D19" s="14">
        <v>605160929612</v>
      </c>
      <c r="E19" s="1">
        <f t="shared" ca="1" si="0"/>
        <v>810.20554822065333</v>
      </c>
      <c r="F19" s="8">
        <f t="shared" ca="1" si="1"/>
        <v>0.13737600178926057</v>
      </c>
      <c r="H19" s="1" t="s">
        <v>7</v>
      </c>
      <c r="I19" s="1">
        <f>I1</f>
        <v>5897.722583770752</v>
      </c>
    </row>
    <row r="20" spans="1:10" x14ac:dyDescent="0.25">
      <c r="A20" s="10">
        <v>40934</v>
      </c>
      <c r="B20" s="1">
        <v>2846759215047</v>
      </c>
      <c r="C20" s="1">
        <v>40934</v>
      </c>
      <c r="D20" s="14">
        <v>605160929612</v>
      </c>
      <c r="E20" s="1">
        <f t="shared" ca="1" si="0"/>
        <v>810.2055482219921</v>
      </c>
      <c r="F20" s="8">
        <f t="shared" ca="1" si="1"/>
        <v>0.13737600178948758</v>
      </c>
      <c r="H20" s="1" t="s">
        <v>5</v>
      </c>
      <c r="I20" s="13">
        <f>4231515930624/1024^3</f>
        <v>3940.9063110351562</v>
      </c>
    </row>
    <row r="21" spans="1:10" x14ac:dyDescent="0.25">
      <c r="A21" s="10">
        <v>40934</v>
      </c>
      <c r="B21" s="1">
        <v>2846824187262</v>
      </c>
      <c r="C21" s="1">
        <v>40934</v>
      </c>
      <c r="D21" s="14">
        <v>605160929612</v>
      </c>
      <c r="E21" s="1">
        <f t="shared" ca="1" si="0"/>
        <v>810.2055482219921</v>
      </c>
      <c r="F21" s="8">
        <f t="shared" ca="1" si="1"/>
        <v>0.13737600178948758</v>
      </c>
      <c r="H21" s="1" t="s">
        <v>6</v>
      </c>
      <c r="I21" s="1">
        <f>I19-I20</f>
        <v>1956.8162727355957</v>
      </c>
    </row>
    <row r="22" spans="1:10" x14ac:dyDescent="0.25">
      <c r="A22" s="10">
        <v>40935</v>
      </c>
      <c r="B22" s="1">
        <v>2851888545178</v>
      </c>
      <c r="C22" s="1">
        <v>40935</v>
      </c>
      <c r="D22" s="14">
        <v>605160929612</v>
      </c>
      <c r="E22" s="1">
        <f t="shared" ca="1" si="0"/>
        <v>810.20554822333099</v>
      </c>
      <c r="F22" s="8">
        <f t="shared" ca="1" si="1"/>
        <v>0.1373760017897146</v>
      </c>
      <c r="H22" s="1" t="s">
        <v>9</v>
      </c>
      <c r="I22" s="1">
        <f>B34/1024^3</f>
        <v>2741.3970319433138</v>
      </c>
    </row>
    <row r="23" spans="1:10" x14ac:dyDescent="0.25">
      <c r="A23" s="10">
        <v>40939</v>
      </c>
      <c r="B23" s="1">
        <v>2856460035560</v>
      </c>
      <c r="C23" s="1">
        <v>40939</v>
      </c>
      <c r="D23" s="14">
        <v>605444130600</v>
      </c>
      <c r="E23" s="1">
        <f t="shared" ca="1" si="0"/>
        <v>810.58470521816059</v>
      </c>
      <c r="F23" s="8">
        <f t="shared" ca="1" si="1"/>
        <v>0.13744029050276341</v>
      </c>
      <c r="H23" s="1" t="s">
        <v>8</v>
      </c>
      <c r="I23" s="1">
        <f>I20-I22</f>
        <v>1199.5092790918425</v>
      </c>
      <c r="J23" s="1">
        <f>I23/I22</f>
        <v>0.43755401538519129</v>
      </c>
    </row>
    <row r="24" spans="1:10" x14ac:dyDescent="0.25">
      <c r="A24" s="10">
        <v>40939</v>
      </c>
      <c r="B24" s="1">
        <v>2856907278567</v>
      </c>
      <c r="C24" s="1">
        <v>40939</v>
      </c>
      <c r="D24" s="14">
        <v>605430934448</v>
      </c>
      <c r="E24" s="1">
        <f t="shared" ca="1" si="0"/>
        <v>810.56703786007574</v>
      </c>
      <c r="F24" s="8">
        <f t="shared" ca="1" si="1"/>
        <v>0.13743729487897238</v>
      </c>
    </row>
    <row r="25" spans="1:10" x14ac:dyDescent="0.25">
      <c r="A25" s="10">
        <v>40940</v>
      </c>
      <c r="B25" s="1">
        <v>2856908037285</v>
      </c>
      <c r="C25" s="1">
        <v>40940</v>
      </c>
      <c r="D25" s="14">
        <v>605430934448</v>
      </c>
      <c r="E25" s="1">
        <f t="shared" ca="1" si="0"/>
        <v>810.56703786141463</v>
      </c>
      <c r="F25" s="8">
        <f t="shared" ca="1" si="1"/>
        <v>0.1374372948791994</v>
      </c>
    </row>
    <row r="26" spans="1:10" x14ac:dyDescent="0.25">
      <c r="A26" s="10">
        <v>40946</v>
      </c>
      <c r="B26" s="1">
        <v>2865047404066</v>
      </c>
      <c r="C26" s="1">
        <v>40946</v>
      </c>
      <c r="D26" s="14">
        <v>605666580792</v>
      </c>
      <c r="E26" s="1">
        <f t="shared" ca="1" si="0"/>
        <v>810.88252744101521</v>
      </c>
      <c r="F26" s="8">
        <f t="shared" ca="1" si="1"/>
        <v>0.13749078833792341</v>
      </c>
    </row>
    <row r="27" spans="1:10" x14ac:dyDescent="0.25">
      <c r="A27" s="10">
        <v>40953</v>
      </c>
      <c r="B27" s="1">
        <v>2875363091453</v>
      </c>
      <c r="C27" s="1">
        <v>40953</v>
      </c>
      <c r="D27" s="14">
        <v>605855354405</v>
      </c>
      <c r="E27" s="1">
        <f t="shared" ca="1" si="0"/>
        <v>811.13526256724776</v>
      </c>
      <c r="F27" s="8">
        <f t="shared" ca="1" si="1"/>
        <v>0.13753364134137394</v>
      </c>
    </row>
    <row r="28" spans="1:10" x14ac:dyDescent="0.25">
      <c r="A28" s="10">
        <v>40960</v>
      </c>
      <c r="B28" s="1">
        <v>2887433517648</v>
      </c>
      <c r="C28" s="1">
        <v>40960</v>
      </c>
      <c r="D28" s="14">
        <v>606236805922</v>
      </c>
      <c r="E28" s="1">
        <f t="shared" ca="1" si="0"/>
        <v>811.64595997862193</v>
      </c>
      <c r="F28" s="8">
        <f t="shared" ca="1" si="1"/>
        <v>0.13762023364952683</v>
      </c>
    </row>
    <row r="29" spans="1:10" x14ac:dyDescent="0.25">
      <c r="A29" s="10">
        <v>40967</v>
      </c>
      <c r="B29" s="1">
        <v>2898628747962</v>
      </c>
      <c r="C29" s="1">
        <v>40967</v>
      </c>
      <c r="D29" s="14">
        <v>606407101017</v>
      </c>
      <c r="E29" s="1">
        <f t="shared" ca="1" si="0"/>
        <v>811.87395557515049</v>
      </c>
      <c r="F29" s="8">
        <f t="shared" ca="1" si="1"/>
        <v>0.13765889189316072</v>
      </c>
    </row>
    <row r="30" spans="1:10" x14ac:dyDescent="0.25">
      <c r="A30" s="10">
        <v>40974</v>
      </c>
      <c r="B30" s="1">
        <v>2906777440218</v>
      </c>
      <c r="C30" s="1">
        <v>40974</v>
      </c>
      <c r="D30" s="14">
        <v>606673101518</v>
      </c>
      <c r="E30" s="1">
        <f t="shared" ca="1" si="0"/>
        <v>812.23008410607179</v>
      </c>
      <c r="F30" s="8">
        <f t="shared" ca="1" si="1"/>
        <v>0.13771927596953307</v>
      </c>
    </row>
    <row r="31" spans="1:10" x14ac:dyDescent="0.25">
      <c r="A31" s="10">
        <v>40981</v>
      </c>
      <c r="B31" s="1">
        <v>2925917650362</v>
      </c>
      <c r="C31" s="1">
        <v>40981</v>
      </c>
      <c r="D31" s="14">
        <v>607867367038</v>
      </c>
      <c r="E31" s="1">
        <f t="shared" ca="1" si="0"/>
        <v>813.82899844972599</v>
      </c>
      <c r="F31" s="8">
        <f t="shared" ca="1" si="1"/>
        <v>0.1379903830487392</v>
      </c>
    </row>
    <row r="32" spans="1:10" x14ac:dyDescent="0.25">
      <c r="A32" s="10">
        <v>40988</v>
      </c>
      <c r="B32" s="14">
        <v>2941675164880</v>
      </c>
      <c r="C32" s="14">
        <v>40988</v>
      </c>
      <c r="D32" s="14">
        <v>608376234046</v>
      </c>
      <c r="E32" s="1">
        <f t="shared" ca="1" si="0"/>
        <v>814.51028309782248</v>
      </c>
      <c r="F32" s="8">
        <f t="shared" ca="1" si="1"/>
        <v>0.13810589961270431</v>
      </c>
    </row>
    <row r="33" spans="1:6" x14ac:dyDescent="0.25">
      <c r="A33" s="10">
        <v>40995</v>
      </c>
      <c r="B33" s="14">
        <v>2943439227039</v>
      </c>
      <c r="C33" s="14">
        <v>40995</v>
      </c>
      <c r="D33" s="14">
        <v>608764686174</v>
      </c>
      <c r="E33" s="1">
        <f t="shared" ca="1" si="0"/>
        <v>815.03035311276687</v>
      </c>
      <c r="F33" s="8">
        <f t="shared" ca="1" si="1"/>
        <v>0.13819408111116532</v>
      </c>
    </row>
    <row r="34" spans="1:6" x14ac:dyDescent="0.25">
      <c r="A34" s="10">
        <v>41002</v>
      </c>
      <c r="B34" s="14">
        <v>2943552649387</v>
      </c>
      <c r="C34" s="14">
        <v>41002</v>
      </c>
      <c r="D34" s="14">
        <v>609971947502</v>
      </c>
      <c r="E34" s="1">
        <f t="shared" ca="1" si="0"/>
        <v>816.64666658864815</v>
      </c>
      <c r="F34" s="8">
        <f t="shared" ref="F34:F66" ca="1" si="2">IF(OFFSET(F34,0,-3),OFFSET(F34,0,-1)/$I$1,"")</f>
        <v>0.13846813833459748</v>
      </c>
    </row>
    <row r="35" spans="1:6" x14ac:dyDescent="0.25">
      <c r="E35" s="1" t="str">
        <f t="shared" ca="1" si="0"/>
        <v/>
      </c>
      <c r="F35" s="8" t="str">
        <f t="shared" ca="1" si="2"/>
        <v/>
      </c>
    </row>
    <row r="36" spans="1:6" x14ac:dyDescent="0.25">
      <c r="E36" s="1" t="str">
        <f t="shared" ca="1" si="0"/>
        <v/>
      </c>
      <c r="F36" s="8" t="str">
        <f t="shared" ca="1" si="2"/>
        <v/>
      </c>
    </row>
    <row r="37" spans="1:6" x14ac:dyDescent="0.25">
      <c r="E37" s="1" t="str">
        <f t="shared" ca="1" si="0"/>
        <v/>
      </c>
      <c r="F37" s="8" t="str">
        <f t="shared" ca="1" si="2"/>
        <v/>
      </c>
    </row>
    <row r="38" spans="1:6" x14ac:dyDescent="0.25">
      <c r="E38" s="1" t="str">
        <f t="shared" ca="1" si="0"/>
        <v/>
      </c>
      <c r="F38" s="8" t="str">
        <f t="shared" ca="1" si="2"/>
        <v/>
      </c>
    </row>
    <row r="39" spans="1:6" x14ac:dyDescent="0.25">
      <c r="E39" s="1" t="str">
        <f t="shared" ca="1" si="0"/>
        <v/>
      </c>
      <c r="F39" s="8" t="str">
        <f t="shared" ca="1" si="2"/>
        <v/>
      </c>
    </row>
    <row r="40" spans="1:6" x14ac:dyDescent="0.25">
      <c r="E40" s="1" t="str">
        <f t="shared" ca="1" si="0"/>
        <v/>
      </c>
      <c r="F40" s="8" t="str">
        <f t="shared" ca="1" si="2"/>
        <v/>
      </c>
    </row>
    <row r="41" spans="1:6" x14ac:dyDescent="0.25">
      <c r="E41" s="1" t="str">
        <f t="shared" ca="1" si="0"/>
        <v/>
      </c>
      <c r="F41" s="8" t="str">
        <f t="shared" ca="1" si="2"/>
        <v/>
      </c>
    </row>
    <row r="42" spans="1:6" x14ac:dyDescent="0.25">
      <c r="E42" s="1" t="str">
        <f t="shared" ref="E42:E66" ca="1" si="3">IF(OFFSET(E42,0,-2),(OFFSET(E42,0,-2)+OFFSET(E42,0,-1))/(1024^3)*(1+$J$23),"")</f>
        <v/>
      </c>
      <c r="F42" s="8" t="str">
        <f t="shared" ca="1" si="2"/>
        <v/>
      </c>
    </row>
    <row r="43" spans="1:6" x14ac:dyDescent="0.25">
      <c r="E43" s="1" t="str">
        <f t="shared" ca="1" si="3"/>
        <v/>
      </c>
      <c r="F43" s="8" t="str">
        <f t="shared" ca="1" si="2"/>
        <v/>
      </c>
    </row>
    <row r="44" spans="1:6" x14ac:dyDescent="0.25">
      <c r="E44" s="1" t="str">
        <f t="shared" ca="1" si="3"/>
        <v/>
      </c>
      <c r="F44" s="8" t="str">
        <f t="shared" ca="1" si="2"/>
        <v/>
      </c>
    </row>
    <row r="45" spans="1:6" x14ac:dyDescent="0.25">
      <c r="E45" s="1" t="str">
        <f t="shared" ca="1" si="3"/>
        <v/>
      </c>
      <c r="F45" s="8" t="str">
        <f t="shared" ca="1" si="2"/>
        <v/>
      </c>
    </row>
    <row r="46" spans="1:6" x14ac:dyDescent="0.25">
      <c r="E46" s="1" t="str">
        <f t="shared" ca="1" si="3"/>
        <v/>
      </c>
      <c r="F46" s="8" t="str">
        <f t="shared" ca="1" si="2"/>
        <v/>
      </c>
    </row>
    <row r="47" spans="1:6" x14ac:dyDescent="0.25">
      <c r="E47" s="1" t="str">
        <f t="shared" ca="1" si="3"/>
        <v/>
      </c>
      <c r="F47" s="8" t="str">
        <f t="shared" ca="1" si="2"/>
        <v/>
      </c>
    </row>
    <row r="48" spans="1:6" x14ac:dyDescent="0.25">
      <c r="E48" s="1" t="str">
        <f t="shared" ca="1" si="3"/>
        <v/>
      </c>
      <c r="F48" s="8" t="str">
        <f t="shared" ca="1" si="2"/>
        <v/>
      </c>
    </row>
    <row r="49" spans="5:6" x14ac:dyDescent="0.25">
      <c r="E49" s="1" t="str">
        <f t="shared" ca="1" si="3"/>
        <v/>
      </c>
      <c r="F49" s="8" t="str">
        <f t="shared" ca="1" si="2"/>
        <v/>
      </c>
    </row>
    <row r="50" spans="5:6" x14ac:dyDescent="0.25">
      <c r="E50" s="1" t="str">
        <f t="shared" ca="1" si="3"/>
        <v/>
      </c>
      <c r="F50" s="8" t="str">
        <f t="shared" ca="1" si="2"/>
        <v/>
      </c>
    </row>
    <row r="51" spans="5:6" x14ac:dyDescent="0.25">
      <c r="E51" s="1" t="str">
        <f t="shared" ca="1" si="3"/>
        <v/>
      </c>
      <c r="F51" s="8" t="str">
        <f t="shared" ca="1" si="2"/>
        <v/>
      </c>
    </row>
    <row r="52" spans="5:6" x14ac:dyDescent="0.25">
      <c r="E52" s="1" t="str">
        <f t="shared" ca="1" si="3"/>
        <v/>
      </c>
      <c r="F52" s="8" t="str">
        <f t="shared" ca="1" si="2"/>
        <v/>
      </c>
    </row>
    <row r="53" spans="5:6" x14ac:dyDescent="0.25">
      <c r="E53" s="1" t="str">
        <f t="shared" ca="1" si="3"/>
        <v/>
      </c>
      <c r="F53" s="8" t="str">
        <f t="shared" ca="1" si="2"/>
        <v/>
      </c>
    </row>
    <row r="54" spans="5:6" x14ac:dyDescent="0.25">
      <c r="E54" s="1" t="str">
        <f t="shared" ca="1" si="3"/>
        <v/>
      </c>
      <c r="F54" s="8" t="str">
        <f t="shared" ca="1" si="2"/>
        <v/>
      </c>
    </row>
    <row r="55" spans="5:6" x14ac:dyDescent="0.25">
      <c r="E55" s="1" t="str">
        <f t="shared" ca="1" si="3"/>
        <v/>
      </c>
      <c r="F55" s="8" t="str">
        <f t="shared" ca="1" si="2"/>
        <v/>
      </c>
    </row>
    <row r="56" spans="5:6" x14ac:dyDescent="0.25">
      <c r="E56" s="1" t="str">
        <f t="shared" ca="1" si="3"/>
        <v/>
      </c>
      <c r="F56" s="8" t="str">
        <f t="shared" ca="1" si="2"/>
        <v/>
      </c>
    </row>
    <row r="57" spans="5:6" x14ac:dyDescent="0.25">
      <c r="E57" s="1" t="str">
        <f t="shared" ca="1" si="3"/>
        <v/>
      </c>
      <c r="F57" s="8" t="str">
        <f t="shared" ca="1" si="2"/>
        <v/>
      </c>
    </row>
    <row r="58" spans="5:6" x14ac:dyDescent="0.25">
      <c r="E58" s="1" t="str">
        <f t="shared" ca="1" si="3"/>
        <v/>
      </c>
      <c r="F58" s="8" t="str">
        <f t="shared" ca="1" si="2"/>
        <v/>
      </c>
    </row>
    <row r="59" spans="5:6" x14ac:dyDescent="0.25">
      <c r="E59" s="1" t="str">
        <f t="shared" ca="1" si="3"/>
        <v/>
      </c>
      <c r="F59" s="8" t="str">
        <f t="shared" ca="1" si="2"/>
        <v/>
      </c>
    </row>
    <row r="60" spans="5:6" x14ac:dyDescent="0.25">
      <c r="E60" s="1" t="str">
        <f t="shared" ca="1" si="3"/>
        <v/>
      </c>
      <c r="F60" s="8" t="str">
        <f t="shared" ca="1" si="2"/>
        <v/>
      </c>
    </row>
    <row r="61" spans="5:6" x14ac:dyDescent="0.25">
      <c r="E61" s="1" t="str">
        <f t="shared" ca="1" si="3"/>
        <v/>
      </c>
      <c r="F61" s="8" t="str">
        <f t="shared" ca="1" si="2"/>
        <v/>
      </c>
    </row>
    <row r="62" spans="5:6" x14ac:dyDescent="0.25">
      <c r="E62" s="1" t="str">
        <f t="shared" ca="1" si="3"/>
        <v/>
      </c>
      <c r="F62" s="8" t="str">
        <f t="shared" ca="1" si="2"/>
        <v/>
      </c>
    </row>
    <row r="63" spans="5:6" x14ac:dyDescent="0.25">
      <c r="E63" s="1" t="str">
        <f t="shared" ca="1" si="3"/>
        <v/>
      </c>
      <c r="F63" s="8" t="str">
        <f t="shared" ca="1" si="2"/>
        <v/>
      </c>
    </row>
    <row r="64" spans="5:6" x14ac:dyDescent="0.25">
      <c r="E64" s="1" t="str">
        <f t="shared" ca="1" si="3"/>
        <v/>
      </c>
      <c r="F64" s="8" t="str">
        <f t="shared" ca="1" si="2"/>
        <v/>
      </c>
    </row>
    <row r="65" spans="5:6" x14ac:dyDescent="0.25">
      <c r="E65" s="1" t="str">
        <f t="shared" ca="1" si="3"/>
        <v/>
      </c>
      <c r="F65" s="8" t="str">
        <f t="shared" ca="1" si="2"/>
        <v/>
      </c>
    </row>
    <row r="66" spans="5:6" x14ac:dyDescent="0.25">
      <c r="E66" s="1" t="str">
        <f t="shared" ca="1" si="3"/>
        <v/>
      </c>
      <c r="F66" s="8" t="str">
        <f t="shared" ca="1" si="2"/>
        <v/>
      </c>
    </row>
    <row r="67" spans="5:6" x14ac:dyDescent="0.25">
      <c r="E67" s="1" t="str">
        <f t="shared" ref="E67:E130" ca="1" si="4">IF(OFFSET(E67,0,-2),(OFFSET(E67,0,-2)+OFFSET(E67,0,-1))/(1024^3)*(1+$J$23),"")</f>
        <v/>
      </c>
      <c r="F67" s="8" t="str">
        <f t="shared" ref="F67:F130" ca="1" si="5">IF(OFFSET(F67,0,-3),OFFSET(F67,0,-1)/$I$1,"")</f>
        <v/>
      </c>
    </row>
    <row r="68" spans="5:6" x14ac:dyDescent="0.25">
      <c r="E68" s="1" t="str">
        <f t="shared" ca="1" si="4"/>
        <v/>
      </c>
      <c r="F68" s="8" t="str">
        <f t="shared" ca="1" si="5"/>
        <v/>
      </c>
    </row>
    <row r="69" spans="5:6" x14ac:dyDescent="0.25">
      <c r="E69" s="1" t="str">
        <f t="shared" ca="1" si="4"/>
        <v/>
      </c>
      <c r="F69" s="8" t="str">
        <f t="shared" ca="1" si="5"/>
        <v/>
      </c>
    </row>
    <row r="70" spans="5:6" x14ac:dyDescent="0.25">
      <c r="E70" s="1" t="str">
        <f t="shared" ca="1" si="4"/>
        <v/>
      </c>
      <c r="F70" s="8" t="str">
        <f t="shared" ca="1" si="5"/>
        <v/>
      </c>
    </row>
    <row r="71" spans="5:6" x14ac:dyDescent="0.25">
      <c r="E71" s="1" t="str">
        <f t="shared" ca="1" si="4"/>
        <v/>
      </c>
      <c r="F71" s="8" t="str">
        <f t="shared" ca="1" si="5"/>
        <v/>
      </c>
    </row>
    <row r="72" spans="5:6" x14ac:dyDescent="0.25">
      <c r="E72" s="1" t="str">
        <f t="shared" ca="1" si="4"/>
        <v/>
      </c>
      <c r="F72" s="8" t="str">
        <f t="shared" ca="1" si="5"/>
        <v/>
      </c>
    </row>
    <row r="73" spans="5:6" x14ac:dyDescent="0.25">
      <c r="E73" s="1" t="str">
        <f t="shared" ca="1" si="4"/>
        <v/>
      </c>
      <c r="F73" s="8" t="str">
        <f t="shared" ca="1" si="5"/>
        <v/>
      </c>
    </row>
    <row r="74" spans="5:6" x14ac:dyDescent="0.25">
      <c r="E74" s="1" t="str">
        <f t="shared" ca="1" si="4"/>
        <v/>
      </c>
      <c r="F74" s="8" t="str">
        <f t="shared" ca="1" si="5"/>
        <v/>
      </c>
    </row>
    <row r="75" spans="5:6" x14ac:dyDescent="0.25">
      <c r="E75" s="1" t="str">
        <f t="shared" ca="1" si="4"/>
        <v/>
      </c>
      <c r="F75" s="8" t="str">
        <f t="shared" ca="1" si="5"/>
        <v/>
      </c>
    </row>
    <row r="76" spans="5:6" x14ac:dyDescent="0.25">
      <c r="E76" s="1" t="str">
        <f t="shared" ca="1" si="4"/>
        <v/>
      </c>
      <c r="F76" s="8" t="str">
        <f t="shared" ca="1" si="5"/>
        <v/>
      </c>
    </row>
    <row r="77" spans="5:6" x14ac:dyDescent="0.25">
      <c r="E77" s="1" t="str">
        <f t="shared" ca="1" si="4"/>
        <v/>
      </c>
      <c r="F77" s="8" t="str">
        <f t="shared" ca="1" si="5"/>
        <v/>
      </c>
    </row>
    <row r="78" spans="5:6" x14ac:dyDescent="0.25">
      <c r="E78" s="1" t="str">
        <f t="shared" ca="1" si="4"/>
        <v/>
      </c>
      <c r="F78" s="8" t="str">
        <f t="shared" ca="1" si="5"/>
        <v/>
      </c>
    </row>
    <row r="79" spans="5:6" x14ac:dyDescent="0.25">
      <c r="E79" s="1" t="str">
        <f t="shared" ca="1" si="4"/>
        <v/>
      </c>
      <c r="F79" s="8" t="str">
        <f t="shared" ca="1" si="5"/>
        <v/>
      </c>
    </row>
    <row r="80" spans="5:6" x14ac:dyDescent="0.25">
      <c r="E80" s="1" t="str">
        <f t="shared" ca="1" si="4"/>
        <v/>
      </c>
      <c r="F80" s="8" t="str">
        <f t="shared" ca="1" si="5"/>
        <v/>
      </c>
    </row>
    <row r="81" spans="5:6" x14ac:dyDescent="0.25">
      <c r="E81" s="1" t="str">
        <f t="shared" ca="1" si="4"/>
        <v/>
      </c>
      <c r="F81" s="8" t="str">
        <f t="shared" ca="1" si="5"/>
        <v/>
      </c>
    </row>
    <row r="82" spans="5:6" x14ac:dyDescent="0.25">
      <c r="E82" s="1" t="str">
        <f t="shared" ca="1" si="4"/>
        <v/>
      </c>
      <c r="F82" s="8" t="str">
        <f t="shared" ca="1" si="5"/>
        <v/>
      </c>
    </row>
    <row r="83" spans="5:6" x14ac:dyDescent="0.25">
      <c r="E83" s="1" t="str">
        <f t="shared" ca="1" si="4"/>
        <v/>
      </c>
      <c r="F83" s="8" t="str">
        <f t="shared" ca="1" si="5"/>
        <v/>
      </c>
    </row>
    <row r="84" spans="5:6" x14ac:dyDescent="0.25">
      <c r="E84" s="1" t="str">
        <f t="shared" ca="1" si="4"/>
        <v/>
      </c>
      <c r="F84" s="8" t="str">
        <f t="shared" ca="1" si="5"/>
        <v/>
      </c>
    </row>
    <row r="85" spans="5:6" x14ac:dyDescent="0.25">
      <c r="E85" s="1" t="str">
        <f t="shared" ca="1" si="4"/>
        <v/>
      </c>
      <c r="F85" s="8" t="str">
        <f t="shared" ca="1" si="5"/>
        <v/>
      </c>
    </row>
    <row r="86" spans="5:6" x14ac:dyDescent="0.25">
      <c r="E86" s="1" t="str">
        <f t="shared" ca="1" si="4"/>
        <v/>
      </c>
      <c r="F86" s="8" t="str">
        <f t="shared" ca="1" si="5"/>
        <v/>
      </c>
    </row>
    <row r="87" spans="5:6" x14ac:dyDescent="0.25">
      <c r="E87" s="1" t="str">
        <f t="shared" ca="1" si="4"/>
        <v/>
      </c>
      <c r="F87" s="8" t="str">
        <f t="shared" ca="1" si="5"/>
        <v/>
      </c>
    </row>
    <row r="88" spans="5:6" x14ac:dyDescent="0.25">
      <c r="E88" s="1" t="str">
        <f t="shared" ca="1" si="4"/>
        <v/>
      </c>
      <c r="F88" s="8" t="str">
        <f t="shared" ca="1" si="5"/>
        <v/>
      </c>
    </row>
    <row r="89" spans="5:6" x14ac:dyDescent="0.25">
      <c r="E89" s="1" t="str">
        <f t="shared" ca="1" si="4"/>
        <v/>
      </c>
      <c r="F89" s="8" t="str">
        <f t="shared" ca="1" si="5"/>
        <v/>
      </c>
    </row>
    <row r="90" spans="5:6" x14ac:dyDescent="0.25">
      <c r="E90" s="1" t="str">
        <f t="shared" ca="1" si="4"/>
        <v/>
      </c>
      <c r="F90" s="8" t="str">
        <f t="shared" ca="1" si="5"/>
        <v/>
      </c>
    </row>
    <row r="91" spans="5:6" x14ac:dyDescent="0.25">
      <c r="E91" s="1" t="str">
        <f t="shared" ca="1" si="4"/>
        <v/>
      </c>
      <c r="F91" s="8" t="str">
        <f t="shared" ca="1" si="5"/>
        <v/>
      </c>
    </row>
    <row r="92" spans="5:6" x14ac:dyDescent="0.25">
      <c r="E92" s="1" t="str">
        <f t="shared" ca="1" si="4"/>
        <v/>
      </c>
      <c r="F92" s="8" t="str">
        <f t="shared" ca="1" si="5"/>
        <v/>
      </c>
    </row>
    <row r="93" spans="5:6" x14ac:dyDescent="0.25">
      <c r="E93" s="1" t="str">
        <f t="shared" ca="1" si="4"/>
        <v/>
      </c>
      <c r="F93" s="8" t="str">
        <f t="shared" ca="1" si="5"/>
        <v/>
      </c>
    </row>
    <row r="94" spans="5:6" x14ac:dyDescent="0.25">
      <c r="E94" s="1" t="str">
        <f t="shared" ca="1" si="4"/>
        <v/>
      </c>
      <c r="F94" s="8" t="str">
        <f t="shared" ca="1" si="5"/>
        <v/>
      </c>
    </row>
    <row r="95" spans="5:6" x14ac:dyDescent="0.25">
      <c r="E95" s="1" t="str">
        <f t="shared" ca="1" si="4"/>
        <v/>
      </c>
      <c r="F95" s="8" t="str">
        <f t="shared" ca="1" si="5"/>
        <v/>
      </c>
    </row>
    <row r="96" spans="5:6" x14ac:dyDescent="0.25">
      <c r="E96" s="1" t="str">
        <f t="shared" ca="1" si="4"/>
        <v/>
      </c>
      <c r="F96" s="8" t="str">
        <f t="shared" ca="1" si="5"/>
        <v/>
      </c>
    </row>
    <row r="97" spans="5:6" x14ac:dyDescent="0.25">
      <c r="E97" s="1" t="str">
        <f t="shared" ca="1" si="4"/>
        <v/>
      </c>
      <c r="F97" s="8" t="str">
        <f t="shared" ca="1" si="5"/>
        <v/>
      </c>
    </row>
    <row r="98" spans="5:6" x14ac:dyDescent="0.25">
      <c r="E98" s="1" t="str">
        <f t="shared" ca="1" si="4"/>
        <v/>
      </c>
      <c r="F98" s="8" t="str">
        <f t="shared" ca="1" si="5"/>
        <v/>
      </c>
    </row>
    <row r="99" spans="5:6" x14ac:dyDescent="0.25">
      <c r="E99" s="1" t="str">
        <f t="shared" ca="1" si="4"/>
        <v/>
      </c>
      <c r="F99" s="8" t="str">
        <f t="shared" ca="1" si="5"/>
        <v/>
      </c>
    </row>
    <row r="100" spans="5:6" x14ac:dyDescent="0.25">
      <c r="E100" s="1" t="str">
        <f t="shared" ca="1" si="4"/>
        <v/>
      </c>
      <c r="F100" s="8" t="str">
        <f t="shared" ca="1" si="5"/>
        <v/>
      </c>
    </row>
    <row r="101" spans="5:6" x14ac:dyDescent="0.25">
      <c r="E101" s="1" t="str">
        <f t="shared" ca="1" si="4"/>
        <v/>
      </c>
      <c r="F101" s="8" t="str">
        <f t="shared" ca="1" si="5"/>
        <v/>
      </c>
    </row>
    <row r="102" spans="5:6" x14ac:dyDescent="0.25">
      <c r="E102" s="1" t="str">
        <f t="shared" ca="1" si="4"/>
        <v/>
      </c>
      <c r="F102" s="8" t="str">
        <f t="shared" ca="1" si="5"/>
        <v/>
      </c>
    </row>
    <row r="103" spans="5:6" x14ac:dyDescent="0.25">
      <c r="E103" s="1" t="str">
        <f t="shared" ca="1" si="4"/>
        <v/>
      </c>
      <c r="F103" s="8" t="str">
        <f t="shared" ca="1" si="5"/>
        <v/>
      </c>
    </row>
    <row r="104" spans="5:6" x14ac:dyDescent="0.25">
      <c r="E104" s="1" t="str">
        <f t="shared" ca="1" si="4"/>
        <v/>
      </c>
      <c r="F104" s="8" t="str">
        <f t="shared" ca="1" si="5"/>
        <v/>
      </c>
    </row>
    <row r="105" spans="5:6" x14ac:dyDescent="0.25">
      <c r="E105" s="1" t="str">
        <f t="shared" ca="1" si="4"/>
        <v/>
      </c>
      <c r="F105" s="8" t="str">
        <f t="shared" ca="1" si="5"/>
        <v/>
      </c>
    </row>
    <row r="106" spans="5:6" x14ac:dyDescent="0.25">
      <c r="E106" s="1" t="str">
        <f t="shared" ca="1" si="4"/>
        <v/>
      </c>
      <c r="F106" s="8" t="str">
        <f t="shared" ca="1" si="5"/>
        <v/>
      </c>
    </row>
    <row r="107" spans="5:6" x14ac:dyDescent="0.25">
      <c r="E107" s="1" t="str">
        <f t="shared" ca="1" si="4"/>
        <v/>
      </c>
      <c r="F107" s="8" t="str">
        <f t="shared" ca="1" si="5"/>
        <v/>
      </c>
    </row>
    <row r="108" spans="5:6" x14ac:dyDescent="0.25">
      <c r="E108" s="1" t="str">
        <f t="shared" ca="1" si="4"/>
        <v/>
      </c>
      <c r="F108" s="8" t="str">
        <f t="shared" ca="1" si="5"/>
        <v/>
      </c>
    </row>
    <row r="109" spans="5:6" x14ac:dyDescent="0.25">
      <c r="E109" s="1" t="str">
        <f t="shared" ca="1" si="4"/>
        <v/>
      </c>
      <c r="F109" s="8" t="str">
        <f t="shared" ca="1" si="5"/>
        <v/>
      </c>
    </row>
    <row r="110" spans="5:6" x14ac:dyDescent="0.25">
      <c r="E110" s="1" t="str">
        <f t="shared" ca="1" si="4"/>
        <v/>
      </c>
      <c r="F110" s="8" t="str">
        <f t="shared" ca="1" si="5"/>
        <v/>
      </c>
    </row>
    <row r="111" spans="5:6" x14ac:dyDescent="0.25">
      <c r="E111" s="1" t="str">
        <f t="shared" ca="1" si="4"/>
        <v/>
      </c>
      <c r="F111" s="8" t="str">
        <f t="shared" ca="1" si="5"/>
        <v/>
      </c>
    </row>
    <row r="112" spans="5:6" x14ac:dyDescent="0.25">
      <c r="E112" s="1" t="str">
        <f t="shared" ca="1" si="4"/>
        <v/>
      </c>
      <c r="F112" s="8" t="str">
        <f t="shared" ca="1" si="5"/>
        <v/>
      </c>
    </row>
    <row r="113" spans="5:6" x14ac:dyDescent="0.25">
      <c r="E113" s="1" t="str">
        <f t="shared" ca="1" si="4"/>
        <v/>
      </c>
      <c r="F113" s="8" t="str">
        <f t="shared" ca="1" si="5"/>
        <v/>
      </c>
    </row>
    <row r="114" spans="5:6" x14ac:dyDescent="0.25">
      <c r="E114" s="1" t="str">
        <f t="shared" ca="1" si="4"/>
        <v/>
      </c>
      <c r="F114" s="8" t="str">
        <f t="shared" ca="1" si="5"/>
        <v/>
      </c>
    </row>
    <row r="115" spans="5:6" x14ac:dyDescent="0.25">
      <c r="E115" s="1" t="str">
        <f t="shared" ca="1" si="4"/>
        <v/>
      </c>
      <c r="F115" s="8" t="str">
        <f t="shared" ca="1" si="5"/>
        <v/>
      </c>
    </row>
    <row r="116" spans="5:6" x14ac:dyDescent="0.25">
      <c r="E116" s="1" t="str">
        <f t="shared" ca="1" si="4"/>
        <v/>
      </c>
      <c r="F116" s="8" t="str">
        <f t="shared" ca="1" si="5"/>
        <v/>
      </c>
    </row>
    <row r="117" spans="5:6" x14ac:dyDescent="0.25">
      <c r="E117" s="1" t="str">
        <f t="shared" ca="1" si="4"/>
        <v/>
      </c>
      <c r="F117" s="8" t="str">
        <f t="shared" ca="1" si="5"/>
        <v/>
      </c>
    </row>
    <row r="118" spans="5:6" x14ac:dyDescent="0.25">
      <c r="E118" s="1" t="str">
        <f t="shared" ca="1" si="4"/>
        <v/>
      </c>
      <c r="F118" s="8" t="str">
        <f t="shared" ca="1" si="5"/>
        <v/>
      </c>
    </row>
    <row r="119" spans="5:6" x14ac:dyDescent="0.25">
      <c r="E119" s="1" t="str">
        <f t="shared" ca="1" si="4"/>
        <v/>
      </c>
      <c r="F119" s="8" t="str">
        <f t="shared" ca="1" si="5"/>
        <v/>
      </c>
    </row>
    <row r="120" spans="5:6" x14ac:dyDescent="0.25">
      <c r="E120" s="1" t="str">
        <f t="shared" ca="1" si="4"/>
        <v/>
      </c>
      <c r="F120" s="8" t="str">
        <f t="shared" ca="1" si="5"/>
        <v/>
      </c>
    </row>
    <row r="121" spans="5:6" x14ac:dyDescent="0.25">
      <c r="E121" s="1" t="str">
        <f t="shared" ca="1" si="4"/>
        <v/>
      </c>
      <c r="F121" s="8" t="str">
        <f t="shared" ca="1" si="5"/>
        <v/>
      </c>
    </row>
    <row r="122" spans="5:6" x14ac:dyDescent="0.25">
      <c r="E122" s="1" t="str">
        <f t="shared" ca="1" si="4"/>
        <v/>
      </c>
      <c r="F122" s="8" t="str">
        <f t="shared" ca="1" si="5"/>
        <v/>
      </c>
    </row>
    <row r="123" spans="5:6" x14ac:dyDescent="0.25">
      <c r="E123" s="1" t="str">
        <f t="shared" ca="1" si="4"/>
        <v/>
      </c>
      <c r="F123" s="8" t="str">
        <f t="shared" ca="1" si="5"/>
        <v/>
      </c>
    </row>
    <row r="124" spans="5:6" x14ac:dyDescent="0.25">
      <c r="E124" s="1" t="str">
        <f t="shared" ca="1" si="4"/>
        <v/>
      </c>
      <c r="F124" s="8" t="str">
        <f t="shared" ca="1" si="5"/>
        <v/>
      </c>
    </row>
    <row r="125" spans="5:6" x14ac:dyDescent="0.25">
      <c r="E125" s="1" t="str">
        <f t="shared" ca="1" si="4"/>
        <v/>
      </c>
      <c r="F125" s="8" t="str">
        <f t="shared" ca="1" si="5"/>
        <v/>
      </c>
    </row>
    <row r="126" spans="5:6" x14ac:dyDescent="0.25">
      <c r="E126" s="1" t="str">
        <f t="shared" ca="1" si="4"/>
        <v/>
      </c>
      <c r="F126" s="8" t="str">
        <f t="shared" ca="1" si="5"/>
        <v/>
      </c>
    </row>
    <row r="127" spans="5:6" x14ac:dyDescent="0.25">
      <c r="E127" s="1" t="str">
        <f t="shared" ca="1" si="4"/>
        <v/>
      </c>
      <c r="F127" s="8" t="str">
        <f t="shared" ca="1" si="5"/>
        <v/>
      </c>
    </row>
    <row r="128" spans="5:6" x14ac:dyDescent="0.25">
      <c r="E128" s="1" t="str">
        <f t="shared" ca="1" si="4"/>
        <v/>
      </c>
      <c r="F128" s="8" t="str">
        <f t="shared" ca="1" si="5"/>
        <v/>
      </c>
    </row>
    <row r="129" spans="5:6" x14ac:dyDescent="0.25">
      <c r="E129" s="1" t="str">
        <f t="shared" ca="1" si="4"/>
        <v/>
      </c>
      <c r="F129" s="8" t="str">
        <f t="shared" ca="1" si="5"/>
        <v/>
      </c>
    </row>
    <row r="130" spans="5:6" x14ac:dyDescent="0.25">
      <c r="E130" s="1" t="str">
        <f t="shared" ca="1" si="4"/>
        <v/>
      </c>
      <c r="F130" s="8" t="str">
        <f t="shared" ca="1" si="5"/>
        <v/>
      </c>
    </row>
    <row r="131" spans="5:6" x14ac:dyDescent="0.25">
      <c r="E131" s="1" t="str">
        <f t="shared" ref="E131:E194" ca="1" si="6">IF(OFFSET(E131,0,-2),(OFFSET(E131,0,-2)+OFFSET(E131,0,-1))/(1024^3)*(1+$J$23),"")</f>
        <v/>
      </c>
      <c r="F131" s="8" t="str">
        <f t="shared" ref="F131:F194" ca="1" si="7">IF(OFFSET(F131,0,-3),OFFSET(F131,0,-1)/$I$1,"")</f>
        <v/>
      </c>
    </row>
    <row r="132" spans="5:6" x14ac:dyDescent="0.25">
      <c r="E132" s="1" t="str">
        <f t="shared" ca="1" si="6"/>
        <v/>
      </c>
      <c r="F132" s="8" t="str">
        <f t="shared" ca="1" si="7"/>
        <v/>
      </c>
    </row>
    <row r="133" spans="5:6" x14ac:dyDescent="0.25">
      <c r="E133" s="1" t="str">
        <f t="shared" ca="1" si="6"/>
        <v/>
      </c>
      <c r="F133" s="8" t="str">
        <f t="shared" ca="1" si="7"/>
        <v/>
      </c>
    </row>
    <row r="134" spans="5:6" x14ac:dyDescent="0.25">
      <c r="E134" s="1" t="str">
        <f t="shared" ca="1" si="6"/>
        <v/>
      </c>
      <c r="F134" s="8" t="str">
        <f t="shared" ca="1" si="7"/>
        <v/>
      </c>
    </row>
    <row r="135" spans="5:6" x14ac:dyDescent="0.25">
      <c r="E135" s="1" t="str">
        <f t="shared" ca="1" si="6"/>
        <v/>
      </c>
      <c r="F135" s="8" t="str">
        <f t="shared" ca="1" si="7"/>
        <v/>
      </c>
    </row>
    <row r="136" spans="5:6" x14ac:dyDescent="0.25">
      <c r="E136" s="1" t="str">
        <f t="shared" ca="1" si="6"/>
        <v/>
      </c>
      <c r="F136" s="8" t="str">
        <f t="shared" ca="1" si="7"/>
        <v/>
      </c>
    </row>
    <row r="137" spans="5:6" x14ac:dyDescent="0.25">
      <c r="E137" s="1" t="str">
        <f t="shared" ca="1" si="6"/>
        <v/>
      </c>
      <c r="F137" s="8" t="str">
        <f t="shared" ca="1" si="7"/>
        <v/>
      </c>
    </row>
    <row r="138" spans="5:6" x14ac:dyDescent="0.25">
      <c r="E138" s="1" t="str">
        <f t="shared" ca="1" si="6"/>
        <v/>
      </c>
      <c r="F138" s="8" t="str">
        <f t="shared" ca="1" si="7"/>
        <v/>
      </c>
    </row>
    <row r="139" spans="5:6" x14ac:dyDescent="0.25">
      <c r="E139" s="1" t="str">
        <f t="shared" ca="1" si="6"/>
        <v/>
      </c>
      <c r="F139" s="8" t="str">
        <f t="shared" ca="1" si="7"/>
        <v/>
      </c>
    </row>
    <row r="140" spans="5:6" x14ac:dyDescent="0.25">
      <c r="E140" s="1" t="str">
        <f t="shared" ca="1" si="6"/>
        <v/>
      </c>
      <c r="F140" s="8" t="str">
        <f t="shared" ca="1" si="7"/>
        <v/>
      </c>
    </row>
    <row r="141" spans="5:6" x14ac:dyDescent="0.25">
      <c r="E141" s="1" t="str">
        <f t="shared" ca="1" si="6"/>
        <v/>
      </c>
      <c r="F141" s="8" t="str">
        <f t="shared" ca="1" si="7"/>
        <v/>
      </c>
    </row>
    <row r="142" spans="5:6" x14ac:dyDescent="0.25">
      <c r="E142" s="1" t="str">
        <f t="shared" ca="1" si="6"/>
        <v/>
      </c>
      <c r="F142" s="8" t="str">
        <f t="shared" ca="1" si="7"/>
        <v/>
      </c>
    </row>
    <row r="143" spans="5:6" x14ac:dyDescent="0.25">
      <c r="E143" s="1" t="str">
        <f t="shared" ca="1" si="6"/>
        <v/>
      </c>
      <c r="F143" s="8" t="str">
        <f t="shared" ca="1" si="7"/>
        <v/>
      </c>
    </row>
    <row r="144" spans="5:6" x14ac:dyDescent="0.25">
      <c r="E144" s="1" t="str">
        <f t="shared" ca="1" si="6"/>
        <v/>
      </c>
      <c r="F144" s="8" t="str">
        <f t="shared" ca="1" si="7"/>
        <v/>
      </c>
    </row>
    <row r="145" spans="5:6" x14ac:dyDescent="0.25">
      <c r="E145" s="1" t="str">
        <f t="shared" ca="1" si="6"/>
        <v/>
      </c>
      <c r="F145" s="8" t="str">
        <f t="shared" ca="1" si="7"/>
        <v/>
      </c>
    </row>
    <row r="146" spans="5:6" x14ac:dyDescent="0.25">
      <c r="E146" s="1" t="str">
        <f t="shared" ca="1" si="6"/>
        <v/>
      </c>
      <c r="F146" s="8" t="str">
        <f t="shared" ca="1" si="7"/>
        <v/>
      </c>
    </row>
    <row r="147" spans="5:6" x14ac:dyDescent="0.25">
      <c r="E147" s="1" t="str">
        <f t="shared" ca="1" si="6"/>
        <v/>
      </c>
      <c r="F147" s="8" t="str">
        <f t="shared" ca="1" si="7"/>
        <v/>
      </c>
    </row>
    <row r="148" spans="5:6" x14ac:dyDescent="0.25">
      <c r="E148" s="1" t="str">
        <f t="shared" ca="1" si="6"/>
        <v/>
      </c>
      <c r="F148" s="8" t="str">
        <f t="shared" ca="1" si="7"/>
        <v/>
      </c>
    </row>
    <row r="149" spans="5:6" x14ac:dyDescent="0.25">
      <c r="E149" s="1" t="str">
        <f t="shared" ca="1" si="6"/>
        <v/>
      </c>
      <c r="F149" s="8" t="str">
        <f t="shared" ca="1" si="7"/>
        <v/>
      </c>
    </row>
    <row r="150" spans="5:6" x14ac:dyDescent="0.25">
      <c r="E150" s="1" t="str">
        <f t="shared" ca="1" si="6"/>
        <v/>
      </c>
      <c r="F150" s="8" t="str">
        <f t="shared" ca="1" si="7"/>
        <v/>
      </c>
    </row>
    <row r="151" spans="5:6" x14ac:dyDescent="0.25">
      <c r="E151" s="1" t="str">
        <f t="shared" ca="1" si="6"/>
        <v/>
      </c>
      <c r="F151" s="8" t="str">
        <f t="shared" ca="1" si="7"/>
        <v/>
      </c>
    </row>
    <row r="152" spans="5:6" x14ac:dyDescent="0.25">
      <c r="E152" s="1" t="str">
        <f t="shared" ca="1" si="6"/>
        <v/>
      </c>
      <c r="F152" s="8" t="str">
        <f t="shared" ca="1" si="7"/>
        <v/>
      </c>
    </row>
    <row r="153" spans="5:6" x14ac:dyDescent="0.25">
      <c r="E153" s="1" t="str">
        <f t="shared" ca="1" si="6"/>
        <v/>
      </c>
      <c r="F153" s="8" t="str">
        <f t="shared" ca="1" si="7"/>
        <v/>
      </c>
    </row>
    <row r="154" spans="5:6" x14ac:dyDescent="0.25">
      <c r="E154" s="1" t="str">
        <f t="shared" ca="1" si="6"/>
        <v/>
      </c>
      <c r="F154" s="8" t="str">
        <f t="shared" ca="1" si="7"/>
        <v/>
      </c>
    </row>
    <row r="155" spans="5:6" x14ac:dyDescent="0.25">
      <c r="E155" s="1" t="str">
        <f t="shared" ca="1" si="6"/>
        <v/>
      </c>
      <c r="F155" s="8" t="str">
        <f t="shared" ca="1" si="7"/>
        <v/>
      </c>
    </row>
    <row r="156" spans="5:6" x14ac:dyDescent="0.25">
      <c r="E156" s="1" t="str">
        <f t="shared" ca="1" si="6"/>
        <v/>
      </c>
      <c r="F156" s="8" t="str">
        <f t="shared" ca="1" si="7"/>
        <v/>
      </c>
    </row>
    <row r="157" spans="5:6" x14ac:dyDescent="0.25">
      <c r="E157" s="1" t="str">
        <f t="shared" ca="1" si="6"/>
        <v/>
      </c>
      <c r="F157" s="8" t="str">
        <f t="shared" ca="1" si="7"/>
        <v/>
      </c>
    </row>
    <row r="158" spans="5:6" x14ac:dyDescent="0.25">
      <c r="E158" s="1" t="str">
        <f t="shared" ca="1" si="6"/>
        <v/>
      </c>
      <c r="F158" s="8" t="str">
        <f t="shared" ca="1" si="7"/>
        <v/>
      </c>
    </row>
    <row r="159" spans="5:6" x14ac:dyDescent="0.25">
      <c r="E159" s="1" t="str">
        <f t="shared" ca="1" si="6"/>
        <v/>
      </c>
      <c r="F159" s="8" t="str">
        <f t="shared" ca="1" si="7"/>
        <v/>
      </c>
    </row>
    <row r="160" spans="5:6" x14ac:dyDescent="0.25">
      <c r="E160" s="1" t="str">
        <f t="shared" ca="1" si="6"/>
        <v/>
      </c>
      <c r="F160" s="8" t="str">
        <f t="shared" ca="1" si="7"/>
        <v/>
      </c>
    </row>
    <row r="161" spans="5:6" x14ac:dyDescent="0.25">
      <c r="E161" s="1" t="str">
        <f t="shared" ca="1" si="6"/>
        <v/>
      </c>
      <c r="F161" s="8" t="str">
        <f t="shared" ca="1" si="7"/>
        <v/>
      </c>
    </row>
    <row r="162" spans="5:6" x14ac:dyDescent="0.25">
      <c r="E162" s="1" t="str">
        <f t="shared" ca="1" si="6"/>
        <v/>
      </c>
      <c r="F162" s="8" t="str">
        <f t="shared" ca="1" si="7"/>
        <v/>
      </c>
    </row>
    <row r="163" spans="5:6" x14ac:dyDescent="0.25">
      <c r="E163" s="1" t="str">
        <f t="shared" ca="1" si="6"/>
        <v/>
      </c>
      <c r="F163" s="8" t="str">
        <f t="shared" ca="1" si="7"/>
        <v/>
      </c>
    </row>
    <row r="164" spans="5:6" x14ac:dyDescent="0.25">
      <c r="E164" s="1" t="str">
        <f t="shared" ca="1" si="6"/>
        <v/>
      </c>
      <c r="F164" s="8" t="str">
        <f t="shared" ca="1" si="7"/>
        <v/>
      </c>
    </row>
    <row r="165" spans="5:6" x14ac:dyDescent="0.25">
      <c r="E165" s="1" t="str">
        <f t="shared" ca="1" si="6"/>
        <v/>
      </c>
      <c r="F165" s="8" t="str">
        <f t="shared" ca="1" si="7"/>
        <v/>
      </c>
    </row>
    <row r="166" spans="5:6" x14ac:dyDescent="0.25">
      <c r="E166" s="1" t="str">
        <f t="shared" ca="1" si="6"/>
        <v/>
      </c>
      <c r="F166" s="8" t="str">
        <f t="shared" ca="1" si="7"/>
        <v/>
      </c>
    </row>
    <row r="167" spans="5:6" x14ac:dyDescent="0.25">
      <c r="E167" s="1" t="str">
        <f t="shared" ca="1" si="6"/>
        <v/>
      </c>
      <c r="F167" s="8" t="str">
        <f t="shared" ca="1" si="7"/>
        <v/>
      </c>
    </row>
    <row r="168" spans="5:6" x14ac:dyDescent="0.25">
      <c r="E168" s="1" t="str">
        <f t="shared" ca="1" si="6"/>
        <v/>
      </c>
      <c r="F168" s="8" t="str">
        <f t="shared" ca="1" si="7"/>
        <v/>
      </c>
    </row>
    <row r="169" spans="5:6" x14ac:dyDescent="0.25">
      <c r="E169" s="1" t="str">
        <f t="shared" ca="1" si="6"/>
        <v/>
      </c>
      <c r="F169" s="8" t="str">
        <f t="shared" ca="1" si="7"/>
        <v/>
      </c>
    </row>
    <row r="170" spans="5:6" x14ac:dyDescent="0.25">
      <c r="E170" s="1" t="str">
        <f t="shared" ca="1" si="6"/>
        <v/>
      </c>
      <c r="F170" s="8" t="str">
        <f t="shared" ca="1" si="7"/>
        <v/>
      </c>
    </row>
    <row r="171" spans="5:6" x14ac:dyDescent="0.25">
      <c r="E171" s="1" t="str">
        <f t="shared" ca="1" si="6"/>
        <v/>
      </c>
      <c r="F171" s="8" t="str">
        <f t="shared" ca="1" si="7"/>
        <v/>
      </c>
    </row>
    <row r="172" spans="5:6" x14ac:dyDescent="0.25">
      <c r="E172" s="1" t="str">
        <f t="shared" ca="1" si="6"/>
        <v/>
      </c>
      <c r="F172" s="8" t="str">
        <f t="shared" ca="1" si="7"/>
        <v/>
      </c>
    </row>
    <row r="173" spans="5:6" x14ac:dyDescent="0.25">
      <c r="E173" s="1" t="str">
        <f t="shared" ca="1" si="6"/>
        <v/>
      </c>
      <c r="F173" s="8" t="str">
        <f t="shared" ca="1" si="7"/>
        <v/>
      </c>
    </row>
    <row r="174" spans="5:6" x14ac:dyDescent="0.25">
      <c r="E174" s="1" t="str">
        <f t="shared" ca="1" si="6"/>
        <v/>
      </c>
      <c r="F174" s="8" t="str">
        <f t="shared" ca="1" si="7"/>
        <v/>
      </c>
    </row>
    <row r="175" spans="5:6" x14ac:dyDescent="0.25">
      <c r="E175" s="1" t="str">
        <f t="shared" ca="1" si="6"/>
        <v/>
      </c>
      <c r="F175" s="8" t="str">
        <f t="shared" ca="1" si="7"/>
        <v/>
      </c>
    </row>
    <row r="176" spans="5:6" x14ac:dyDescent="0.25">
      <c r="E176" s="1" t="str">
        <f t="shared" ca="1" si="6"/>
        <v/>
      </c>
      <c r="F176" s="8" t="str">
        <f t="shared" ca="1" si="7"/>
        <v/>
      </c>
    </row>
    <row r="177" spans="5:6" x14ac:dyDescent="0.25">
      <c r="E177" s="1" t="str">
        <f t="shared" ca="1" si="6"/>
        <v/>
      </c>
      <c r="F177" s="8" t="str">
        <f t="shared" ca="1" si="7"/>
        <v/>
      </c>
    </row>
    <row r="178" spans="5:6" x14ac:dyDescent="0.25">
      <c r="E178" s="1" t="str">
        <f t="shared" ca="1" si="6"/>
        <v/>
      </c>
      <c r="F178" s="8" t="str">
        <f t="shared" ca="1" si="7"/>
        <v/>
      </c>
    </row>
    <row r="179" spans="5:6" x14ac:dyDescent="0.25">
      <c r="E179" s="1" t="str">
        <f t="shared" ca="1" si="6"/>
        <v/>
      </c>
      <c r="F179" s="8" t="str">
        <f t="shared" ca="1" si="7"/>
        <v/>
      </c>
    </row>
    <row r="180" spans="5:6" x14ac:dyDescent="0.25">
      <c r="E180" s="1" t="str">
        <f t="shared" ca="1" si="6"/>
        <v/>
      </c>
      <c r="F180" s="8" t="str">
        <f t="shared" ca="1" si="7"/>
        <v/>
      </c>
    </row>
    <row r="181" spans="5:6" x14ac:dyDescent="0.25">
      <c r="E181" s="1" t="str">
        <f t="shared" ca="1" si="6"/>
        <v/>
      </c>
      <c r="F181" s="8" t="str">
        <f t="shared" ca="1" si="7"/>
        <v/>
      </c>
    </row>
    <row r="182" spans="5:6" x14ac:dyDescent="0.25">
      <c r="E182" s="1" t="str">
        <f t="shared" ca="1" si="6"/>
        <v/>
      </c>
      <c r="F182" s="8" t="str">
        <f t="shared" ca="1" si="7"/>
        <v/>
      </c>
    </row>
    <row r="183" spans="5:6" x14ac:dyDescent="0.25">
      <c r="E183" s="1" t="str">
        <f t="shared" ca="1" si="6"/>
        <v/>
      </c>
      <c r="F183" s="8" t="str">
        <f t="shared" ca="1" si="7"/>
        <v/>
      </c>
    </row>
    <row r="184" spans="5:6" x14ac:dyDescent="0.25">
      <c r="E184" s="1" t="str">
        <f t="shared" ca="1" si="6"/>
        <v/>
      </c>
      <c r="F184" s="8" t="str">
        <f t="shared" ca="1" si="7"/>
        <v/>
      </c>
    </row>
    <row r="185" spans="5:6" x14ac:dyDescent="0.25">
      <c r="E185" s="1" t="str">
        <f t="shared" ca="1" si="6"/>
        <v/>
      </c>
      <c r="F185" s="8" t="str">
        <f t="shared" ca="1" si="7"/>
        <v/>
      </c>
    </row>
    <row r="186" spans="5:6" x14ac:dyDescent="0.25">
      <c r="E186" s="1" t="str">
        <f t="shared" ca="1" si="6"/>
        <v/>
      </c>
      <c r="F186" s="8" t="str">
        <f t="shared" ca="1" si="7"/>
        <v/>
      </c>
    </row>
    <row r="187" spans="5:6" x14ac:dyDescent="0.25">
      <c r="E187" s="1" t="str">
        <f t="shared" ca="1" si="6"/>
        <v/>
      </c>
      <c r="F187" s="8" t="str">
        <f t="shared" ca="1" si="7"/>
        <v/>
      </c>
    </row>
    <row r="188" spans="5:6" x14ac:dyDescent="0.25">
      <c r="E188" s="1" t="str">
        <f t="shared" ca="1" si="6"/>
        <v/>
      </c>
      <c r="F188" s="8" t="str">
        <f t="shared" ca="1" si="7"/>
        <v/>
      </c>
    </row>
    <row r="189" spans="5:6" x14ac:dyDescent="0.25">
      <c r="E189" s="1" t="str">
        <f t="shared" ca="1" si="6"/>
        <v/>
      </c>
      <c r="F189" s="8" t="str">
        <f t="shared" ca="1" si="7"/>
        <v/>
      </c>
    </row>
    <row r="190" spans="5:6" x14ac:dyDescent="0.25">
      <c r="E190" s="1" t="str">
        <f t="shared" ca="1" si="6"/>
        <v/>
      </c>
      <c r="F190" s="8" t="str">
        <f t="shared" ca="1" si="7"/>
        <v/>
      </c>
    </row>
    <row r="191" spans="5:6" x14ac:dyDescent="0.25">
      <c r="E191" s="1" t="str">
        <f t="shared" ca="1" si="6"/>
        <v/>
      </c>
      <c r="F191" s="8" t="str">
        <f t="shared" ca="1" si="7"/>
        <v/>
      </c>
    </row>
    <row r="192" spans="5:6" x14ac:dyDescent="0.25">
      <c r="E192" s="1" t="str">
        <f t="shared" ca="1" si="6"/>
        <v/>
      </c>
      <c r="F192" s="8" t="str">
        <f t="shared" ca="1" si="7"/>
        <v/>
      </c>
    </row>
    <row r="193" spans="5:6" x14ac:dyDescent="0.25">
      <c r="E193" s="1" t="str">
        <f t="shared" ca="1" si="6"/>
        <v/>
      </c>
      <c r="F193" s="8" t="str">
        <f t="shared" ca="1" si="7"/>
        <v/>
      </c>
    </row>
    <row r="194" spans="5:6" x14ac:dyDescent="0.25">
      <c r="E194" s="1" t="str">
        <f t="shared" ca="1" si="6"/>
        <v/>
      </c>
      <c r="F194" s="8" t="str">
        <f t="shared" ca="1" si="7"/>
        <v/>
      </c>
    </row>
    <row r="195" spans="5:6" x14ac:dyDescent="0.25">
      <c r="E195" s="1" t="str">
        <f t="shared" ref="E195:E258" ca="1" si="8">IF(OFFSET(E195,0,-2),(OFFSET(E195,0,-2)+OFFSET(E195,0,-1))/(1024^3)*(1+$J$23),"")</f>
        <v/>
      </c>
      <c r="F195" s="8" t="str">
        <f t="shared" ref="F195:F258" ca="1" si="9">IF(OFFSET(F195,0,-3),OFFSET(F195,0,-1)/$I$1,"")</f>
        <v/>
      </c>
    </row>
    <row r="196" spans="5:6" x14ac:dyDescent="0.25">
      <c r="E196" s="1" t="str">
        <f t="shared" ca="1" si="8"/>
        <v/>
      </c>
      <c r="F196" s="8" t="str">
        <f t="shared" ca="1" si="9"/>
        <v/>
      </c>
    </row>
    <row r="197" spans="5:6" x14ac:dyDescent="0.25">
      <c r="E197" s="1" t="str">
        <f t="shared" ca="1" si="8"/>
        <v/>
      </c>
      <c r="F197" s="8" t="str">
        <f t="shared" ca="1" si="9"/>
        <v/>
      </c>
    </row>
    <row r="198" spans="5:6" x14ac:dyDescent="0.25">
      <c r="E198" s="1" t="str">
        <f t="shared" ca="1" si="8"/>
        <v/>
      </c>
      <c r="F198" s="8" t="str">
        <f t="shared" ca="1" si="9"/>
        <v/>
      </c>
    </row>
    <row r="199" spans="5:6" x14ac:dyDescent="0.25">
      <c r="E199" s="1" t="str">
        <f t="shared" ca="1" si="8"/>
        <v/>
      </c>
      <c r="F199" s="8" t="str">
        <f t="shared" ca="1" si="9"/>
        <v/>
      </c>
    </row>
    <row r="200" spans="5:6" x14ac:dyDescent="0.25">
      <c r="E200" s="1" t="str">
        <f t="shared" ca="1" si="8"/>
        <v/>
      </c>
      <c r="F200" s="8" t="str">
        <f t="shared" ca="1" si="9"/>
        <v/>
      </c>
    </row>
    <row r="201" spans="5:6" x14ac:dyDescent="0.25">
      <c r="E201" s="1" t="str">
        <f t="shared" ca="1" si="8"/>
        <v/>
      </c>
      <c r="F201" s="8" t="str">
        <f t="shared" ca="1" si="9"/>
        <v/>
      </c>
    </row>
    <row r="202" spans="5:6" x14ac:dyDescent="0.25">
      <c r="E202" s="1" t="str">
        <f t="shared" ca="1" si="8"/>
        <v/>
      </c>
      <c r="F202" s="8" t="str">
        <f t="shared" ca="1" si="9"/>
        <v/>
      </c>
    </row>
    <row r="203" spans="5:6" x14ac:dyDescent="0.25">
      <c r="E203" s="1" t="str">
        <f t="shared" ca="1" si="8"/>
        <v/>
      </c>
      <c r="F203" s="8" t="str">
        <f t="shared" ca="1" si="9"/>
        <v/>
      </c>
    </row>
    <row r="204" spans="5:6" x14ac:dyDescent="0.25">
      <c r="E204" s="1" t="str">
        <f t="shared" ca="1" si="8"/>
        <v/>
      </c>
      <c r="F204" s="8" t="str">
        <f t="shared" ca="1" si="9"/>
        <v/>
      </c>
    </row>
    <row r="205" spans="5:6" x14ac:dyDescent="0.25">
      <c r="E205" s="1" t="str">
        <f t="shared" ca="1" si="8"/>
        <v/>
      </c>
      <c r="F205" s="8" t="str">
        <f t="shared" ca="1" si="9"/>
        <v/>
      </c>
    </row>
    <row r="206" spans="5:6" x14ac:dyDescent="0.25">
      <c r="E206" s="1" t="str">
        <f t="shared" ca="1" si="8"/>
        <v/>
      </c>
      <c r="F206" s="8" t="str">
        <f t="shared" ca="1" si="9"/>
        <v/>
      </c>
    </row>
    <row r="207" spans="5:6" x14ac:dyDescent="0.25">
      <c r="E207" s="1" t="str">
        <f t="shared" ca="1" si="8"/>
        <v/>
      </c>
      <c r="F207" s="8" t="str">
        <f t="shared" ca="1" si="9"/>
        <v/>
      </c>
    </row>
    <row r="208" spans="5:6" x14ac:dyDescent="0.25">
      <c r="E208" s="1" t="str">
        <f t="shared" ca="1" si="8"/>
        <v/>
      </c>
      <c r="F208" s="8" t="str">
        <f t="shared" ca="1" si="9"/>
        <v/>
      </c>
    </row>
    <row r="209" spans="5:6" x14ac:dyDescent="0.25">
      <c r="E209" s="1" t="str">
        <f t="shared" ca="1" si="8"/>
        <v/>
      </c>
      <c r="F209" s="8" t="str">
        <f t="shared" ca="1" si="9"/>
        <v/>
      </c>
    </row>
    <row r="210" spans="5:6" x14ac:dyDescent="0.25">
      <c r="E210" s="1" t="str">
        <f t="shared" ca="1" si="8"/>
        <v/>
      </c>
      <c r="F210" s="8" t="str">
        <f t="shared" ca="1" si="9"/>
        <v/>
      </c>
    </row>
    <row r="211" spans="5:6" x14ac:dyDescent="0.25">
      <c r="E211" s="1" t="str">
        <f t="shared" ca="1" si="8"/>
        <v/>
      </c>
      <c r="F211" s="8" t="str">
        <f t="shared" ca="1" si="9"/>
        <v/>
      </c>
    </row>
    <row r="212" spans="5:6" x14ac:dyDescent="0.25">
      <c r="E212" s="1" t="str">
        <f t="shared" ca="1" si="8"/>
        <v/>
      </c>
      <c r="F212" s="8" t="str">
        <f t="shared" ca="1" si="9"/>
        <v/>
      </c>
    </row>
    <row r="213" spans="5:6" x14ac:dyDescent="0.25">
      <c r="E213" s="1" t="str">
        <f t="shared" ca="1" si="8"/>
        <v/>
      </c>
      <c r="F213" s="8" t="str">
        <f t="shared" ca="1" si="9"/>
        <v/>
      </c>
    </row>
    <row r="214" spans="5:6" x14ac:dyDescent="0.25">
      <c r="E214" s="1" t="str">
        <f t="shared" ca="1" si="8"/>
        <v/>
      </c>
      <c r="F214" s="8" t="str">
        <f t="shared" ca="1" si="9"/>
        <v/>
      </c>
    </row>
    <row r="215" spans="5:6" x14ac:dyDescent="0.25">
      <c r="E215" s="1" t="str">
        <f t="shared" ca="1" si="8"/>
        <v/>
      </c>
      <c r="F215" s="8" t="str">
        <f t="shared" ca="1" si="9"/>
        <v/>
      </c>
    </row>
    <row r="216" spans="5:6" x14ac:dyDescent="0.25">
      <c r="E216" s="1" t="str">
        <f t="shared" ca="1" si="8"/>
        <v/>
      </c>
      <c r="F216" s="8" t="str">
        <f t="shared" ca="1" si="9"/>
        <v/>
      </c>
    </row>
    <row r="217" spans="5:6" x14ac:dyDescent="0.25">
      <c r="E217" s="1" t="str">
        <f t="shared" ca="1" si="8"/>
        <v/>
      </c>
      <c r="F217" s="8" t="str">
        <f t="shared" ca="1" si="9"/>
        <v/>
      </c>
    </row>
    <row r="218" spans="5:6" x14ac:dyDescent="0.25">
      <c r="E218" s="1" t="str">
        <f t="shared" ca="1" si="8"/>
        <v/>
      </c>
      <c r="F218" s="8" t="str">
        <f t="shared" ca="1" si="9"/>
        <v/>
      </c>
    </row>
    <row r="219" spans="5:6" x14ac:dyDescent="0.25">
      <c r="E219" s="1" t="str">
        <f t="shared" ca="1" si="8"/>
        <v/>
      </c>
      <c r="F219" s="8" t="str">
        <f t="shared" ca="1" si="9"/>
        <v/>
      </c>
    </row>
    <row r="220" spans="5:6" x14ac:dyDescent="0.25">
      <c r="E220" s="1" t="str">
        <f t="shared" ca="1" si="8"/>
        <v/>
      </c>
      <c r="F220" s="8" t="str">
        <f t="shared" ca="1" si="9"/>
        <v/>
      </c>
    </row>
    <row r="221" spans="5:6" x14ac:dyDescent="0.25">
      <c r="E221" s="1" t="str">
        <f t="shared" ca="1" si="8"/>
        <v/>
      </c>
      <c r="F221" s="8" t="str">
        <f t="shared" ca="1" si="9"/>
        <v/>
      </c>
    </row>
    <row r="222" spans="5:6" x14ac:dyDescent="0.25">
      <c r="E222" s="1" t="str">
        <f t="shared" ca="1" si="8"/>
        <v/>
      </c>
      <c r="F222" s="8" t="str">
        <f t="shared" ca="1" si="9"/>
        <v/>
      </c>
    </row>
    <row r="223" spans="5:6" x14ac:dyDescent="0.25">
      <c r="E223" s="1" t="str">
        <f t="shared" ca="1" si="8"/>
        <v/>
      </c>
      <c r="F223" s="8" t="str">
        <f t="shared" ca="1" si="9"/>
        <v/>
      </c>
    </row>
    <row r="224" spans="5:6" x14ac:dyDescent="0.25">
      <c r="E224" s="1" t="str">
        <f t="shared" ca="1" si="8"/>
        <v/>
      </c>
      <c r="F224" s="8" t="str">
        <f t="shared" ca="1" si="9"/>
        <v/>
      </c>
    </row>
    <row r="225" spans="5:6" x14ac:dyDescent="0.25">
      <c r="E225" s="1" t="str">
        <f t="shared" ca="1" si="8"/>
        <v/>
      </c>
      <c r="F225" s="8" t="str">
        <f t="shared" ca="1" si="9"/>
        <v/>
      </c>
    </row>
    <row r="226" spans="5:6" x14ac:dyDescent="0.25">
      <c r="E226" s="1" t="str">
        <f t="shared" ca="1" si="8"/>
        <v/>
      </c>
      <c r="F226" s="8" t="str">
        <f t="shared" ca="1" si="9"/>
        <v/>
      </c>
    </row>
    <row r="227" spans="5:6" x14ac:dyDescent="0.25">
      <c r="E227" s="1" t="str">
        <f t="shared" ca="1" si="8"/>
        <v/>
      </c>
      <c r="F227" s="8" t="str">
        <f t="shared" ca="1" si="9"/>
        <v/>
      </c>
    </row>
    <row r="228" spans="5:6" x14ac:dyDescent="0.25">
      <c r="E228" s="1" t="str">
        <f t="shared" ca="1" si="8"/>
        <v/>
      </c>
      <c r="F228" s="8" t="str">
        <f t="shared" ca="1" si="9"/>
        <v/>
      </c>
    </row>
    <row r="229" spans="5:6" x14ac:dyDescent="0.25">
      <c r="E229" s="1" t="str">
        <f t="shared" ca="1" si="8"/>
        <v/>
      </c>
      <c r="F229" s="8" t="str">
        <f t="shared" ca="1" si="9"/>
        <v/>
      </c>
    </row>
    <row r="230" spans="5:6" x14ac:dyDescent="0.25">
      <c r="E230" s="1" t="str">
        <f t="shared" ca="1" si="8"/>
        <v/>
      </c>
      <c r="F230" s="8" t="str">
        <f t="shared" ca="1" si="9"/>
        <v/>
      </c>
    </row>
    <row r="231" spans="5:6" x14ac:dyDescent="0.25">
      <c r="E231" s="1" t="str">
        <f t="shared" ca="1" si="8"/>
        <v/>
      </c>
      <c r="F231" s="8" t="str">
        <f t="shared" ca="1" si="9"/>
        <v/>
      </c>
    </row>
    <row r="232" spans="5:6" x14ac:dyDescent="0.25">
      <c r="E232" s="1" t="str">
        <f t="shared" ca="1" si="8"/>
        <v/>
      </c>
      <c r="F232" s="8" t="str">
        <f t="shared" ca="1" si="9"/>
        <v/>
      </c>
    </row>
    <row r="233" spans="5:6" x14ac:dyDescent="0.25">
      <c r="E233" s="1" t="str">
        <f t="shared" ca="1" si="8"/>
        <v/>
      </c>
      <c r="F233" s="8" t="str">
        <f t="shared" ca="1" si="9"/>
        <v/>
      </c>
    </row>
    <row r="234" spans="5:6" x14ac:dyDescent="0.25">
      <c r="E234" s="1" t="str">
        <f t="shared" ca="1" si="8"/>
        <v/>
      </c>
      <c r="F234" s="8" t="str">
        <f t="shared" ca="1" si="9"/>
        <v/>
      </c>
    </row>
    <row r="235" spans="5:6" x14ac:dyDescent="0.25">
      <c r="E235" s="1" t="str">
        <f t="shared" ca="1" si="8"/>
        <v/>
      </c>
      <c r="F235" s="8" t="str">
        <f t="shared" ca="1" si="9"/>
        <v/>
      </c>
    </row>
    <row r="236" spans="5:6" x14ac:dyDescent="0.25">
      <c r="E236" s="1" t="str">
        <f t="shared" ca="1" si="8"/>
        <v/>
      </c>
      <c r="F236" s="8" t="str">
        <f t="shared" ca="1" si="9"/>
        <v/>
      </c>
    </row>
    <row r="237" spans="5:6" x14ac:dyDescent="0.25">
      <c r="E237" s="1" t="str">
        <f t="shared" ca="1" si="8"/>
        <v/>
      </c>
      <c r="F237" s="8" t="str">
        <f t="shared" ca="1" si="9"/>
        <v/>
      </c>
    </row>
    <row r="238" spans="5:6" x14ac:dyDescent="0.25">
      <c r="E238" s="1" t="str">
        <f t="shared" ca="1" si="8"/>
        <v/>
      </c>
      <c r="F238" s="8" t="str">
        <f t="shared" ca="1" si="9"/>
        <v/>
      </c>
    </row>
    <row r="239" spans="5:6" x14ac:dyDescent="0.25">
      <c r="E239" s="1" t="str">
        <f t="shared" ca="1" si="8"/>
        <v/>
      </c>
      <c r="F239" s="8" t="str">
        <f t="shared" ca="1" si="9"/>
        <v/>
      </c>
    </row>
    <row r="240" spans="5:6" x14ac:dyDescent="0.25">
      <c r="E240" s="1" t="str">
        <f t="shared" ca="1" si="8"/>
        <v/>
      </c>
      <c r="F240" s="8" t="str">
        <f t="shared" ca="1" si="9"/>
        <v/>
      </c>
    </row>
    <row r="241" spans="5:6" x14ac:dyDescent="0.25">
      <c r="E241" s="1" t="str">
        <f t="shared" ca="1" si="8"/>
        <v/>
      </c>
      <c r="F241" s="8" t="str">
        <f t="shared" ca="1" si="9"/>
        <v/>
      </c>
    </row>
    <row r="242" spans="5:6" x14ac:dyDescent="0.25">
      <c r="E242" s="1" t="str">
        <f t="shared" ca="1" si="8"/>
        <v/>
      </c>
      <c r="F242" s="8" t="str">
        <f t="shared" ca="1" si="9"/>
        <v/>
      </c>
    </row>
    <row r="243" spans="5:6" x14ac:dyDescent="0.25">
      <c r="E243" s="1" t="str">
        <f t="shared" ca="1" si="8"/>
        <v/>
      </c>
      <c r="F243" s="8" t="str">
        <f t="shared" ca="1" si="9"/>
        <v/>
      </c>
    </row>
    <row r="244" spans="5:6" x14ac:dyDescent="0.25">
      <c r="E244" s="1" t="str">
        <f t="shared" ca="1" si="8"/>
        <v/>
      </c>
      <c r="F244" s="8" t="str">
        <f t="shared" ca="1" si="9"/>
        <v/>
      </c>
    </row>
    <row r="245" spans="5:6" x14ac:dyDescent="0.25">
      <c r="E245" s="1" t="str">
        <f t="shared" ca="1" si="8"/>
        <v/>
      </c>
      <c r="F245" s="8" t="str">
        <f t="shared" ca="1" si="9"/>
        <v/>
      </c>
    </row>
    <row r="246" spans="5:6" x14ac:dyDescent="0.25">
      <c r="E246" s="1" t="str">
        <f t="shared" ca="1" si="8"/>
        <v/>
      </c>
      <c r="F246" s="8" t="str">
        <f t="shared" ca="1" si="9"/>
        <v/>
      </c>
    </row>
    <row r="247" spans="5:6" x14ac:dyDescent="0.25">
      <c r="E247" s="1" t="str">
        <f t="shared" ca="1" si="8"/>
        <v/>
      </c>
      <c r="F247" s="8" t="str">
        <f t="shared" ca="1" si="9"/>
        <v/>
      </c>
    </row>
    <row r="248" spans="5:6" x14ac:dyDescent="0.25">
      <c r="E248" s="1" t="str">
        <f t="shared" ca="1" si="8"/>
        <v/>
      </c>
      <c r="F248" s="8" t="str">
        <f t="shared" ca="1" si="9"/>
        <v/>
      </c>
    </row>
    <row r="249" spans="5:6" x14ac:dyDescent="0.25">
      <c r="E249" s="1" t="str">
        <f t="shared" ca="1" si="8"/>
        <v/>
      </c>
      <c r="F249" s="8" t="str">
        <f t="shared" ca="1" si="9"/>
        <v/>
      </c>
    </row>
    <row r="250" spans="5:6" x14ac:dyDescent="0.25">
      <c r="E250" s="1" t="str">
        <f t="shared" ca="1" si="8"/>
        <v/>
      </c>
      <c r="F250" s="8" t="str">
        <f t="shared" ca="1" si="9"/>
        <v/>
      </c>
    </row>
    <row r="251" spans="5:6" x14ac:dyDescent="0.25">
      <c r="E251" s="1" t="str">
        <f t="shared" ca="1" si="8"/>
        <v/>
      </c>
      <c r="F251" s="8" t="str">
        <f t="shared" ca="1" si="9"/>
        <v/>
      </c>
    </row>
    <row r="252" spans="5:6" x14ac:dyDescent="0.25">
      <c r="E252" s="1" t="str">
        <f t="shared" ca="1" si="8"/>
        <v/>
      </c>
      <c r="F252" s="8" t="str">
        <f t="shared" ca="1" si="9"/>
        <v/>
      </c>
    </row>
    <row r="253" spans="5:6" x14ac:dyDescent="0.25">
      <c r="E253" s="1" t="str">
        <f t="shared" ca="1" si="8"/>
        <v/>
      </c>
      <c r="F253" s="8" t="str">
        <f t="shared" ca="1" si="9"/>
        <v/>
      </c>
    </row>
    <row r="254" spans="5:6" x14ac:dyDescent="0.25">
      <c r="E254" s="1" t="str">
        <f t="shared" ca="1" si="8"/>
        <v/>
      </c>
      <c r="F254" s="8" t="str">
        <f t="shared" ca="1" si="9"/>
        <v/>
      </c>
    </row>
    <row r="255" spans="5:6" x14ac:dyDescent="0.25">
      <c r="E255" s="1" t="str">
        <f t="shared" ca="1" si="8"/>
        <v/>
      </c>
      <c r="F255" s="8" t="str">
        <f t="shared" ca="1" si="9"/>
        <v/>
      </c>
    </row>
    <row r="256" spans="5:6" x14ac:dyDescent="0.25">
      <c r="E256" s="1" t="str">
        <f t="shared" ca="1" si="8"/>
        <v/>
      </c>
      <c r="F256" s="8" t="str">
        <f t="shared" ca="1" si="9"/>
        <v/>
      </c>
    </row>
    <row r="257" spans="5:6" x14ac:dyDescent="0.25">
      <c r="E257" s="1" t="str">
        <f t="shared" ca="1" si="8"/>
        <v/>
      </c>
      <c r="F257" s="8" t="str">
        <f t="shared" ca="1" si="9"/>
        <v/>
      </c>
    </row>
    <row r="258" spans="5:6" x14ac:dyDescent="0.25">
      <c r="E258" s="1" t="str">
        <f t="shared" ca="1" si="8"/>
        <v/>
      </c>
      <c r="F258" s="8" t="str">
        <f t="shared" ca="1" si="9"/>
        <v/>
      </c>
    </row>
    <row r="259" spans="5:6" x14ac:dyDescent="0.25">
      <c r="E259" s="1" t="str">
        <f t="shared" ref="E259:E293" ca="1" si="10">IF(OFFSET(E259,0,-2),(OFFSET(E259,0,-2)+OFFSET(E259,0,-1))/(1024^3)*(1+$J$23),"")</f>
        <v/>
      </c>
      <c r="F259" s="8" t="str">
        <f t="shared" ref="F259:F293" ca="1" si="11">IF(OFFSET(F259,0,-3),OFFSET(F259,0,-1)/$I$1,"")</f>
        <v/>
      </c>
    </row>
    <row r="260" spans="5:6" x14ac:dyDescent="0.25">
      <c r="E260" s="1" t="str">
        <f t="shared" ca="1" si="10"/>
        <v/>
      </c>
      <c r="F260" s="8" t="str">
        <f t="shared" ca="1" si="11"/>
        <v/>
      </c>
    </row>
    <row r="261" spans="5:6" x14ac:dyDescent="0.25">
      <c r="E261" s="1" t="str">
        <f t="shared" ca="1" si="10"/>
        <v/>
      </c>
      <c r="F261" s="8" t="str">
        <f t="shared" ca="1" si="11"/>
        <v/>
      </c>
    </row>
    <row r="262" spans="5:6" x14ac:dyDescent="0.25">
      <c r="E262" s="1" t="str">
        <f t="shared" ca="1" si="10"/>
        <v/>
      </c>
      <c r="F262" s="8" t="str">
        <f t="shared" ca="1" si="11"/>
        <v/>
      </c>
    </row>
    <row r="263" spans="5:6" x14ac:dyDescent="0.25">
      <c r="E263" s="1" t="str">
        <f t="shared" ca="1" si="10"/>
        <v/>
      </c>
      <c r="F263" s="8" t="str">
        <f t="shared" ca="1" si="11"/>
        <v/>
      </c>
    </row>
    <row r="264" spans="5:6" x14ac:dyDescent="0.25">
      <c r="E264" s="1" t="str">
        <f t="shared" ca="1" si="10"/>
        <v/>
      </c>
      <c r="F264" s="8" t="str">
        <f t="shared" ca="1" si="11"/>
        <v/>
      </c>
    </row>
    <row r="265" spans="5:6" x14ac:dyDescent="0.25">
      <c r="E265" s="1" t="str">
        <f t="shared" ca="1" si="10"/>
        <v/>
      </c>
      <c r="F265" s="8" t="str">
        <f t="shared" ca="1" si="11"/>
        <v/>
      </c>
    </row>
    <row r="266" spans="5:6" x14ac:dyDescent="0.25">
      <c r="E266" s="1" t="str">
        <f t="shared" ca="1" si="10"/>
        <v/>
      </c>
      <c r="F266" s="8" t="str">
        <f t="shared" ca="1" si="11"/>
        <v/>
      </c>
    </row>
    <row r="267" spans="5:6" x14ac:dyDescent="0.25">
      <c r="E267" s="1" t="str">
        <f t="shared" ca="1" si="10"/>
        <v/>
      </c>
      <c r="F267" s="8" t="str">
        <f t="shared" ca="1" si="11"/>
        <v/>
      </c>
    </row>
    <row r="268" spans="5:6" x14ac:dyDescent="0.25">
      <c r="E268" s="1" t="str">
        <f t="shared" ca="1" si="10"/>
        <v/>
      </c>
      <c r="F268" s="8" t="str">
        <f t="shared" ca="1" si="11"/>
        <v/>
      </c>
    </row>
    <row r="269" spans="5:6" x14ac:dyDescent="0.25">
      <c r="E269" s="1" t="str">
        <f t="shared" ca="1" si="10"/>
        <v/>
      </c>
      <c r="F269" s="8" t="str">
        <f t="shared" ca="1" si="11"/>
        <v/>
      </c>
    </row>
    <row r="270" spans="5:6" x14ac:dyDescent="0.25">
      <c r="E270" s="1" t="str">
        <f t="shared" ca="1" si="10"/>
        <v/>
      </c>
      <c r="F270" s="8" t="str">
        <f t="shared" ca="1" si="11"/>
        <v/>
      </c>
    </row>
    <row r="271" spans="5:6" x14ac:dyDescent="0.25">
      <c r="E271" s="1" t="str">
        <f t="shared" ca="1" si="10"/>
        <v/>
      </c>
      <c r="F271" s="8" t="str">
        <f t="shared" ca="1" si="11"/>
        <v/>
      </c>
    </row>
    <row r="272" spans="5:6" x14ac:dyDescent="0.25">
      <c r="E272" s="1" t="str">
        <f t="shared" ca="1" si="10"/>
        <v/>
      </c>
      <c r="F272" s="8" t="str">
        <f t="shared" ca="1" si="11"/>
        <v/>
      </c>
    </row>
    <row r="273" spans="5:6" x14ac:dyDescent="0.25">
      <c r="E273" s="1" t="str">
        <f t="shared" ca="1" si="10"/>
        <v/>
      </c>
      <c r="F273" s="8" t="str">
        <f t="shared" ca="1" si="11"/>
        <v/>
      </c>
    </row>
    <row r="274" spans="5:6" x14ac:dyDescent="0.25">
      <c r="E274" s="1" t="str">
        <f t="shared" ca="1" si="10"/>
        <v/>
      </c>
      <c r="F274" s="8" t="str">
        <f t="shared" ca="1" si="11"/>
        <v/>
      </c>
    </row>
    <row r="275" spans="5:6" x14ac:dyDescent="0.25">
      <c r="E275" s="1" t="str">
        <f t="shared" ca="1" si="10"/>
        <v/>
      </c>
      <c r="F275" s="8" t="str">
        <f t="shared" ca="1" si="11"/>
        <v/>
      </c>
    </row>
    <row r="276" spans="5:6" x14ac:dyDescent="0.25">
      <c r="E276" s="1" t="str">
        <f t="shared" ca="1" si="10"/>
        <v/>
      </c>
      <c r="F276" s="8" t="str">
        <f t="shared" ca="1" si="11"/>
        <v/>
      </c>
    </row>
    <row r="277" spans="5:6" x14ac:dyDescent="0.25">
      <c r="E277" s="1" t="str">
        <f t="shared" ca="1" si="10"/>
        <v/>
      </c>
      <c r="F277" s="8" t="str">
        <f t="shared" ca="1" si="11"/>
        <v/>
      </c>
    </row>
    <row r="278" spans="5:6" x14ac:dyDescent="0.25">
      <c r="E278" s="1" t="str">
        <f t="shared" ca="1" si="10"/>
        <v/>
      </c>
      <c r="F278" s="8" t="str">
        <f t="shared" ca="1" si="11"/>
        <v/>
      </c>
    </row>
    <row r="279" spans="5:6" x14ac:dyDescent="0.25">
      <c r="E279" s="1" t="str">
        <f t="shared" ca="1" si="10"/>
        <v/>
      </c>
      <c r="F279" s="8" t="str">
        <f t="shared" ca="1" si="11"/>
        <v/>
      </c>
    </row>
    <row r="280" spans="5:6" x14ac:dyDescent="0.25">
      <c r="E280" s="1" t="str">
        <f t="shared" ca="1" si="10"/>
        <v/>
      </c>
      <c r="F280" s="8" t="str">
        <f t="shared" ca="1" si="11"/>
        <v/>
      </c>
    </row>
    <row r="281" spans="5:6" x14ac:dyDescent="0.25">
      <c r="E281" s="1" t="str">
        <f t="shared" ca="1" si="10"/>
        <v/>
      </c>
      <c r="F281" s="8" t="str">
        <f t="shared" ca="1" si="11"/>
        <v/>
      </c>
    </row>
    <row r="282" spans="5:6" x14ac:dyDescent="0.25">
      <c r="E282" s="1" t="str">
        <f t="shared" ca="1" si="10"/>
        <v/>
      </c>
      <c r="F282" s="8" t="str">
        <f t="shared" ca="1" si="11"/>
        <v/>
      </c>
    </row>
    <row r="283" spans="5:6" x14ac:dyDescent="0.25">
      <c r="E283" s="1" t="str">
        <f t="shared" ca="1" si="10"/>
        <v/>
      </c>
      <c r="F283" s="8" t="str">
        <f t="shared" ca="1" si="11"/>
        <v/>
      </c>
    </row>
    <row r="284" spans="5:6" x14ac:dyDescent="0.25">
      <c r="E284" s="1" t="str">
        <f t="shared" ca="1" si="10"/>
        <v/>
      </c>
      <c r="F284" s="8" t="str">
        <f t="shared" ca="1" si="11"/>
        <v/>
      </c>
    </row>
    <row r="285" spans="5:6" x14ac:dyDescent="0.25">
      <c r="E285" s="1" t="str">
        <f t="shared" ca="1" si="10"/>
        <v/>
      </c>
      <c r="F285" s="8" t="str">
        <f t="shared" ca="1" si="11"/>
        <v/>
      </c>
    </row>
    <row r="286" spans="5:6" x14ac:dyDescent="0.25">
      <c r="E286" s="1" t="str">
        <f t="shared" ca="1" si="10"/>
        <v/>
      </c>
      <c r="F286" s="8" t="str">
        <f t="shared" ca="1" si="11"/>
        <v/>
      </c>
    </row>
    <row r="287" spans="5:6" x14ac:dyDescent="0.25">
      <c r="E287" s="1" t="str">
        <f t="shared" ca="1" si="10"/>
        <v/>
      </c>
      <c r="F287" s="8" t="str">
        <f t="shared" ca="1" si="11"/>
        <v/>
      </c>
    </row>
    <row r="288" spans="5:6" x14ac:dyDescent="0.25">
      <c r="E288" s="1" t="str">
        <f t="shared" ca="1" si="10"/>
        <v/>
      </c>
      <c r="F288" s="8" t="str">
        <f t="shared" ca="1" si="11"/>
        <v/>
      </c>
    </row>
    <row r="289" spans="5:6" x14ac:dyDescent="0.25">
      <c r="E289" s="1" t="str">
        <f t="shared" ca="1" si="10"/>
        <v/>
      </c>
      <c r="F289" s="8" t="str">
        <f t="shared" ca="1" si="11"/>
        <v/>
      </c>
    </row>
    <row r="290" spans="5:6" x14ac:dyDescent="0.25">
      <c r="E290" s="1" t="str">
        <f t="shared" ca="1" si="10"/>
        <v/>
      </c>
      <c r="F290" s="8" t="str">
        <f t="shared" ca="1" si="11"/>
        <v/>
      </c>
    </row>
    <row r="291" spans="5:6" x14ac:dyDescent="0.25">
      <c r="E291" s="1" t="str">
        <f t="shared" ca="1" si="10"/>
        <v/>
      </c>
      <c r="F291" s="8" t="str">
        <f t="shared" ca="1" si="11"/>
        <v/>
      </c>
    </row>
    <row r="292" spans="5:6" x14ac:dyDescent="0.25">
      <c r="E292" s="1" t="str">
        <f t="shared" ca="1" si="10"/>
        <v/>
      </c>
      <c r="F292" s="8" t="str">
        <f t="shared" ca="1" si="11"/>
        <v/>
      </c>
    </row>
    <row r="293" spans="5:6" x14ac:dyDescent="0.25">
      <c r="E293" s="1" t="str">
        <f t="shared" ca="1" si="10"/>
        <v/>
      </c>
      <c r="F293" s="8" t="str">
        <f t="shared" ca="1" si="11"/>
        <v/>
      </c>
    </row>
    <row r="294" spans="5:6" x14ac:dyDescent="0.25">
      <c r="E294" s="1" t="str">
        <f t="shared" ref="E294:E300" si="12">IF(B323,B323/1024^3,"")</f>
        <v/>
      </c>
      <c r="F294" s="8" t="str">
        <f t="shared" ref="F294:F300" si="13">IF(B323,E294/$I$1,"")</f>
        <v/>
      </c>
    </row>
    <row r="295" spans="5:6" x14ac:dyDescent="0.25">
      <c r="E295" s="1" t="str">
        <f t="shared" si="12"/>
        <v/>
      </c>
      <c r="F295" s="8" t="str">
        <f t="shared" si="13"/>
        <v/>
      </c>
    </row>
    <row r="296" spans="5:6" x14ac:dyDescent="0.25">
      <c r="E296" s="1" t="str">
        <f t="shared" si="12"/>
        <v/>
      </c>
      <c r="F296" s="8" t="str">
        <f t="shared" si="13"/>
        <v/>
      </c>
    </row>
    <row r="297" spans="5:6" x14ac:dyDescent="0.25">
      <c r="E297" s="1" t="str">
        <f t="shared" si="12"/>
        <v/>
      </c>
      <c r="F297" s="8" t="str">
        <f t="shared" si="13"/>
        <v/>
      </c>
    </row>
    <row r="298" spans="5:6" x14ac:dyDescent="0.25">
      <c r="E298" s="1" t="str">
        <f t="shared" si="12"/>
        <v/>
      </c>
      <c r="F298" s="8" t="str">
        <f t="shared" si="13"/>
        <v/>
      </c>
    </row>
    <row r="299" spans="5:6" x14ac:dyDescent="0.25">
      <c r="E299" s="1" t="str">
        <f t="shared" si="12"/>
        <v/>
      </c>
      <c r="F299" s="8" t="str">
        <f t="shared" si="13"/>
        <v/>
      </c>
    </row>
    <row r="300" spans="5:6" x14ac:dyDescent="0.25">
      <c r="E300" s="1" t="str">
        <f t="shared" si="12"/>
        <v/>
      </c>
      <c r="F300" s="8" t="str">
        <f t="shared" si="13"/>
        <v/>
      </c>
    </row>
    <row r="301" spans="5:6" x14ac:dyDescent="0.25">
      <c r="E301" s="1" t="str">
        <f t="shared" ref="E301:E309" si="14">IF(B332,B332/1024^3,"")</f>
        <v/>
      </c>
      <c r="F301" s="8" t="str">
        <f t="shared" ref="F301:F309" si="15">IF(B332,E301/$I$1,"")</f>
        <v/>
      </c>
    </row>
    <row r="302" spans="5:6" x14ac:dyDescent="0.25">
      <c r="E302" s="1" t="str">
        <f t="shared" si="14"/>
        <v/>
      </c>
      <c r="F302" s="8" t="str">
        <f t="shared" si="15"/>
        <v/>
      </c>
    </row>
    <row r="303" spans="5:6" x14ac:dyDescent="0.25">
      <c r="E303" s="1" t="str">
        <f t="shared" si="14"/>
        <v/>
      </c>
      <c r="F303" s="8" t="str">
        <f t="shared" si="15"/>
        <v/>
      </c>
    </row>
    <row r="304" spans="5:6" x14ac:dyDescent="0.25">
      <c r="E304" s="1" t="str">
        <f t="shared" si="14"/>
        <v/>
      </c>
      <c r="F304" s="8" t="str">
        <f t="shared" si="15"/>
        <v/>
      </c>
    </row>
    <row r="305" spans="5:6" x14ac:dyDescent="0.25">
      <c r="E305" s="1" t="str">
        <f t="shared" si="14"/>
        <v/>
      </c>
      <c r="F305" s="8" t="str">
        <f t="shared" si="15"/>
        <v/>
      </c>
    </row>
    <row r="306" spans="5:6" x14ac:dyDescent="0.25">
      <c r="E306" s="1" t="str">
        <f t="shared" si="14"/>
        <v/>
      </c>
      <c r="F306" s="8" t="str">
        <f t="shared" si="15"/>
        <v/>
      </c>
    </row>
    <row r="307" spans="5:6" x14ac:dyDescent="0.25">
      <c r="E307" s="1" t="str">
        <f t="shared" si="14"/>
        <v/>
      </c>
      <c r="F307" s="8" t="str">
        <f t="shared" si="15"/>
        <v/>
      </c>
    </row>
    <row r="308" spans="5:6" x14ac:dyDescent="0.25">
      <c r="E308" s="1" t="str">
        <f t="shared" si="14"/>
        <v/>
      </c>
      <c r="F308" s="8" t="str">
        <f t="shared" si="15"/>
        <v/>
      </c>
    </row>
    <row r="309" spans="5:6" x14ac:dyDescent="0.25">
      <c r="E309" s="1" t="str">
        <f t="shared" si="14"/>
        <v/>
      </c>
      <c r="F309" s="8" t="str">
        <f t="shared" si="15"/>
        <v/>
      </c>
    </row>
    <row r="310" spans="5:6" x14ac:dyDescent="0.25">
      <c r="E310" s="1" t="str">
        <f t="shared" ref="E310:E331" si="16">IF(B341,B341/(1024^3),"")</f>
        <v/>
      </c>
    </row>
    <row r="311" spans="5:6" x14ac:dyDescent="0.25">
      <c r="E311" s="1" t="str">
        <f t="shared" si="16"/>
        <v/>
      </c>
    </row>
    <row r="312" spans="5:6" x14ac:dyDescent="0.25">
      <c r="E312" s="1" t="str">
        <f t="shared" si="16"/>
        <v/>
      </c>
    </row>
    <row r="313" spans="5:6" x14ac:dyDescent="0.25">
      <c r="E313" s="1" t="str">
        <f t="shared" si="16"/>
        <v/>
      </c>
    </row>
    <row r="314" spans="5:6" x14ac:dyDescent="0.25">
      <c r="E314" s="1" t="str">
        <f t="shared" si="16"/>
        <v/>
      </c>
    </row>
    <row r="315" spans="5:6" x14ac:dyDescent="0.25">
      <c r="E315" s="1" t="str">
        <f t="shared" si="16"/>
        <v/>
      </c>
    </row>
    <row r="316" spans="5:6" x14ac:dyDescent="0.25">
      <c r="E316" s="1" t="str">
        <f t="shared" si="16"/>
        <v/>
      </c>
    </row>
    <row r="317" spans="5:6" x14ac:dyDescent="0.25">
      <c r="E317" s="1" t="str">
        <f t="shared" si="16"/>
        <v/>
      </c>
    </row>
    <row r="318" spans="5:6" x14ac:dyDescent="0.25">
      <c r="E318" s="1" t="str">
        <f t="shared" si="16"/>
        <v/>
      </c>
    </row>
    <row r="319" spans="5:6" x14ac:dyDescent="0.25">
      <c r="E319" s="1" t="str">
        <f t="shared" si="16"/>
        <v/>
      </c>
    </row>
    <row r="320" spans="5:6" x14ac:dyDescent="0.25">
      <c r="E320" s="1" t="str">
        <f t="shared" si="16"/>
        <v/>
      </c>
    </row>
    <row r="321" spans="5:5" x14ac:dyDescent="0.25">
      <c r="E321" s="1" t="str">
        <f t="shared" si="16"/>
        <v/>
      </c>
    </row>
    <row r="322" spans="5:5" x14ac:dyDescent="0.25">
      <c r="E322" s="1" t="str">
        <f t="shared" si="16"/>
        <v/>
      </c>
    </row>
    <row r="323" spans="5:5" x14ac:dyDescent="0.25">
      <c r="E323" s="1" t="str">
        <f t="shared" si="16"/>
        <v/>
      </c>
    </row>
    <row r="324" spans="5:5" x14ac:dyDescent="0.25">
      <c r="E324" s="1" t="str">
        <f t="shared" si="16"/>
        <v/>
      </c>
    </row>
    <row r="325" spans="5:5" x14ac:dyDescent="0.25">
      <c r="E325" s="1" t="str">
        <f t="shared" si="16"/>
        <v/>
      </c>
    </row>
    <row r="326" spans="5:5" x14ac:dyDescent="0.25">
      <c r="E326" s="1" t="str">
        <f t="shared" si="16"/>
        <v/>
      </c>
    </row>
    <row r="327" spans="5:5" x14ac:dyDescent="0.25">
      <c r="E327" s="1" t="str">
        <f t="shared" si="16"/>
        <v/>
      </c>
    </row>
    <row r="328" spans="5:5" x14ac:dyDescent="0.25">
      <c r="E328" s="1" t="str">
        <f t="shared" si="16"/>
        <v/>
      </c>
    </row>
    <row r="329" spans="5:5" x14ac:dyDescent="0.25">
      <c r="E329" s="1" t="str">
        <f t="shared" si="16"/>
        <v/>
      </c>
    </row>
    <row r="330" spans="5:5" x14ac:dyDescent="0.25">
      <c r="E330" s="1" t="str">
        <f t="shared" si="16"/>
        <v/>
      </c>
    </row>
    <row r="331" spans="5:5" x14ac:dyDescent="0.25">
      <c r="E331" s="1" t="str">
        <f t="shared" si="16"/>
        <v/>
      </c>
    </row>
  </sheetData>
  <conditionalFormatting sqref="F1:F1048576">
    <cfRule type="colorScale" priority="1">
      <colorScale>
        <cfvo type="min"/>
        <cfvo type="num" val="0.8"/>
        <cfvo type="num" val="0.9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usihomedir</vt:lpstr>
      <vt:lpstr>usits</vt:lpstr>
      <vt:lpstr>em</vt:lpstr>
      <vt:lpstr>usi</vt:lpstr>
      <vt:lpstr>em!drive_usage_em</vt:lpstr>
      <vt:lpstr>usi!drive_usage_l</vt:lpstr>
      <vt:lpstr>usi!drive_usage_u</vt:lpstr>
      <vt:lpstr>usihomedir!drive_usage_usihomedir_1</vt:lpstr>
      <vt:lpstr>usits!drive_usage_usits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Plamondon</dc:creator>
  <cp:lastModifiedBy>Nathan Plamondon</cp:lastModifiedBy>
  <dcterms:created xsi:type="dcterms:W3CDTF">2011-07-08T20:51:24Z</dcterms:created>
  <dcterms:modified xsi:type="dcterms:W3CDTF">2012-05-09T21:17:12Z</dcterms:modified>
</cp:coreProperties>
</file>