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70" windowWidth="20730" windowHeight="11760" activeTab="2"/>
  </bookViews>
  <sheets>
    <sheet name="Spend" sheetId="1" r:id="rId1"/>
    <sheet name="SNL" sheetId="2" r:id="rId2"/>
    <sheet name="Utility Matchup" sheetId="3" r:id="rId3"/>
    <sheet name="Consolidated Spend" sheetId="4" r:id="rId4"/>
    <sheet name="Consolidated SNL" sheetId="5" r:id="rId5"/>
  </sheets>
  <calcPr calcId="125725"/>
</workbook>
</file>

<file path=xl/calcChain.xml><?xml version="1.0" encoding="utf-8"?>
<calcChain xmlns="http://schemas.openxmlformats.org/spreadsheetml/2006/main">
  <c r="H13" i="2"/>
  <c r="H5"/>
</calcChain>
</file>

<file path=xl/sharedStrings.xml><?xml version="1.0" encoding="utf-8"?>
<sst xmlns="http://schemas.openxmlformats.org/spreadsheetml/2006/main" count="183" uniqueCount="54">
  <si>
    <t>AES</t>
  </si>
  <si>
    <t>AMRN</t>
  </si>
  <si>
    <t>APS</t>
  </si>
  <si>
    <t>BCH</t>
  </si>
  <si>
    <t>CENG</t>
  </si>
  <si>
    <t>COND</t>
  </si>
  <si>
    <t>DTE</t>
  </si>
  <si>
    <t>DUKE</t>
  </si>
  <si>
    <t>EFH</t>
  </si>
  <si>
    <t>EMX</t>
  </si>
  <si>
    <t>FE</t>
  </si>
  <si>
    <t>GEN</t>
  </si>
  <si>
    <t>KCPL</t>
  </si>
  <si>
    <t>LCRA</t>
  </si>
  <si>
    <t>NTRG</t>
  </si>
  <si>
    <t>NU</t>
  </si>
  <si>
    <t>NVE</t>
  </si>
  <si>
    <t>PGE</t>
  </si>
  <si>
    <t>PNM</t>
  </si>
  <si>
    <t>PSEG</t>
  </si>
  <si>
    <t>SCE</t>
  </si>
  <si>
    <t>TVA</t>
  </si>
  <si>
    <t>Consulting</t>
  </si>
  <si>
    <t>Legal</t>
  </si>
  <si>
    <t>MRO</t>
  </si>
  <si>
    <t>Spend</t>
  </si>
  <si>
    <t>Employees</t>
  </si>
  <si>
    <t>Assets</t>
  </si>
  <si>
    <t>Customers</t>
  </si>
  <si>
    <t xml:space="preserve">Energy Operating Revenue </t>
  </si>
  <si>
    <t>Total Capacity MW</t>
  </si>
  <si>
    <t>Electric Sales MWh  (Annual Report/Site)</t>
  </si>
  <si>
    <t>Ameren</t>
  </si>
  <si>
    <t>BC Hydro</t>
  </si>
  <si>
    <t>ConEd</t>
  </si>
  <si>
    <t>Duke</t>
  </si>
  <si>
    <t>FirstEnergy</t>
  </si>
  <si>
    <t>KCP&amp;L</t>
  </si>
  <si>
    <t>NB Power</t>
  </si>
  <si>
    <t>NRG</t>
  </si>
  <si>
    <t>NV Energy</t>
  </si>
  <si>
    <t>PG&amp;E</t>
  </si>
  <si>
    <t>SNL</t>
  </si>
  <si>
    <t>Consolidated List (intersection)</t>
  </si>
  <si>
    <t>Switches</t>
  </si>
  <si>
    <t>Software</t>
  </si>
  <si>
    <t>Filters</t>
  </si>
  <si>
    <t>Engineering Services</t>
  </si>
  <si>
    <t>Distribution Parts and Supplies</t>
  </si>
  <si>
    <t>Transmission Parts and Supplies</t>
  </si>
  <si>
    <t>Electric Underground Construction</t>
  </si>
  <si>
    <t>Grand Total</t>
  </si>
  <si>
    <t>Total Categories Spend</t>
  </si>
  <si>
    <t>?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</si>
</sst>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_([$$-409]* #,##0.00_);_([$$-409]* \(#,##0.00\);_([$$-409]* &quot;-&quot;??_);_(@_)"/>
    <numFmt numFmtId="166" formatCode="#,##0;\(#,##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Border="1" applyAlignment="1"/>
    <xf numFmtId="165" fontId="0" fillId="0" borderId="0" xfId="0" applyNumberFormat="1"/>
    <xf numFmtId="166" fontId="2" fillId="0" borderId="0" xfId="0" applyNumberFormat="1" applyFont="1" applyAlignment="1">
      <alignment wrapText="1"/>
    </xf>
    <xf numFmtId="3" fontId="3" fillId="0" borderId="0" xfId="0" applyNumberFormat="1" applyFont="1" applyAlignment="1"/>
    <xf numFmtId="164" fontId="3" fillId="0" borderId="0" xfId="0" applyNumberFormat="1" applyFont="1" applyAlignment="1"/>
    <xf numFmtId="0" fontId="4" fillId="0" borderId="0" xfId="0" applyFont="1" applyAlignment="1"/>
    <xf numFmtId="3" fontId="5" fillId="0" borderId="0" xfId="0" applyNumberFormat="1" applyFont="1" applyAlignment="1"/>
    <xf numFmtId="0" fontId="1" fillId="2" borderId="0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A2" sqref="A2"/>
    </sheetView>
  </sheetViews>
  <sheetFormatPr defaultRowHeight="15"/>
  <cols>
    <col min="1" max="1" width="7.85546875" bestFit="1" customWidth="1"/>
    <col min="2" max="7" width="12" bestFit="1" customWidth="1"/>
    <col min="8" max="8" width="19.5703125" bestFit="1" customWidth="1"/>
    <col min="9" max="9" width="28.7109375" bestFit="1" customWidth="1"/>
    <col min="10" max="10" width="29.85546875" bestFit="1" customWidth="1"/>
    <col min="11" max="11" width="32.140625" bestFit="1" customWidth="1"/>
    <col min="12" max="12" width="12" bestFit="1" customWidth="1"/>
    <col min="13" max="13" width="16.28515625" bestFit="1" customWidth="1"/>
    <col min="14" max="14" width="12.5703125" bestFit="1" customWidth="1"/>
    <col min="15" max="15" width="15.28515625" bestFit="1" customWidth="1"/>
    <col min="16" max="16" width="14.28515625" bestFit="1" customWidth="1"/>
    <col min="17" max="17" width="15.28515625" bestFit="1" customWidth="1"/>
    <col min="18" max="18" width="12.5703125" bestFit="1" customWidth="1"/>
    <col min="19" max="19" width="15.28515625" bestFit="1" customWidth="1"/>
    <col min="20" max="20" width="12.5703125" bestFit="1" customWidth="1"/>
    <col min="21" max="21" width="14.28515625" bestFit="1" customWidth="1"/>
    <col min="22" max="22" width="15.28515625" bestFit="1" customWidth="1"/>
    <col min="23" max="23" width="14.28515625" bestFit="1" customWidth="1"/>
    <col min="24" max="24" width="11.5703125" bestFit="1" customWidth="1"/>
    <col min="25" max="26" width="14.28515625" bestFit="1" customWidth="1"/>
    <col min="27" max="27" width="11.5703125" bestFit="1" customWidth="1"/>
    <col min="28" max="28" width="14.28515625" bestFit="1" customWidth="1"/>
    <col min="29" max="29" width="12.5703125" bestFit="1" customWidth="1"/>
    <col min="30" max="34" width="14.28515625" bestFit="1" customWidth="1"/>
    <col min="35" max="35" width="12.5703125" bestFit="1" customWidth="1"/>
    <col min="36" max="36" width="11.5703125" bestFit="1" customWidth="1"/>
    <col min="37" max="37" width="15.28515625" bestFit="1" customWidth="1"/>
    <col min="38" max="40" width="12.5703125" bestFit="1" customWidth="1"/>
    <col min="41" max="41" width="14.28515625" bestFit="1" customWidth="1"/>
    <col min="42" max="42" width="12.5703125" bestFit="1" customWidth="1"/>
    <col min="43" max="44" width="14.28515625" bestFit="1" customWidth="1"/>
    <col min="45" max="45" width="15.28515625" bestFit="1" customWidth="1"/>
    <col min="46" max="46" width="12.5703125" bestFit="1" customWidth="1"/>
    <col min="47" max="47" width="15.28515625" bestFit="1" customWidth="1"/>
    <col min="48" max="48" width="14.28515625" bestFit="1" customWidth="1"/>
    <col min="49" max="51" width="12.5703125" bestFit="1" customWidth="1"/>
    <col min="52" max="52" width="15.28515625" bestFit="1" customWidth="1"/>
    <col min="53" max="53" width="11.5703125" bestFit="1" customWidth="1"/>
    <col min="54" max="54" width="12.5703125" bestFit="1" customWidth="1"/>
    <col min="55" max="57" width="14.28515625" bestFit="1" customWidth="1"/>
    <col min="58" max="58" width="12.5703125" bestFit="1" customWidth="1"/>
    <col min="59" max="59" width="14.28515625" bestFit="1" customWidth="1"/>
    <col min="60" max="60" width="15.28515625" bestFit="1" customWidth="1"/>
    <col min="61" max="62" width="14.28515625" bestFit="1" customWidth="1"/>
    <col min="63" max="63" width="15.28515625" bestFit="1" customWidth="1"/>
    <col min="64" max="67" width="14.28515625" bestFit="1" customWidth="1"/>
    <col min="68" max="69" width="12.5703125" bestFit="1" customWidth="1"/>
    <col min="70" max="70" width="14.28515625" bestFit="1" customWidth="1"/>
    <col min="71" max="71" width="12.5703125" bestFit="1" customWidth="1"/>
    <col min="72" max="72" width="10.5703125" bestFit="1" customWidth="1"/>
    <col min="73" max="74" width="15.28515625" bestFit="1" customWidth="1"/>
    <col min="75" max="75" width="16.28515625" bestFit="1" customWidth="1"/>
    <col min="76" max="76" width="14.28515625" bestFit="1" customWidth="1"/>
    <col min="77" max="77" width="12.5703125" bestFit="1" customWidth="1"/>
    <col min="78" max="79" width="14.28515625" bestFit="1" customWidth="1"/>
    <col min="80" max="80" width="12.5703125" bestFit="1" customWidth="1"/>
    <col min="81" max="82" width="14.28515625" bestFit="1" customWidth="1"/>
    <col min="83" max="84" width="15.28515625" bestFit="1" customWidth="1"/>
    <col min="85" max="86" width="12.5703125" bestFit="1" customWidth="1"/>
    <col min="87" max="87" width="14.28515625" bestFit="1" customWidth="1"/>
    <col min="88" max="88" width="12.5703125" bestFit="1" customWidth="1"/>
    <col min="89" max="89" width="14.28515625" bestFit="1" customWidth="1"/>
    <col min="90" max="91" width="12.5703125" bestFit="1" customWidth="1"/>
    <col min="92" max="92" width="14.28515625" bestFit="1" customWidth="1"/>
    <col min="93" max="93" width="11.5703125" bestFit="1" customWidth="1"/>
    <col min="94" max="95" width="12.5703125" bestFit="1" customWidth="1"/>
    <col min="96" max="96" width="16.28515625" bestFit="1" customWidth="1"/>
    <col min="97" max="97" width="14.28515625" bestFit="1" customWidth="1"/>
    <col min="98" max="98" width="15.28515625" bestFit="1" customWidth="1"/>
    <col min="99" max="99" width="16.28515625" bestFit="1" customWidth="1"/>
    <col min="100" max="100" width="14.28515625" bestFit="1" customWidth="1"/>
    <col min="101" max="101" width="11.5703125" bestFit="1" customWidth="1"/>
    <col min="102" max="102" width="16.28515625" bestFit="1" customWidth="1"/>
    <col min="103" max="103" width="14.28515625" bestFit="1" customWidth="1"/>
    <col min="104" max="104" width="16.28515625" bestFit="1" customWidth="1"/>
    <col min="105" max="105" width="15.28515625" bestFit="1" customWidth="1"/>
    <col min="106" max="107" width="16.28515625" bestFit="1" customWidth="1"/>
  </cols>
  <sheetData>
    <row r="1" spans="1:12">
      <c r="B1" s="11" t="s">
        <v>22</v>
      </c>
      <c r="C1" s="11" t="s">
        <v>23</v>
      </c>
      <c r="D1" s="12" t="s">
        <v>44</v>
      </c>
      <c r="E1" s="11" t="s">
        <v>24</v>
      </c>
      <c r="F1" s="12" t="s">
        <v>45</v>
      </c>
      <c r="G1" s="12" t="s">
        <v>46</v>
      </c>
      <c r="H1" s="11" t="s">
        <v>47</v>
      </c>
      <c r="I1" s="12" t="s">
        <v>48</v>
      </c>
      <c r="J1" s="12" t="s">
        <v>49</v>
      </c>
      <c r="K1" s="12" t="s">
        <v>50</v>
      </c>
      <c r="L1" s="12" t="s">
        <v>51</v>
      </c>
    </row>
    <row r="2" spans="1:12">
      <c r="A2" s="13" t="s">
        <v>0</v>
      </c>
      <c r="B2">
        <v>18652156.500000007</v>
      </c>
      <c r="C2">
        <v>54961969.70000001</v>
      </c>
      <c r="D2" s="14">
        <v>619888.78</v>
      </c>
      <c r="E2">
        <v>23694132.450000007</v>
      </c>
      <c r="F2" s="14">
        <v>22535286.060000006</v>
      </c>
      <c r="G2">
        <v>3933471.18</v>
      </c>
      <c r="H2">
        <v>21141517.809999999</v>
      </c>
      <c r="I2" s="14">
        <v>153178.98000000001</v>
      </c>
      <c r="J2" s="14">
        <v>6888246.9400000004</v>
      </c>
      <c r="K2" s="14">
        <v>865136.54999999993</v>
      </c>
      <c r="L2" s="14">
        <v>153444984.95000002</v>
      </c>
    </row>
    <row r="3" spans="1:12">
      <c r="A3" s="13" t="s">
        <v>1</v>
      </c>
      <c r="B3">
        <v>21698070.369999997</v>
      </c>
      <c r="C3">
        <v>21296285.890000001</v>
      </c>
      <c r="D3" s="14">
        <v>4612891.4799999995</v>
      </c>
      <c r="E3">
        <v>29565924.589999989</v>
      </c>
      <c r="F3" s="14">
        <v>17065713.100000009</v>
      </c>
      <c r="G3">
        <v>2863935.0700000008</v>
      </c>
      <c r="H3">
        <v>31250950.530000016</v>
      </c>
      <c r="I3" s="14">
        <v>556552.07999999996</v>
      </c>
      <c r="J3" s="14">
        <v>32201490.280000012</v>
      </c>
      <c r="K3" s="14">
        <v>13984542.379999999</v>
      </c>
      <c r="L3" s="14">
        <v>175096355.77000001</v>
      </c>
    </row>
    <row r="4" spans="1:12">
      <c r="A4" s="13" t="s">
        <v>2</v>
      </c>
      <c r="B4">
        <v>20297748.200000003</v>
      </c>
      <c r="C4">
        <v>8130448.8200000012</v>
      </c>
      <c r="D4" s="14">
        <v>1423784.7800000007</v>
      </c>
      <c r="E4">
        <v>19988853.880000003</v>
      </c>
      <c r="F4" s="14">
        <v>28324892.429999992</v>
      </c>
      <c r="G4">
        <v>2699369.2600000002</v>
      </c>
      <c r="H4">
        <v>61851976.540000007</v>
      </c>
      <c r="I4" s="14">
        <v>2420494.5100000007</v>
      </c>
      <c r="J4" s="14">
        <v>7631676.5299999993</v>
      </c>
      <c r="K4" s="14">
        <v>6977935.700000002</v>
      </c>
      <c r="L4" s="14">
        <v>159747180.65000001</v>
      </c>
    </row>
    <row r="5" spans="1:12">
      <c r="A5" s="13" t="s">
        <v>3</v>
      </c>
      <c r="B5">
        <v>30317649.810000014</v>
      </c>
      <c r="C5">
        <v>39822739.499999978</v>
      </c>
      <c r="D5" s="14">
        <v>2506847.5999999996</v>
      </c>
      <c r="E5">
        <v>20697535.309999995</v>
      </c>
      <c r="F5" s="14">
        <v>14323418.959999999</v>
      </c>
      <c r="G5">
        <v>191359.47000000003</v>
      </c>
      <c r="H5">
        <v>150403074.52999994</v>
      </c>
      <c r="I5" s="14">
        <v>3848831.2899999996</v>
      </c>
      <c r="J5" s="14">
        <v>29349274.530000024</v>
      </c>
      <c r="K5" s="14">
        <v>15601725.739999995</v>
      </c>
      <c r="L5" s="14">
        <v>307062456.73999995</v>
      </c>
    </row>
    <row r="6" spans="1:12">
      <c r="A6" s="13" t="s">
        <v>4</v>
      </c>
      <c r="B6">
        <v>1586386.88</v>
      </c>
      <c r="C6">
        <v>1558174.8800000004</v>
      </c>
      <c r="D6" s="14">
        <v>1004.16</v>
      </c>
      <c r="E6">
        <v>10477980.1</v>
      </c>
      <c r="F6" s="14">
        <v>3708762.0100000007</v>
      </c>
      <c r="G6">
        <v>913706.78999999992</v>
      </c>
      <c r="H6">
        <v>46665816.350000001</v>
      </c>
      <c r="I6" s="14"/>
      <c r="J6" s="14"/>
      <c r="K6" s="14"/>
      <c r="L6" s="14">
        <v>64911831.170000002</v>
      </c>
    </row>
    <row r="7" spans="1:12">
      <c r="A7" s="13" t="s">
        <v>5</v>
      </c>
      <c r="B7">
        <v>20841145.680000007</v>
      </c>
      <c r="C7">
        <v>11925457.830000002</v>
      </c>
      <c r="D7" s="14">
        <v>5212956.799999998</v>
      </c>
      <c r="E7">
        <v>95318336.139999971</v>
      </c>
      <c r="F7" s="14">
        <v>45771823.079999983</v>
      </c>
      <c r="G7">
        <v>4293368.8500000006</v>
      </c>
      <c r="H7">
        <v>18999393.810000002</v>
      </c>
      <c r="I7" s="14">
        <v>581766.12</v>
      </c>
      <c r="J7" s="14">
        <v>23242479.139999993</v>
      </c>
      <c r="K7" s="14">
        <v>194083018.96000007</v>
      </c>
      <c r="L7" s="14">
        <v>420269746.41000009</v>
      </c>
    </row>
    <row r="8" spans="1:12">
      <c r="A8" s="13" t="s">
        <v>6</v>
      </c>
      <c r="B8">
        <v>20886289.780000005</v>
      </c>
      <c r="C8">
        <v>14759404.410000009</v>
      </c>
      <c r="D8" s="14">
        <v>1694117.4599999997</v>
      </c>
      <c r="E8">
        <v>50148690.300000034</v>
      </c>
      <c r="F8" s="14">
        <v>25375538.180000015</v>
      </c>
      <c r="G8">
        <v>1967857.9599999997</v>
      </c>
      <c r="H8">
        <v>146523210.32999992</v>
      </c>
      <c r="I8" s="14">
        <v>8212353.7300000014</v>
      </c>
      <c r="J8" s="14">
        <v>41851.72</v>
      </c>
      <c r="K8" s="14">
        <v>22611383.830000002</v>
      </c>
      <c r="L8" s="14">
        <v>292220697.69999993</v>
      </c>
    </row>
    <row r="9" spans="1:12">
      <c r="A9" s="13" t="s">
        <v>7</v>
      </c>
      <c r="B9">
        <v>33971517.090000011</v>
      </c>
      <c r="C9">
        <v>0</v>
      </c>
      <c r="D9" s="14">
        <v>11590267.849999994</v>
      </c>
      <c r="E9">
        <v>156178574.40000018</v>
      </c>
      <c r="F9" s="14">
        <v>85081105.230000079</v>
      </c>
      <c r="G9">
        <v>15977440.790000003</v>
      </c>
      <c r="H9">
        <v>298424176.41000003</v>
      </c>
      <c r="I9" s="14"/>
      <c r="J9" s="14"/>
      <c r="K9" s="14">
        <v>43598560.700000003</v>
      </c>
      <c r="L9" s="14">
        <v>644821642.47000039</v>
      </c>
    </row>
    <row r="10" spans="1:12">
      <c r="A10" s="13" t="s">
        <v>8</v>
      </c>
      <c r="B10">
        <v>19869449.59</v>
      </c>
      <c r="C10">
        <v>32920720.340000018</v>
      </c>
      <c r="D10" s="14">
        <v>220640.08999999997</v>
      </c>
      <c r="E10">
        <v>38438103.789999999</v>
      </c>
      <c r="F10" s="14">
        <v>43511022.790000007</v>
      </c>
      <c r="G10">
        <v>4989039.9399999995</v>
      </c>
      <c r="H10">
        <v>46410492.609999985</v>
      </c>
      <c r="I10" s="14">
        <v>114203.9</v>
      </c>
      <c r="J10" s="14">
        <v>135179.32000000004</v>
      </c>
      <c r="K10" s="14">
        <v>256087.99000000002</v>
      </c>
      <c r="L10" s="14">
        <v>186864940.36000004</v>
      </c>
    </row>
    <row r="11" spans="1:12">
      <c r="A11" s="13" t="s">
        <v>9</v>
      </c>
      <c r="B11">
        <v>1165763.78</v>
      </c>
      <c r="C11">
        <v>368732.77</v>
      </c>
      <c r="D11" s="14">
        <v>1213168.43</v>
      </c>
      <c r="E11">
        <v>501760.52000000008</v>
      </c>
      <c r="F11" s="14">
        <v>1311362.2799999998</v>
      </c>
      <c r="G11">
        <v>52265.149999999994</v>
      </c>
      <c r="H11">
        <v>1836127.0499999998</v>
      </c>
      <c r="I11" s="14">
        <v>81089.5</v>
      </c>
      <c r="J11" s="14">
        <v>1088140.56</v>
      </c>
      <c r="K11" s="14">
        <v>3971659.3000000003</v>
      </c>
      <c r="L11" s="14">
        <v>11590069.34</v>
      </c>
    </row>
    <row r="12" spans="1:12">
      <c r="A12" s="13" t="s">
        <v>10</v>
      </c>
      <c r="B12">
        <v>36714870.290000007</v>
      </c>
      <c r="C12">
        <v>68514569.789999977</v>
      </c>
      <c r="D12" s="14">
        <v>6876235.1899999995</v>
      </c>
      <c r="E12">
        <v>35898391.969999991</v>
      </c>
      <c r="F12" s="14">
        <v>60832861.390000038</v>
      </c>
      <c r="G12">
        <v>3740827.5999999996</v>
      </c>
      <c r="H12">
        <v>99146874.870000005</v>
      </c>
      <c r="I12" s="14">
        <v>21842119.279999997</v>
      </c>
      <c r="J12" s="14">
        <v>2468020.4699999988</v>
      </c>
      <c r="K12" s="14">
        <v>11438683.15</v>
      </c>
      <c r="L12" s="14">
        <v>347473453.99999988</v>
      </c>
    </row>
    <row r="13" spans="1:12">
      <c r="A13" s="13" t="s">
        <v>11</v>
      </c>
      <c r="B13">
        <v>22493270.039999999</v>
      </c>
      <c r="C13">
        <v>159026030.63</v>
      </c>
      <c r="D13" s="14">
        <v>187766.03</v>
      </c>
      <c r="E13">
        <v>49221519.529999986</v>
      </c>
      <c r="F13" s="14">
        <v>39533175.610000022</v>
      </c>
      <c r="G13">
        <v>4896530.7699999986</v>
      </c>
      <c r="H13">
        <v>80483327.539999917</v>
      </c>
      <c r="I13" s="14"/>
      <c r="J13" s="14"/>
      <c r="K13" s="14">
        <v>1312205.58</v>
      </c>
      <c r="L13" s="14">
        <v>357153825.72999996</v>
      </c>
    </row>
    <row r="14" spans="1:12">
      <c r="A14" s="13" t="s">
        <v>12</v>
      </c>
      <c r="B14">
        <v>10855597.060000004</v>
      </c>
      <c r="C14">
        <v>12235922.490000002</v>
      </c>
      <c r="D14" s="14">
        <v>545416.86999999988</v>
      </c>
      <c r="E14">
        <v>13177603.350000003</v>
      </c>
      <c r="F14" s="14">
        <v>14748107.100000005</v>
      </c>
      <c r="G14">
        <v>1575172.2</v>
      </c>
      <c r="H14">
        <v>26288357.859999999</v>
      </c>
      <c r="I14" s="14"/>
      <c r="J14" s="14">
        <v>10575873.620000008</v>
      </c>
      <c r="K14" s="14">
        <v>3726478.77</v>
      </c>
      <c r="L14" s="14">
        <v>93728529.320000023</v>
      </c>
    </row>
    <row r="15" spans="1:12">
      <c r="A15" s="13" t="s">
        <v>13</v>
      </c>
      <c r="B15">
        <v>1009439.6200000001</v>
      </c>
      <c r="C15">
        <v>0</v>
      </c>
      <c r="D15" s="14">
        <v>2618964.7399999998</v>
      </c>
      <c r="E15">
        <v>5852750.0099999961</v>
      </c>
      <c r="F15" s="14">
        <v>3969547.1699999995</v>
      </c>
      <c r="G15">
        <v>467449.09000000008</v>
      </c>
      <c r="H15">
        <v>9570193.1099999975</v>
      </c>
      <c r="I15" s="14"/>
      <c r="J15" s="14">
        <v>9205209.1399999969</v>
      </c>
      <c r="K15" s="14"/>
      <c r="L15" s="14">
        <v>32693552.879999988</v>
      </c>
    </row>
    <row r="16" spans="1:12">
      <c r="A16" s="13" t="s">
        <v>14</v>
      </c>
      <c r="B16">
        <v>42382410.189999998</v>
      </c>
      <c r="C16">
        <v>39024090.970000014</v>
      </c>
      <c r="D16" s="14">
        <v>5813957.4900000012</v>
      </c>
      <c r="E16">
        <v>56293175.139999971</v>
      </c>
      <c r="F16" s="14">
        <v>30466923.780000009</v>
      </c>
      <c r="G16">
        <v>2839856.96</v>
      </c>
      <c r="H16">
        <v>122804579.30999997</v>
      </c>
      <c r="I16" s="14">
        <v>17677341.93</v>
      </c>
      <c r="J16" s="14">
        <v>4150691.61</v>
      </c>
      <c r="K16" s="14">
        <v>1079084.71</v>
      </c>
      <c r="L16" s="14">
        <v>322532112.08999997</v>
      </c>
    </row>
    <row r="17" spans="1:12">
      <c r="A17" s="13" t="s">
        <v>15</v>
      </c>
      <c r="B17">
        <v>8134234.4899999993</v>
      </c>
      <c r="C17">
        <v>25762003.149999984</v>
      </c>
      <c r="D17" s="14">
        <v>2025411.8399999999</v>
      </c>
      <c r="E17">
        <v>8178727.1199999992</v>
      </c>
      <c r="F17" s="14">
        <v>5351054.0599999996</v>
      </c>
      <c r="G17">
        <v>311813.69</v>
      </c>
      <c r="H17">
        <v>75664145.609999999</v>
      </c>
      <c r="I17" s="14">
        <v>787214.51000000013</v>
      </c>
      <c r="J17" s="14">
        <v>14241028.480000004</v>
      </c>
      <c r="K17" s="14">
        <v>16289282.98</v>
      </c>
      <c r="L17" s="14">
        <v>156744915.92999998</v>
      </c>
    </row>
    <row r="18" spans="1:12">
      <c r="A18" s="13" t="s">
        <v>16</v>
      </c>
      <c r="B18">
        <v>7292809.5299999993</v>
      </c>
      <c r="C18">
        <v>8666062.959999999</v>
      </c>
      <c r="D18" s="14">
        <v>2126484.0200000005</v>
      </c>
      <c r="E18">
        <v>8193928.75</v>
      </c>
      <c r="F18" s="14">
        <v>11054711.509999994</v>
      </c>
      <c r="G18">
        <v>1075801.2700000003</v>
      </c>
      <c r="H18">
        <v>17184356.650000002</v>
      </c>
      <c r="I18" s="14">
        <v>154059.86000000002</v>
      </c>
      <c r="J18" s="14">
        <v>4582268.7700000005</v>
      </c>
      <c r="K18" s="14">
        <v>1127434.4099999999</v>
      </c>
      <c r="L18" s="14">
        <v>61457917.729999982</v>
      </c>
    </row>
    <row r="19" spans="1:12">
      <c r="A19" s="13" t="s">
        <v>17</v>
      </c>
      <c r="B19">
        <v>111167093.76000002</v>
      </c>
      <c r="C19">
        <v>139362486.73999992</v>
      </c>
      <c r="D19" s="14">
        <v>33754139.090000004</v>
      </c>
      <c r="E19">
        <v>72051901.530000016</v>
      </c>
      <c r="F19" s="14">
        <v>100702739.06000009</v>
      </c>
      <c r="G19">
        <v>2250355.94</v>
      </c>
      <c r="H19">
        <v>400978998.85000002</v>
      </c>
      <c r="I19" s="14"/>
      <c r="J19" s="14">
        <v>38078740.890000023</v>
      </c>
      <c r="K19" s="14">
        <v>114537607.57000001</v>
      </c>
      <c r="L19" s="14">
        <v>1012884063.4300001</v>
      </c>
    </row>
    <row r="20" spans="1:12">
      <c r="A20" s="13" t="s">
        <v>18</v>
      </c>
      <c r="B20">
        <v>380548.9</v>
      </c>
      <c r="C20">
        <v>0</v>
      </c>
      <c r="D20" s="14">
        <v>45361.78</v>
      </c>
      <c r="E20">
        <v>3284116.1999999997</v>
      </c>
      <c r="F20" s="14">
        <v>34788.1</v>
      </c>
      <c r="G20">
        <v>32230.14</v>
      </c>
      <c r="H20">
        <v>788939.64</v>
      </c>
      <c r="I20" s="14"/>
      <c r="J20" s="14"/>
      <c r="K20" s="14">
        <v>6480.46</v>
      </c>
      <c r="L20" s="14">
        <v>4572465.22</v>
      </c>
    </row>
    <row r="21" spans="1:12">
      <c r="A21" s="13" t="s">
        <v>19</v>
      </c>
      <c r="B21">
        <v>18977345.549999997</v>
      </c>
      <c r="C21">
        <v>25728825.639999993</v>
      </c>
      <c r="D21" s="14">
        <v>16167681.67</v>
      </c>
      <c r="E21">
        <v>63927548.81000001</v>
      </c>
      <c r="F21" s="14">
        <v>40456493.409999959</v>
      </c>
      <c r="G21">
        <v>3443019.4699999997</v>
      </c>
      <c r="H21">
        <v>164912203.14000002</v>
      </c>
      <c r="I21" s="14">
        <v>2792039.12</v>
      </c>
      <c r="J21" s="14">
        <v>34879688.070000008</v>
      </c>
      <c r="K21" s="14">
        <v>34242632.149999999</v>
      </c>
      <c r="L21" s="14">
        <v>405527477.03000003</v>
      </c>
    </row>
    <row r="22" spans="1:12">
      <c r="A22" s="13" t="s">
        <v>20</v>
      </c>
      <c r="B22">
        <v>60428791.490000002</v>
      </c>
      <c r="C22">
        <v>110007.36</v>
      </c>
      <c r="D22" s="14">
        <v>20035768.809999999</v>
      </c>
      <c r="E22">
        <v>43528985.890000008</v>
      </c>
      <c r="F22" s="14">
        <v>73656162.119999975</v>
      </c>
      <c r="G22">
        <v>595504.13</v>
      </c>
      <c r="H22">
        <v>177792498.81000006</v>
      </c>
      <c r="I22" s="14">
        <v>5146458.4000000004</v>
      </c>
      <c r="J22" s="14">
        <v>559702.44999999995</v>
      </c>
      <c r="K22" s="14">
        <v>18723899.940000001</v>
      </c>
      <c r="L22" s="14">
        <v>400577779.40000004</v>
      </c>
    </row>
    <row r="23" spans="1:12">
      <c r="A23" s="13" t="s">
        <v>21</v>
      </c>
      <c r="B23">
        <v>52479004.699999996</v>
      </c>
      <c r="C23">
        <v>8975377.709999999</v>
      </c>
      <c r="D23" s="14">
        <v>3337851.32</v>
      </c>
      <c r="E23">
        <v>83853122.620000005</v>
      </c>
      <c r="F23" s="14">
        <v>37707970.020000003</v>
      </c>
      <c r="G23">
        <v>5605049.21</v>
      </c>
      <c r="H23">
        <v>286533685.25000018</v>
      </c>
      <c r="I23" s="14">
        <v>7980</v>
      </c>
      <c r="J23" s="14">
        <v>2517006.9399999995</v>
      </c>
      <c r="K23" s="14"/>
      <c r="L23" s="14">
        <v>481017047.77000022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H18" sqref="A1:H18"/>
    </sheetView>
  </sheetViews>
  <sheetFormatPr defaultRowHeight="15"/>
  <cols>
    <col min="1" max="1" width="10.85546875" bestFit="1" customWidth="1"/>
    <col min="2" max="2" width="15.85546875" bestFit="1" customWidth="1"/>
    <col min="3" max="3" width="10.7109375" bestFit="1" customWidth="1"/>
    <col min="4" max="4" width="20" bestFit="1" customWidth="1"/>
    <col min="5" max="5" width="10.42578125" bestFit="1" customWidth="1"/>
    <col min="6" max="6" width="25.5703125" bestFit="1" customWidth="1"/>
    <col min="7" max="7" width="17.85546875" bestFit="1" customWidth="1"/>
    <col min="8" max="8" width="38.140625" bestFit="1" customWidth="1"/>
  </cols>
  <sheetData>
    <row r="1" spans="1:8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3" t="s">
        <v>31</v>
      </c>
    </row>
    <row r="2" spans="1:8">
      <c r="A2" s="3" t="s">
        <v>32</v>
      </c>
      <c r="B2" s="4">
        <v>1657782905.0900002</v>
      </c>
      <c r="C2">
        <v>9097</v>
      </c>
      <c r="D2" s="5">
        <v>21835000000</v>
      </c>
      <c r="E2">
        <v>3300000</v>
      </c>
      <c r="F2" s="5">
        <v>6828000000</v>
      </c>
      <c r="G2">
        <v>16650.2</v>
      </c>
      <c r="H2" s="6">
        <v>99971000</v>
      </c>
    </row>
    <row r="3" spans="1:8">
      <c r="A3" s="3" t="s">
        <v>2</v>
      </c>
      <c r="B3" s="4">
        <v>1223293267.6700001</v>
      </c>
      <c r="C3">
        <v>6613</v>
      </c>
      <c r="D3" s="5">
        <v>13242542000</v>
      </c>
      <c r="E3">
        <v>1145232</v>
      </c>
      <c r="F3" s="5">
        <v>3293489000</v>
      </c>
      <c r="G3">
        <v>6491</v>
      </c>
      <c r="H3" s="7">
        <v>32448000</v>
      </c>
    </row>
    <row r="4" spans="1:8">
      <c r="A4" s="3" t="s">
        <v>33</v>
      </c>
      <c r="B4" s="4">
        <v>1951013857.4100001</v>
      </c>
      <c r="C4">
        <v>6194</v>
      </c>
      <c r="D4" s="5">
        <v>21900000000</v>
      </c>
      <c r="E4">
        <v>1900000</v>
      </c>
      <c r="F4" s="5">
        <v>4730000000</v>
      </c>
      <c r="G4">
        <v>12339.5</v>
      </c>
      <c r="H4" s="7">
        <v>57083000</v>
      </c>
    </row>
    <row r="5" spans="1:8">
      <c r="A5" s="3" t="s">
        <v>34</v>
      </c>
      <c r="B5" s="4">
        <v>3095918675.5900002</v>
      </c>
      <c r="C5">
        <v>14529</v>
      </c>
      <c r="D5" s="5">
        <v>41209000000</v>
      </c>
      <c r="E5">
        <v>4800000</v>
      </c>
      <c r="F5" s="5">
        <v>12188000000</v>
      </c>
      <c r="G5">
        <v>870.71</v>
      </c>
      <c r="H5" s="7">
        <f>57201000+5731000</f>
        <v>62932000</v>
      </c>
    </row>
    <row r="6" spans="1:8">
      <c r="A6" s="3" t="s">
        <v>6</v>
      </c>
      <c r="B6" s="4">
        <v>2416230554.3899999</v>
      </c>
      <c r="C6">
        <v>9973</v>
      </c>
      <c r="D6" s="5">
        <v>26339000000</v>
      </c>
      <c r="E6">
        <v>3300000</v>
      </c>
      <c r="F6" s="5">
        <v>8791000000</v>
      </c>
      <c r="G6">
        <v>12202.73</v>
      </c>
      <c r="H6" s="7">
        <v>48642000</v>
      </c>
    </row>
    <row r="7" spans="1:8">
      <c r="A7" s="3" t="s">
        <v>35</v>
      </c>
      <c r="B7" s="4">
        <v>8584495023.1400003</v>
      </c>
      <c r="C7">
        <v>27780</v>
      </c>
      <c r="D7" s="5">
        <v>113856000000</v>
      </c>
      <c r="E7">
        <v>7700000</v>
      </c>
      <c r="F7" s="5">
        <v>19624000000</v>
      </c>
      <c r="G7">
        <v>52672.26</v>
      </c>
      <c r="H7" s="7">
        <v>236116000</v>
      </c>
    </row>
    <row r="8" spans="1:8">
      <c r="A8" s="3" t="s">
        <v>8</v>
      </c>
      <c r="B8" s="4">
        <v>1786440121.1300001</v>
      </c>
      <c r="C8">
        <v>9100</v>
      </c>
      <c r="D8" s="5">
        <v>40970000000</v>
      </c>
      <c r="E8">
        <v>1750000</v>
      </c>
      <c r="F8" s="5">
        <v>5636000000</v>
      </c>
      <c r="G8">
        <v>16246</v>
      </c>
      <c r="H8" s="7">
        <v>70490000</v>
      </c>
    </row>
    <row r="9" spans="1:8">
      <c r="A9" s="3" t="s">
        <v>36</v>
      </c>
      <c r="B9" s="4">
        <v>3470083206.2399998</v>
      </c>
      <c r="C9">
        <v>16495</v>
      </c>
      <c r="D9" s="5">
        <v>50406000000</v>
      </c>
      <c r="E9">
        <v>2600000</v>
      </c>
      <c r="F9" s="5">
        <v>15303000000</v>
      </c>
      <c r="G9">
        <v>21142.100000000002</v>
      </c>
      <c r="H9" s="7">
        <v>99700000</v>
      </c>
    </row>
    <row r="10" spans="1:8">
      <c r="A10" s="3" t="s">
        <v>37</v>
      </c>
      <c r="B10" s="4">
        <v>838139925.63</v>
      </c>
      <c r="C10">
        <v>3090</v>
      </c>
      <c r="D10" s="5">
        <v>6703800000</v>
      </c>
      <c r="E10">
        <v>511800</v>
      </c>
      <c r="F10" s="5">
        <v>1579900000</v>
      </c>
      <c r="G10">
        <v>4932.29</v>
      </c>
      <c r="H10" s="7">
        <v>21979000</v>
      </c>
    </row>
    <row r="11" spans="1:8">
      <c r="A11" s="3" t="s">
        <v>13</v>
      </c>
      <c r="B11" s="8">
        <v>419690584.99000001</v>
      </c>
      <c r="C11">
        <v>2000</v>
      </c>
      <c r="D11" s="5">
        <v>4821800000</v>
      </c>
      <c r="E11">
        <v>1100000</v>
      </c>
      <c r="F11" s="5">
        <v>1185848000</v>
      </c>
      <c r="G11">
        <v>3407.8</v>
      </c>
      <c r="H11" s="9"/>
    </row>
    <row r="12" spans="1:8">
      <c r="A12" s="3" t="s">
        <v>38</v>
      </c>
      <c r="B12" s="4">
        <v>1278466443.5699999</v>
      </c>
      <c r="C12">
        <v>2361</v>
      </c>
      <c r="D12" s="5">
        <v>6006000000</v>
      </c>
      <c r="E12">
        <v>394585</v>
      </c>
      <c r="F12" s="5">
        <v>1646000000</v>
      </c>
      <c r="G12">
        <v>4158.8</v>
      </c>
      <c r="H12" s="10">
        <v>18734335</v>
      </c>
    </row>
    <row r="13" spans="1:8">
      <c r="A13" s="3" t="s">
        <v>39</v>
      </c>
      <c r="B13" s="4">
        <v>5685134771.9799995</v>
      </c>
      <c r="C13">
        <v>8792</v>
      </c>
      <c r="D13" s="5">
        <v>35110000000</v>
      </c>
      <c r="E13">
        <v>2210000</v>
      </c>
      <c r="F13" s="5">
        <v>8422000000</v>
      </c>
      <c r="G13">
        <v>26043.21</v>
      </c>
      <c r="H13" s="7">
        <f>53451000+5734000</f>
        <v>59185000</v>
      </c>
    </row>
    <row r="14" spans="1:8">
      <c r="A14" s="3" t="s">
        <v>40</v>
      </c>
      <c r="B14" s="4">
        <v>593388059.63</v>
      </c>
      <c r="C14">
        <v>2699</v>
      </c>
      <c r="D14" s="5">
        <v>11984136000</v>
      </c>
      <c r="E14">
        <v>1327000</v>
      </c>
      <c r="F14" s="5">
        <v>2979177000</v>
      </c>
      <c r="G14">
        <v>6358.05</v>
      </c>
      <c r="H14" s="7">
        <v>29185000</v>
      </c>
    </row>
    <row r="15" spans="1:8">
      <c r="A15" s="3" t="s">
        <v>41</v>
      </c>
      <c r="B15" s="4">
        <v>5380822747.2799997</v>
      </c>
      <c r="C15">
        <v>20593</v>
      </c>
      <c r="D15" s="5">
        <v>49242000000</v>
      </c>
      <c r="E15">
        <v>9400000</v>
      </c>
      <c r="F15" s="5">
        <v>15035000000</v>
      </c>
      <c r="G15">
        <v>7600.3600000000006</v>
      </c>
      <c r="H15" s="7">
        <v>86113000</v>
      </c>
    </row>
    <row r="16" spans="1:8">
      <c r="A16" s="3" t="s">
        <v>19</v>
      </c>
      <c r="B16" s="4">
        <v>3246452683.9499998</v>
      </c>
      <c r="C16">
        <v>9798</v>
      </c>
      <c r="D16" s="5">
        <v>19223000000</v>
      </c>
      <c r="E16">
        <v>4000000</v>
      </c>
      <c r="F16" s="5">
        <v>6626000000</v>
      </c>
      <c r="G16">
        <v>29.29</v>
      </c>
      <c r="H16" s="7">
        <v>41641000</v>
      </c>
    </row>
    <row r="17" spans="1:8">
      <c r="A17" s="3" t="s">
        <v>20</v>
      </c>
      <c r="B17" s="8">
        <v>3784388991.6900001</v>
      </c>
      <c r="C17">
        <v>16515</v>
      </c>
      <c r="D17" s="5">
        <v>44034000000</v>
      </c>
      <c r="E17">
        <v>5000000</v>
      </c>
      <c r="F17" s="5">
        <v>11851000000</v>
      </c>
      <c r="G17">
        <v>5547.4800000000005</v>
      </c>
      <c r="H17" s="7">
        <v>88215000</v>
      </c>
    </row>
    <row r="18" spans="1:8">
      <c r="A18" s="3" t="s">
        <v>21</v>
      </c>
      <c r="B18" s="4">
        <v>3329433336.1700001</v>
      </c>
      <c r="C18">
        <v>12762</v>
      </c>
      <c r="D18" s="5">
        <v>47334000000</v>
      </c>
      <c r="E18">
        <v>9000000</v>
      </c>
      <c r="F18" s="5">
        <v>11220000000</v>
      </c>
      <c r="G18">
        <v>38150.899999999994</v>
      </c>
      <c r="H18" s="7">
        <v>165255000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B18" sqref="B18"/>
    </sheetView>
  </sheetViews>
  <sheetFormatPr defaultRowHeight="15"/>
  <cols>
    <col min="1" max="1" width="6.5703125" bestFit="1" customWidth="1"/>
    <col min="2" max="2" width="10.85546875" bestFit="1" customWidth="1"/>
    <col min="3" max="3" width="29.28515625" bestFit="1" customWidth="1"/>
  </cols>
  <sheetData>
    <row r="1" spans="1:3">
      <c r="A1" s="3" t="s">
        <v>25</v>
      </c>
      <c r="B1" s="3" t="s">
        <v>42</v>
      </c>
      <c r="C1" t="s">
        <v>43</v>
      </c>
    </row>
    <row r="2" spans="1:3">
      <c r="A2" s="1" t="s">
        <v>0</v>
      </c>
      <c r="C2" s="3" t="s">
        <v>32</v>
      </c>
    </row>
    <row r="3" spans="1:3">
      <c r="A3" s="1" t="s">
        <v>1</v>
      </c>
      <c r="B3" s="3" t="s">
        <v>32</v>
      </c>
      <c r="C3" s="3" t="s">
        <v>2</v>
      </c>
    </row>
    <row r="4" spans="1:3">
      <c r="A4" s="1" t="s">
        <v>2</v>
      </c>
      <c r="B4" s="3" t="s">
        <v>2</v>
      </c>
      <c r="C4" s="3" t="s">
        <v>33</v>
      </c>
    </row>
    <row r="5" spans="1:3">
      <c r="A5" s="1" t="s">
        <v>3</v>
      </c>
      <c r="B5" s="3" t="s">
        <v>33</v>
      </c>
      <c r="C5" s="3" t="s">
        <v>34</v>
      </c>
    </row>
    <row r="6" spans="1:3">
      <c r="A6" s="1" t="s">
        <v>4</v>
      </c>
      <c r="B6" s="3"/>
      <c r="C6" s="3" t="s">
        <v>6</v>
      </c>
    </row>
    <row r="7" spans="1:3">
      <c r="A7" s="1" t="s">
        <v>5</v>
      </c>
      <c r="B7" s="3" t="s">
        <v>34</v>
      </c>
      <c r="C7" s="3" t="s">
        <v>35</v>
      </c>
    </row>
    <row r="8" spans="1:3">
      <c r="A8" s="1" t="s">
        <v>6</v>
      </c>
      <c r="B8" s="3" t="s">
        <v>6</v>
      </c>
      <c r="C8" s="3" t="s">
        <v>8</v>
      </c>
    </row>
    <row r="9" spans="1:3">
      <c r="A9" s="1" t="s">
        <v>7</v>
      </c>
      <c r="B9" s="3" t="s">
        <v>35</v>
      </c>
      <c r="C9" s="3" t="s">
        <v>36</v>
      </c>
    </row>
    <row r="10" spans="1:3">
      <c r="A10" s="1" t="s">
        <v>8</v>
      </c>
      <c r="B10" s="3" t="s">
        <v>8</v>
      </c>
      <c r="C10" s="3" t="s">
        <v>37</v>
      </c>
    </row>
    <row r="11" spans="1:3">
      <c r="A11" s="1" t="s">
        <v>9</v>
      </c>
      <c r="B11" s="3" t="s">
        <v>53</v>
      </c>
      <c r="C11" s="3" t="s">
        <v>13</v>
      </c>
    </row>
    <row r="12" spans="1:3">
      <c r="A12" s="1" t="s">
        <v>10</v>
      </c>
      <c r="B12" s="3" t="s">
        <v>36</v>
      </c>
      <c r="C12" s="3" t="s">
        <v>39</v>
      </c>
    </row>
    <row r="13" spans="1:3">
      <c r="A13" s="1" t="s">
        <v>11</v>
      </c>
      <c r="B13" s="3" t="s">
        <v>53</v>
      </c>
      <c r="C13" s="3" t="s">
        <v>40</v>
      </c>
    </row>
    <row r="14" spans="1:3">
      <c r="A14" s="1" t="s">
        <v>12</v>
      </c>
      <c r="B14" s="3" t="s">
        <v>37</v>
      </c>
      <c r="C14" s="3" t="s">
        <v>41</v>
      </c>
    </row>
    <row r="15" spans="1:3">
      <c r="A15" s="1" t="s">
        <v>13</v>
      </c>
      <c r="B15" s="3" t="s">
        <v>13</v>
      </c>
      <c r="C15" s="3" t="s">
        <v>19</v>
      </c>
    </row>
    <row r="16" spans="1:3">
      <c r="B16" s="3" t="s">
        <v>38</v>
      </c>
      <c r="C16" s="3" t="s">
        <v>20</v>
      </c>
    </row>
    <row r="17" spans="1:3">
      <c r="A17" s="1" t="s">
        <v>14</v>
      </c>
      <c r="B17" s="3" t="s">
        <v>39</v>
      </c>
      <c r="C17" s="3" t="s">
        <v>21</v>
      </c>
    </row>
    <row r="18" spans="1:3">
      <c r="A18" s="1" t="s">
        <v>15</v>
      </c>
      <c r="B18" s="3" t="s">
        <v>53</v>
      </c>
    </row>
    <row r="19" spans="1:3">
      <c r="A19" s="1" t="s">
        <v>16</v>
      </c>
      <c r="B19" s="3" t="s">
        <v>40</v>
      </c>
    </row>
    <row r="20" spans="1:3">
      <c r="A20" s="1" t="s">
        <v>17</v>
      </c>
      <c r="B20" s="3" t="s">
        <v>41</v>
      </c>
    </row>
    <row r="21" spans="1:3">
      <c r="A21" s="1" t="s">
        <v>18</v>
      </c>
    </row>
    <row r="22" spans="1:3">
      <c r="A22" s="1" t="s">
        <v>19</v>
      </c>
      <c r="B22" s="3" t="s">
        <v>19</v>
      </c>
    </row>
    <row r="23" spans="1:3">
      <c r="A23" s="1" t="s">
        <v>20</v>
      </c>
      <c r="B23" s="3" t="s">
        <v>20</v>
      </c>
    </row>
    <row r="24" spans="1:3">
      <c r="A24" s="1" t="s">
        <v>21</v>
      </c>
      <c r="B24" s="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21" sqref="A21:P21"/>
    </sheetView>
  </sheetViews>
  <sheetFormatPr defaultRowHeight="15"/>
  <cols>
    <col min="1" max="1" width="7.85546875" bestFit="1" customWidth="1"/>
    <col min="2" max="7" width="12" bestFit="1" customWidth="1"/>
    <col min="8" max="8" width="19.5703125" bestFit="1" customWidth="1"/>
    <col min="9" max="9" width="28.7109375" bestFit="1" customWidth="1"/>
    <col min="10" max="10" width="29.85546875" bestFit="1" customWidth="1"/>
    <col min="11" max="11" width="32.140625" bestFit="1" customWidth="1"/>
    <col min="12" max="12" width="12" bestFit="1" customWidth="1"/>
  </cols>
  <sheetData>
    <row r="1" spans="1:12">
      <c r="B1" s="11" t="s">
        <v>22</v>
      </c>
      <c r="C1" s="11" t="s">
        <v>23</v>
      </c>
      <c r="D1" s="12" t="s">
        <v>44</v>
      </c>
      <c r="E1" s="11" t="s">
        <v>24</v>
      </c>
      <c r="F1" s="12" t="s">
        <v>45</v>
      </c>
      <c r="G1" s="12" t="s">
        <v>46</v>
      </c>
      <c r="H1" s="11" t="s">
        <v>47</v>
      </c>
      <c r="I1" s="12" t="s">
        <v>48</v>
      </c>
      <c r="J1" s="12" t="s">
        <v>49</v>
      </c>
      <c r="K1" s="12" t="s">
        <v>50</v>
      </c>
      <c r="L1" s="12" t="s">
        <v>52</v>
      </c>
    </row>
    <row r="2" spans="1:12">
      <c r="A2" s="13" t="s">
        <v>1</v>
      </c>
      <c r="B2">
        <v>21698070.369999997</v>
      </c>
      <c r="C2">
        <v>21296285.890000001</v>
      </c>
      <c r="D2" s="14">
        <v>4612891.4799999995</v>
      </c>
      <c r="E2">
        <v>29565924.589999989</v>
      </c>
      <c r="F2" s="14">
        <v>17065713.100000009</v>
      </c>
      <c r="G2">
        <v>2863935.0700000008</v>
      </c>
      <c r="H2">
        <v>31250950.530000016</v>
      </c>
      <c r="I2" s="14">
        <v>556552.07999999996</v>
      </c>
      <c r="J2" s="14">
        <v>32201490.280000012</v>
      </c>
      <c r="K2" s="14">
        <v>13984542.379999999</v>
      </c>
      <c r="L2" s="14">
        <v>175096355.77000001</v>
      </c>
    </row>
    <row r="3" spans="1:12">
      <c r="A3" s="13" t="s">
        <v>2</v>
      </c>
      <c r="B3">
        <v>20297748.200000003</v>
      </c>
      <c r="C3">
        <v>8130448.8200000012</v>
      </c>
      <c r="D3" s="14">
        <v>1423784.7800000007</v>
      </c>
      <c r="E3">
        <v>19988853.880000003</v>
      </c>
      <c r="F3" s="14">
        <v>28324892.429999992</v>
      </c>
      <c r="G3">
        <v>2699369.2600000002</v>
      </c>
      <c r="H3">
        <v>61851976.540000007</v>
      </c>
      <c r="I3" s="14">
        <v>2420494.5100000007</v>
      </c>
      <c r="J3" s="14">
        <v>7631676.5299999993</v>
      </c>
      <c r="K3" s="14">
        <v>6977935.700000002</v>
      </c>
      <c r="L3" s="14">
        <v>159747180.65000001</v>
      </c>
    </row>
    <row r="4" spans="1:12">
      <c r="A4" s="13" t="s">
        <v>3</v>
      </c>
      <c r="B4">
        <v>30317649.810000014</v>
      </c>
      <c r="C4">
        <v>39822739.499999978</v>
      </c>
      <c r="D4" s="14">
        <v>2506847.5999999996</v>
      </c>
      <c r="E4">
        <v>20697535.309999995</v>
      </c>
      <c r="F4" s="14">
        <v>14323418.959999999</v>
      </c>
      <c r="G4">
        <v>191359.47000000003</v>
      </c>
      <c r="H4">
        <v>150403074.52999994</v>
      </c>
      <c r="I4" s="14">
        <v>3848831.2899999996</v>
      </c>
      <c r="J4" s="14">
        <v>29349274.530000024</v>
      </c>
      <c r="K4" s="14">
        <v>15601725.739999995</v>
      </c>
      <c r="L4" s="14">
        <v>307062456.73999995</v>
      </c>
    </row>
    <row r="5" spans="1:12">
      <c r="A5" s="13" t="s">
        <v>5</v>
      </c>
      <c r="B5">
        <v>20841145.680000007</v>
      </c>
      <c r="C5">
        <v>11925457.830000002</v>
      </c>
      <c r="D5" s="14">
        <v>5212956.799999998</v>
      </c>
      <c r="E5">
        <v>95318336.139999971</v>
      </c>
      <c r="F5" s="14">
        <v>45771823.079999983</v>
      </c>
      <c r="G5">
        <v>4293368.8500000006</v>
      </c>
      <c r="H5">
        <v>18999393.810000002</v>
      </c>
      <c r="I5" s="14">
        <v>581766.12</v>
      </c>
      <c r="J5" s="14">
        <v>23242479.139999993</v>
      </c>
      <c r="K5" s="14">
        <v>194083018.96000007</v>
      </c>
      <c r="L5" s="14">
        <v>420269746.41000009</v>
      </c>
    </row>
    <row r="6" spans="1:12">
      <c r="A6" s="13" t="s">
        <v>6</v>
      </c>
      <c r="B6">
        <v>20886289.780000005</v>
      </c>
      <c r="C6">
        <v>14759404.410000009</v>
      </c>
      <c r="D6" s="14">
        <v>1694117.4599999997</v>
      </c>
      <c r="E6">
        <v>50148690.300000034</v>
      </c>
      <c r="F6" s="14">
        <v>25375538.180000015</v>
      </c>
      <c r="G6">
        <v>1967857.9599999997</v>
      </c>
      <c r="H6">
        <v>146523210.32999992</v>
      </c>
      <c r="I6" s="14">
        <v>8212353.7300000014</v>
      </c>
      <c r="J6" s="14">
        <v>41851.72</v>
      </c>
      <c r="K6" s="14">
        <v>22611383.830000002</v>
      </c>
      <c r="L6" s="14">
        <v>292220697.69999993</v>
      </c>
    </row>
    <row r="7" spans="1:12">
      <c r="A7" s="13" t="s">
        <v>7</v>
      </c>
      <c r="B7">
        <v>33971517.090000011</v>
      </c>
      <c r="C7">
        <v>0</v>
      </c>
      <c r="D7" s="14">
        <v>11590267.849999994</v>
      </c>
      <c r="E7">
        <v>156178574.40000018</v>
      </c>
      <c r="F7" s="14">
        <v>85081105.230000079</v>
      </c>
      <c r="G7">
        <v>15977440.790000003</v>
      </c>
      <c r="H7">
        <v>298424176.41000003</v>
      </c>
      <c r="I7" s="14"/>
      <c r="J7" s="14"/>
      <c r="K7" s="14">
        <v>43598560.700000003</v>
      </c>
      <c r="L7" s="14">
        <v>644821642.47000039</v>
      </c>
    </row>
    <row r="8" spans="1:12">
      <c r="A8" s="13" t="s">
        <v>8</v>
      </c>
      <c r="B8">
        <v>19869449.59</v>
      </c>
      <c r="C8">
        <v>32920720.340000018</v>
      </c>
      <c r="D8" s="14">
        <v>220640.08999999997</v>
      </c>
      <c r="E8">
        <v>38438103.789999999</v>
      </c>
      <c r="F8" s="14">
        <v>43511022.790000007</v>
      </c>
      <c r="G8">
        <v>4989039.9399999995</v>
      </c>
      <c r="H8">
        <v>46410492.609999985</v>
      </c>
      <c r="I8" s="14">
        <v>114203.9</v>
      </c>
      <c r="J8" s="14">
        <v>135179.32000000004</v>
      </c>
      <c r="K8" s="14">
        <v>256087.99000000002</v>
      </c>
      <c r="L8" s="14">
        <v>186864940.36000004</v>
      </c>
    </row>
    <row r="9" spans="1:12">
      <c r="A9" s="13" t="s">
        <v>10</v>
      </c>
      <c r="B9">
        <v>36714870.290000007</v>
      </c>
      <c r="C9">
        <v>68514569.789999977</v>
      </c>
      <c r="D9" s="14">
        <v>6876235.1899999995</v>
      </c>
      <c r="E9">
        <v>35898391.969999991</v>
      </c>
      <c r="F9" s="14">
        <v>60832861.390000038</v>
      </c>
      <c r="G9">
        <v>3740827.5999999996</v>
      </c>
      <c r="H9">
        <v>99146874.870000005</v>
      </c>
      <c r="I9" s="14">
        <v>21842119.279999997</v>
      </c>
      <c r="J9" s="14">
        <v>2468020.4699999988</v>
      </c>
      <c r="K9" s="14">
        <v>11438683.15</v>
      </c>
      <c r="L9" s="14">
        <v>347473453.99999988</v>
      </c>
    </row>
    <row r="10" spans="1:12">
      <c r="A10" s="13" t="s">
        <v>12</v>
      </c>
      <c r="B10">
        <v>10855597.060000004</v>
      </c>
      <c r="C10">
        <v>12235922.490000002</v>
      </c>
      <c r="D10" s="14">
        <v>545416.86999999988</v>
      </c>
      <c r="E10">
        <v>13177603.350000003</v>
      </c>
      <c r="F10" s="14">
        <v>14748107.100000005</v>
      </c>
      <c r="G10">
        <v>1575172.2</v>
      </c>
      <c r="H10">
        <v>26288357.859999999</v>
      </c>
      <c r="I10" s="14"/>
      <c r="J10" s="14">
        <v>10575873.620000008</v>
      </c>
      <c r="K10" s="14">
        <v>3726478.77</v>
      </c>
      <c r="L10" s="14">
        <v>93728529.320000023</v>
      </c>
    </row>
    <row r="11" spans="1:12">
      <c r="A11" s="13" t="s">
        <v>13</v>
      </c>
      <c r="B11">
        <v>1009439.6200000001</v>
      </c>
      <c r="C11">
        <v>0</v>
      </c>
      <c r="D11" s="14">
        <v>2618964.7399999998</v>
      </c>
      <c r="E11">
        <v>5852750.0099999961</v>
      </c>
      <c r="F11" s="14">
        <v>3969547.1699999995</v>
      </c>
      <c r="G11">
        <v>467449.09000000008</v>
      </c>
      <c r="H11">
        <v>9570193.1099999975</v>
      </c>
      <c r="I11" s="14"/>
      <c r="J11" s="14">
        <v>9205209.1399999969</v>
      </c>
      <c r="K11" s="14"/>
      <c r="L11" s="14">
        <v>32693552.879999988</v>
      </c>
    </row>
    <row r="12" spans="1:12">
      <c r="A12" s="13" t="s">
        <v>14</v>
      </c>
      <c r="B12">
        <v>42382410.189999998</v>
      </c>
      <c r="C12">
        <v>39024090.970000014</v>
      </c>
      <c r="D12" s="14">
        <v>5813957.4900000012</v>
      </c>
      <c r="E12">
        <v>56293175.139999971</v>
      </c>
      <c r="F12" s="14">
        <v>30466923.780000009</v>
      </c>
      <c r="G12">
        <v>2839856.96</v>
      </c>
      <c r="H12">
        <v>122804579.30999997</v>
      </c>
      <c r="I12" s="14">
        <v>17677341.93</v>
      </c>
      <c r="J12" s="14">
        <v>4150691.61</v>
      </c>
      <c r="K12" s="14">
        <v>1079084.71</v>
      </c>
      <c r="L12" s="14">
        <v>322532112.08999997</v>
      </c>
    </row>
    <row r="13" spans="1:12">
      <c r="A13" s="13" t="s">
        <v>16</v>
      </c>
      <c r="B13">
        <v>7292809.5299999993</v>
      </c>
      <c r="C13">
        <v>8666062.959999999</v>
      </c>
      <c r="D13" s="14">
        <v>2126484.0200000005</v>
      </c>
      <c r="E13">
        <v>8193928.75</v>
      </c>
      <c r="F13" s="14">
        <v>11054711.509999994</v>
      </c>
      <c r="G13">
        <v>1075801.2700000003</v>
      </c>
      <c r="H13">
        <v>17184356.650000002</v>
      </c>
      <c r="I13" s="14">
        <v>154059.86000000002</v>
      </c>
      <c r="J13" s="14">
        <v>4582268.7700000005</v>
      </c>
      <c r="K13" s="14">
        <v>1127434.4099999999</v>
      </c>
      <c r="L13" s="14">
        <v>61457917.729999982</v>
      </c>
    </row>
    <row r="14" spans="1:12">
      <c r="A14" s="13" t="s">
        <v>17</v>
      </c>
      <c r="B14">
        <v>111167093.76000002</v>
      </c>
      <c r="C14">
        <v>139362486.73999992</v>
      </c>
      <c r="D14" s="14">
        <v>33754139.090000004</v>
      </c>
      <c r="E14">
        <v>72051901.530000016</v>
      </c>
      <c r="F14" s="14">
        <v>100702739.06000009</v>
      </c>
      <c r="G14">
        <v>2250355.94</v>
      </c>
      <c r="H14">
        <v>400978998.85000002</v>
      </c>
      <c r="I14" s="14"/>
      <c r="J14" s="14">
        <v>38078740.890000023</v>
      </c>
      <c r="K14" s="14">
        <v>114537607.57000001</v>
      </c>
      <c r="L14" s="14">
        <v>1012884063.4300001</v>
      </c>
    </row>
    <row r="15" spans="1:12">
      <c r="A15" s="13" t="s">
        <v>19</v>
      </c>
      <c r="B15">
        <v>18977345.549999997</v>
      </c>
      <c r="C15">
        <v>25728825.639999993</v>
      </c>
      <c r="D15" s="14">
        <v>16167681.67</v>
      </c>
      <c r="E15">
        <v>63927548.81000001</v>
      </c>
      <c r="F15" s="14">
        <v>40456493.409999959</v>
      </c>
      <c r="G15">
        <v>3443019.4699999997</v>
      </c>
      <c r="H15">
        <v>164912203.14000002</v>
      </c>
      <c r="I15" s="14">
        <v>2792039.12</v>
      </c>
      <c r="J15" s="14">
        <v>34879688.070000008</v>
      </c>
      <c r="K15" s="14">
        <v>34242632.149999999</v>
      </c>
      <c r="L15" s="14">
        <v>405527477.03000003</v>
      </c>
    </row>
    <row r="16" spans="1:12">
      <c r="A16" s="13" t="s">
        <v>20</v>
      </c>
      <c r="B16">
        <v>60428791.490000002</v>
      </c>
      <c r="C16">
        <v>110007.36</v>
      </c>
      <c r="D16" s="14">
        <v>20035768.809999999</v>
      </c>
      <c r="E16">
        <v>43528985.890000008</v>
      </c>
      <c r="F16" s="14">
        <v>73656162.119999975</v>
      </c>
      <c r="G16">
        <v>595504.13</v>
      </c>
      <c r="H16">
        <v>177792498.81000006</v>
      </c>
      <c r="I16" s="14">
        <v>5146458.4000000004</v>
      </c>
      <c r="J16" s="14">
        <v>559702.44999999995</v>
      </c>
      <c r="K16" s="14">
        <v>18723899.940000001</v>
      </c>
      <c r="L16" s="14">
        <v>400577779.40000004</v>
      </c>
    </row>
    <row r="17" spans="1:16">
      <c r="A17" s="13" t="s">
        <v>21</v>
      </c>
      <c r="B17">
        <v>52479004.699999996</v>
      </c>
      <c r="C17">
        <v>8975377.709999999</v>
      </c>
      <c r="D17" s="14">
        <v>3337851.32</v>
      </c>
      <c r="E17">
        <v>83853122.620000005</v>
      </c>
      <c r="F17" s="14">
        <v>37707970.020000003</v>
      </c>
      <c r="G17">
        <v>5605049.21</v>
      </c>
      <c r="H17">
        <v>286533685.25000018</v>
      </c>
      <c r="I17" s="14">
        <v>7980</v>
      </c>
      <c r="J17" s="14">
        <v>2517006.9399999995</v>
      </c>
      <c r="K17" s="14"/>
      <c r="L17" s="14">
        <v>481017047.77000022</v>
      </c>
    </row>
    <row r="21" spans="1:16">
      <c r="A21" s="13" t="s">
        <v>1</v>
      </c>
      <c r="B21" s="13" t="s">
        <v>2</v>
      </c>
      <c r="C21" s="13" t="s">
        <v>3</v>
      </c>
      <c r="D21" s="13" t="s">
        <v>5</v>
      </c>
      <c r="E21" s="13" t="s">
        <v>6</v>
      </c>
      <c r="F21" s="13" t="s">
        <v>7</v>
      </c>
      <c r="G21" s="13" t="s">
        <v>8</v>
      </c>
      <c r="H21" s="13" t="s">
        <v>10</v>
      </c>
      <c r="I21" s="13" t="s">
        <v>12</v>
      </c>
      <c r="J21" s="13" t="s">
        <v>13</v>
      </c>
      <c r="K21" s="13" t="s">
        <v>14</v>
      </c>
      <c r="L21" s="13" t="s">
        <v>16</v>
      </c>
      <c r="M21" s="13" t="s">
        <v>17</v>
      </c>
      <c r="N21" s="13" t="s">
        <v>19</v>
      </c>
      <c r="O21" s="13" t="s">
        <v>20</v>
      </c>
      <c r="P21" s="1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1" sqref="B1"/>
    </sheetView>
  </sheetViews>
  <sheetFormatPr defaultRowHeight="15"/>
  <cols>
    <col min="1" max="1" width="10.85546875" bestFit="1" customWidth="1"/>
    <col min="2" max="2" width="15.85546875" bestFit="1" customWidth="1"/>
    <col min="3" max="3" width="10.7109375" bestFit="1" customWidth="1"/>
    <col min="4" max="4" width="20" bestFit="1" customWidth="1"/>
    <col min="5" max="5" width="10.42578125" bestFit="1" customWidth="1"/>
    <col min="6" max="6" width="25.5703125" bestFit="1" customWidth="1"/>
    <col min="7" max="7" width="17.85546875" bestFit="1" customWidth="1"/>
    <col min="8" max="8" width="38.140625" bestFit="1" customWidth="1"/>
  </cols>
  <sheetData>
    <row r="1" spans="1:8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3"/>
    </row>
    <row r="2" spans="1:8">
      <c r="A2" s="3" t="s">
        <v>32</v>
      </c>
      <c r="B2" s="4">
        <v>1657782905.0900002</v>
      </c>
      <c r="C2">
        <v>9097</v>
      </c>
      <c r="D2" s="5">
        <v>21835000000</v>
      </c>
      <c r="E2">
        <v>3300000</v>
      </c>
      <c r="F2" s="5">
        <v>6828000000</v>
      </c>
      <c r="G2">
        <v>16650.2</v>
      </c>
      <c r="H2" s="6"/>
    </row>
    <row r="3" spans="1:8">
      <c r="A3" s="3" t="s">
        <v>2</v>
      </c>
      <c r="B3" s="4">
        <v>1223293267.6700001</v>
      </c>
      <c r="C3">
        <v>6613</v>
      </c>
      <c r="D3" s="5">
        <v>13242542000</v>
      </c>
      <c r="E3">
        <v>1145232</v>
      </c>
      <c r="F3" s="5">
        <v>3293489000</v>
      </c>
      <c r="G3">
        <v>6491</v>
      </c>
      <c r="H3" s="7"/>
    </row>
    <row r="4" spans="1:8">
      <c r="A4" s="3" t="s">
        <v>33</v>
      </c>
      <c r="B4" s="4">
        <v>1951013857.4100001</v>
      </c>
      <c r="C4">
        <v>6194</v>
      </c>
      <c r="D4" s="5">
        <v>21900000000</v>
      </c>
      <c r="E4">
        <v>1900000</v>
      </c>
      <c r="F4" s="5">
        <v>4730000000</v>
      </c>
      <c r="G4">
        <v>12339.5</v>
      </c>
      <c r="H4" s="7"/>
    </row>
    <row r="5" spans="1:8">
      <c r="A5" s="3" t="s">
        <v>34</v>
      </c>
      <c r="B5" s="4">
        <v>3095918675.5900002</v>
      </c>
      <c r="C5">
        <v>14529</v>
      </c>
      <c r="D5" s="5">
        <v>41209000000</v>
      </c>
      <c r="E5">
        <v>4800000</v>
      </c>
      <c r="F5" s="5">
        <v>12188000000</v>
      </c>
      <c r="G5">
        <v>870.71</v>
      </c>
      <c r="H5" s="7"/>
    </row>
    <row r="6" spans="1:8">
      <c r="A6" s="3" t="s">
        <v>6</v>
      </c>
      <c r="B6" s="4">
        <v>2416230554.3899999</v>
      </c>
      <c r="C6">
        <v>9973</v>
      </c>
      <c r="D6" s="5">
        <v>26339000000</v>
      </c>
      <c r="E6">
        <v>3300000</v>
      </c>
      <c r="F6" s="5">
        <v>8791000000</v>
      </c>
      <c r="G6">
        <v>12202.73</v>
      </c>
      <c r="H6" s="7"/>
    </row>
    <row r="7" spans="1:8">
      <c r="A7" s="3" t="s">
        <v>35</v>
      </c>
      <c r="B7" s="4">
        <v>8584495023.1400003</v>
      </c>
      <c r="C7">
        <v>27780</v>
      </c>
      <c r="D7" s="5">
        <v>113856000000</v>
      </c>
      <c r="E7">
        <v>7700000</v>
      </c>
      <c r="F7" s="5">
        <v>19624000000</v>
      </c>
      <c r="G7">
        <v>52672.26</v>
      </c>
      <c r="H7" s="7"/>
    </row>
    <row r="8" spans="1:8">
      <c r="A8" s="3" t="s">
        <v>8</v>
      </c>
      <c r="B8" s="4">
        <v>1786440121.1300001</v>
      </c>
      <c r="C8">
        <v>9100</v>
      </c>
      <c r="D8" s="5">
        <v>40970000000</v>
      </c>
      <c r="E8">
        <v>1750000</v>
      </c>
      <c r="F8" s="5">
        <v>5636000000</v>
      </c>
      <c r="G8">
        <v>16246</v>
      </c>
      <c r="H8" s="7"/>
    </row>
    <row r="9" spans="1:8">
      <c r="A9" s="3" t="s">
        <v>36</v>
      </c>
      <c r="B9" s="4">
        <v>3470083206.2399998</v>
      </c>
      <c r="C9">
        <v>16495</v>
      </c>
      <c r="D9" s="5">
        <v>50406000000</v>
      </c>
      <c r="E9">
        <v>2600000</v>
      </c>
      <c r="F9" s="5">
        <v>15303000000</v>
      </c>
      <c r="G9">
        <v>21142.100000000002</v>
      </c>
      <c r="H9" s="7"/>
    </row>
    <row r="10" spans="1:8">
      <c r="A10" s="3" t="s">
        <v>37</v>
      </c>
      <c r="B10" s="4">
        <v>838139925.63</v>
      </c>
      <c r="C10">
        <v>3090</v>
      </c>
      <c r="D10" s="5">
        <v>6703800000</v>
      </c>
      <c r="E10">
        <v>511800</v>
      </c>
      <c r="F10" s="5">
        <v>1579900000</v>
      </c>
      <c r="G10">
        <v>4932.29</v>
      </c>
      <c r="H10" s="7"/>
    </row>
    <row r="11" spans="1:8">
      <c r="A11" s="3" t="s">
        <v>13</v>
      </c>
      <c r="B11" s="8">
        <v>419690584.99000001</v>
      </c>
      <c r="C11">
        <v>2000</v>
      </c>
      <c r="D11" s="5">
        <v>4821800000</v>
      </c>
      <c r="E11">
        <v>1100000</v>
      </c>
      <c r="F11" s="5">
        <v>1185848000</v>
      </c>
      <c r="G11">
        <v>3407.8</v>
      </c>
      <c r="H11" s="9"/>
    </row>
    <row r="12" spans="1:8">
      <c r="A12" s="3" t="s">
        <v>39</v>
      </c>
      <c r="B12" s="4">
        <v>5685134771.9799995</v>
      </c>
      <c r="C12">
        <v>8792</v>
      </c>
      <c r="D12" s="5">
        <v>35110000000</v>
      </c>
      <c r="E12">
        <v>2210000</v>
      </c>
      <c r="F12" s="5">
        <v>8422000000</v>
      </c>
      <c r="G12">
        <v>26043.21</v>
      </c>
      <c r="H12" s="7"/>
    </row>
    <row r="13" spans="1:8">
      <c r="A13" s="3" t="s">
        <v>40</v>
      </c>
      <c r="B13" s="4">
        <v>593388059.63</v>
      </c>
      <c r="C13">
        <v>2699</v>
      </c>
      <c r="D13" s="5">
        <v>11984136000</v>
      </c>
      <c r="E13">
        <v>1327000</v>
      </c>
      <c r="F13" s="5">
        <v>2979177000</v>
      </c>
      <c r="G13">
        <v>6358.05</v>
      </c>
      <c r="H13" s="7"/>
    </row>
    <row r="14" spans="1:8">
      <c r="A14" s="3" t="s">
        <v>41</v>
      </c>
      <c r="B14" s="4">
        <v>5380822747.2799997</v>
      </c>
      <c r="C14">
        <v>20593</v>
      </c>
      <c r="D14" s="5">
        <v>49242000000</v>
      </c>
      <c r="E14">
        <v>9400000</v>
      </c>
      <c r="F14" s="5">
        <v>15035000000</v>
      </c>
      <c r="G14">
        <v>7600.3600000000006</v>
      </c>
      <c r="H14" s="7"/>
    </row>
    <row r="15" spans="1:8">
      <c r="A15" s="3" t="s">
        <v>19</v>
      </c>
      <c r="B15" s="4">
        <v>3246452683.9499998</v>
      </c>
      <c r="C15">
        <v>9798</v>
      </c>
      <c r="D15" s="5">
        <v>19223000000</v>
      </c>
      <c r="E15">
        <v>4000000</v>
      </c>
      <c r="F15" s="5">
        <v>6626000000</v>
      </c>
      <c r="G15">
        <v>29.29</v>
      </c>
      <c r="H15" s="7"/>
    </row>
    <row r="16" spans="1:8">
      <c r="A16" s="3" t="s">
        <v>20</v>
      </c>
      <c r="B16" s="8">
        <v>3784388991.6900001</v>
      </c>
      <c r="C16">
        <v>16515</v>
      </c>
      <c r="D16" s="5">
        <v>44034000000</v>
      </c>
      <c r="E16">
        <v>5000000</v>
      </c>
      <c r="F16" s="5">
        <v>11851000000</v>
      </c>
      <c r="G16">
        <v>5547.4800000000005</v>
      </c>
      <c r="H16" s="7"/>
    </row>
    <row r="17" spans="1:8">
      <c r="A17" s="3" t="s">
        <v>21</v>
      </c>
      <c r="B17" s="4">
        <v>3329433336.1700001</v>
      </c>
      <c r="C17">
        <v>12762</v>
      </c>
      <c r="D17" s="5">
        <v>47334000000</v>
      </c>
      <c r="E17">
        <v>9000000</v>
      </c>
      <c r="F17" s="5">
        <v>11220000000</v>
      </c>
      <c r="G17">
        <v>38150.899999999994</v>
      </c>
      <c r="H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Spend</vt:lpstr>
      <vt:lpstr>SNL</vt:lpstr>
      <vt:lpstr>Utility Matchup</vt:lpstr>
      <vt:lpstr>Consolidated Spend</vt:lpstr>
      <vt:lpstr>Consolidated SNL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 Caroline</dc:creator>
  <cp:lastModifiedBy>Tobias</cp:lastModifiedBy>
  <dcterms:created xsi:type="dcterms:W3CDTF">2014-01-23T21:38:11Z</dcterms:created>
  <dcterms:modified xsi:type="dcterms:W3CDTF">2014-03-25T21:10:43Z</dcterms:modified>
</cp:coreProperties>
</file>