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9DA18055-3CCE-4E44-A051-1F1FEB414202}" xr6:coauthVersionLast="47" xr6:coauthVersionMax="47" xr10:uidLastSave="{00000000-0000-0000-0000-000000000000}"/>
  <bookViews>
    <workbookView xWindow="-120" yWindow="-120" windowWidth="29040" windowHeight="15720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1" l="1"/>
  <c r="S8" i="1"/>
  <c r="T7" i="1" l="1"/>
  <c r="T6" i="1"/>
  <c r="S7" i="1"/>
  <c r="S6" i="1"/>
  <c r="S3" i="1"/>
  <c r="S2" i="1"/>
  <c r="O3" i="1"/>
  <c r="N3" i="1"/>
  <c r="K3" i="1"/>
  <c r="J3" i="1"/>
  <c r="C311" i="1" l="1"/>
  <c r="B306" i="1"/>
  <c r="C266" i="1"/>
  <c r="C241" i="1"/>
  <c r="B241" i="1"/>
  <c r="B221" i="1"/>
  <c r="C205" i="1"/>
  <c r="B206" i="1"/>
  <c r="B205" i="1"/>
  <c r="B180" i="1"/>
  <c r="C166" i="1"/>
  <c r="B135" i="1"/>
  <c r="B134" i="1"/>
  <c r="B131" i="1"/>
  <c r="B130" i="1"/>
  <c r="B129" i="1"/>
  <c r="C135" i="1"/>
  <c r="C130" i="1"/>
  <c r="C109" i="1"/>
  <c r="C51" i="1"/>
  <c r="B46" i="1"/>
  <c r="B23" i="1"/>
  <c r="C5" i="1"/>
  <c r="G351" i="1" l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G241" i="1"/>
  <c r="F242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G221" i="1"/>
  <c r="F221" i="1"/>
  <c r="F222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G206" i="1"/>
  <c r="F207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G180" i="1"/>
  <c r="F181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G46" i="1"/>
  <c r="F47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G23" i="1"/>
  <c r="F24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130" i="1" l="1"/>
  <c r="F23" i="1"/>
  <c r="F307" i="1"/>
  <c r="F46" i="1"/>
  <c r="F206" i="1"/>
  <c r="F241" i="1"/>
  <c r="F180" i="1"/>
</calcChain>
</file>

<file path=xl/sharedStrings.xml><?xml version="1.0" encoding="utf-8"?>
<sst xmlns="http://schemas.openxmlformats.org/spreadsheetml/2006/main" count="84" uniqueCount="22">
  <si>
    <t>Date</t>
  </si>
  <si>
    <t>Gold price</t>
  </si>
  <si>
    <t>S&amp;P500 price</t>
  </si>
  <si>
    <t>Date daily</t>
  </si>
  <si>
    <t>Daily gold returns</t>
  </si>
  <si>
    <t>Daily SP500 returns</t>
  </si>
  <si>
    <t>Date weekly</t>
  </si>
  <si>
    <t>Weekly gold returns</t>
  </si>
  <si>
    <t>Weekly SP500 returns</t>
  </si>
  <si>
    <t>Date monthly</t>
  </si>
  <si>
    <t>Monthly gold returns</t>
  </si>
  <si>
    <t>Monthly SP500 returns</t>
  </si>
  <si>
    <t>I</t>
  </si>
  <si>
    <t>II</t>
  </si>
  <si>
    <t>III</t>
  </si>
  <si>
    <t>IV</t>
  </si>
  <si>
    <t>Period return</t>
  </si>
  <si>
    <t>Gold</t>
  </si>
  <si>
    <t>SP500</t>
  </si>
  <si>
    <t>MAX</t>
  </si>
  <si>
    <t>MIN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</si>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</sst>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Fill="1"/>
    <xf numFmtId="164" fontId="1" fillId="0" borderId="0" xfId="0" applyNumberFormat="1" applyFont="1" applyFill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T375"/>
  <sheetViews>
    <sheetView tabSelected="1" workbookViewId="0">
      <selection activeCell="T8" sqref="T8"/>
    </sheetView>
  </sheetViews>
  <sheetFormatPr baseColWidth="10" defaultRowHeight="15" x14ac:dyDescent="0.25"/>
  <sheetData>
    <row r="1" spans="1:20" x14ac:dyDescent="0.25">
      <c r="A1" s="6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/>
      <c r="I1" s="6" t="s">
        <v>6</v>
      </c>
      <c r="J1" s="6" t="s">
        <v>7</v>
      </c>
      <c r="K1" s="6" t="s">
        <v>8</v>
      </c>
      <c r="L1" s="6"/>
      <c r="M1" s="6" t="s">
        <v>9</v>
      </c>
      <c r="N1" s="6" t="s">
        <v>10</v>
      </c>
      <c r="O1" s="6" t="s">
        <v>11</v>
      </c>
      <c r="R1" s="6" t="s">
        <v>16</v>
      </c>
    </row>
    <row r="2" spans="1:20" x14ac:dyDescent="0.25">
      <c r="A2" s="4">
        <v>29767</v>
      </c>
      <c r="B2" s="5">
        <v>426</v>
      </c>
      <c r="C2">
        <v>131.21000699999999</v>
      </c>
      <c r="E2" s="4">
        <v>29767</v>
      </c>
      <c r="F2" t="e">
        <f t="shared" ref="F2:F65" si="0">(B2-B1)/B1</f>
        <v>#VALUE!</v>
      </c>
      <c r="G2" t="e">
        <f t="shared" ref="G2:G65" si="1">(C2-C1)/C1</f>
        <v>#VALUE!</v>
      </c>
      <c r="I2" s="9"/>
      <c r="R2" s="11" t="s">
        <v>17</v>
      </c>
      <c r="S2">
        <f>(B351-B3)/B3</f>
        <v>1.2440758293838863E-2</v>
      </c>
    </row>
    <row r="3" spans="1:20" x14ac:dyDescent="0.25">
      <c r="A3" s="1">
        <v>29768</v>
      </c>
      <c r="B3" s="2">
        <v>422</v>
      </c>
      <c r="C3" s="3">
        <v>129.770004</v>
      </c>
      <c r="D3" t="s">
        <v>12</v>
      </c>
      <c r="E3" s="1">
        <v>29768</v>
      </c>
      <c r="F3" s="3">
        <f t="shared" si="0"/>
        <v>-9.3896713615023476E-3</v>
      </c>
      <c r="G3" s="3">
        <f t="shared" si="1"/>
        <v>-1.0974795542842935E-2</v>
      </c>
      <c r="I3" s="1">
        <v>29768</v>
      </c>
      <c r="J3">
        <f>(B7-B3)/B3</f>
        <v>-4.0284360189573459E-2</v>
      </c>
      <c r="K3">
        <f>(C7-C3)/C3</f>
        <v>-1.1790082090157011E-2</v>
      </c>
      <c r="M3" s="1">
        <v>29768</v>
      </c>
      <c r="N3" s="9">
        <f>(B25-B3)/B3</f>
        <v>-3.7914691943127965E-2</v>
      </c>
      <c r="O3" s="9">
        <f>(C25-C3)/C3</f>
        <v>8.8617859640352046E-3</v>
      </c>
      <c r="Q3" s="10"/>
      <c r="R3" s="11" t="s">
        <v>18</v>
      </c>
      <c r="S3">
        <f>(C351-C3)/C3</f>
        <v>4.392384082842439E-2</v>
      </c>
    </row>
    <row r="4" spans="1:20" x14ac:dyDescent="0.25">
      <c r="A4" s="1">
        <v>29769</v>
      </c>
      <c r="B4" s="2">
        <v>414.5</v>
      </c>
      <c r="C4" s="3">
        <v>128.63999899999999</v>
      </c>
      <c r="E4" s="1">
        <v>29769</v>
      </c>
      <c r="F4" s="3">
        <f t="shared" si="0"/>
        <v>-1.7772511848341232E-2</v>
      </c>
      <c r="G4" s="3">
        <f t="shared" si="1"/>
        <v>-8.7077519085227983E-3</v>
      </c>
      <c r="I4" s="1">
        <v>29775</v>
      </c>
      <c r="J4">
        <v>1.1313639220615965E-2</v>
      </c>
      <c r="K4">
        <v>1.0364611342329404E-2</v>
      </c>
      <c r="M4" s="1">
        <v>29801</v>
      </c>
      <c r="N4" s="9">
        <v>7.8343949044585984E-2</v>
      </c>
      <c r="O4" s="9">
        <v>-5.8936198925082707E-2</v>
      </c>
      <c r="Q4" s="10"/>
      <c r="R4" s="9"/>
    </row>
    <row r="5" spans="1:20" x14ac:dyDescent="0.25">
      <c r="A5" s="1">
        <v>29770</v>
      </c>
      <c r="B5" s="2">
        <v>414</v>
      </c>
      <c r="C5" s="7">
        <f>(C4+C6)/2</f>
        <v>128.00500099999999</v>
      </c>
      <c r="E5" s="1">
        <v>29770</v>
      </c>
      <c r="F5" s="3">
        <f t="shared" si="0"/>
        <v>-1.2062726176115801E-3</v>
      </c>
      <c r="G5" s="3">
        <f t="shared" si="1"/>
        <v>-4.936240710014278E-3</v>
      </c>
      <c r="I5" s="1">
        <v>29782</v>
      </c>
      <c r="J5">
        <v>-1.5160703456640388E-2</v>
      </c>
      <c r="K5">
        <v>-1.4512785518322418E-2</v>
      </c>
      <c r="M5" s="1">
        <v>29830</v>
      </c>
      <c r="N5" s="9">
        <v>1.7200474495848161E-2</v>
      </c>
      <c r="O5" s="9">
        <v>-5.5600692300455806E-2</v>
      </c>
      <c r="Q5" s="10"/>
      <c r="S5" t="s">
        <v>17</v>
      </c>
      <c r="T5" t="s">
        <v>18</v>
      </c>
    </row>
    <row r="6" spans="1:20" x14ac:dyDescent="0.25">
      <c r="A6" s="1">
        <v>29773</v>
      </c>
      <c r="B6" s="2">
        <v>403.75</v>
      </c>
      <c r="C6" s="3">
        <v>127.370003</v>
      </c>
      <c r="E6" s="1">
        <v>29773</v>
      </c>
      <c r="F6" s="3">
        <f t="shared" si="0"/>
        <v>-2.4758454106280192E-2</v>
      </c>
      <c r="G6" s="3">
        <f t="shared" si="1"/>
        <v>-4.9607280578045226E-3</v>
      </c>
      <c r="I6" s="1">
        <v>29789</v>
      </c>
      <c r="J6">
        <v>-1.3365735115431349E-2</v>
      </c>
      <c r="K6">
        <v>2.9812012030488676E-2</v>
      </c>
      <c r="M6" s="1">
        <v>29860</v>
      </c>
      <c r="N6" s="9">
        <v>-2.2323983972524327E-2</v>
      </c>
      <c r="O6" s="9">
        <v>4.1082993831858747E-2</v>
      </c>
      <c r="Q6" s="10"/>
      <c r="R6" t="s">
        <v>19</v>
      </c>
      <c r="S6" s="5">
        <f>MAX(B3:B351)</f>
        <v>481</v>
      </c>
      <c r="T6" s="5">
        <f>MAX(C3:C351)</f>
        <v>139.229996</v>
      </c>
    </row>
    <row r="7" spans="1:20" x14ac:dyDescent="0.25">
      <c r="A7" s="1">
        <v>29774</v>
      </c>
      <c r="B7" s="2">
        <v>405</v>
      </c>
      <c r="C7" s="3">
        <v>128.240005</v>
      </c>
      <c r="E7" s="1">
        <v>29774</v>
      </c>
      <c r="F7" s="3">
        <f t="shared" si="0"/>
        <v>3.0959752321981426E-3</v>
      </c>
      <c r="G7" s="3">
        <f t="shared" si="1"/>
        <v>6.830509378256037E-3</v>
      </c>
      <c r="I7" s="1">
        <v>29801</v>
      </c>
      <c r="J7">
        <v>1.2101910828025478E-2</v>
      </c>
      <c r="K7">
        <v>9.733323413038732E-3</v>
      </c>
      <c r="M7" s="1">
        <v>29892</v>
      </c>
      <c r="N7" s="9">
        <v>-3.604651162790698E-2</v>
      </c>
      <c r="O7" s="9">
        <v>1.7310797519584507E-2</v>
      </c>
      <c r="Q7" s="10"/>
      <c r="R7" t="s">
        <v>20</v>
      </c>
      <c r="S7" s="5">
        <f>MIN(B3:B351)</f>
        <v>296.75</v>
      </c>
      <c r="T7" s="5">
        <f>MIN(C3:C351)</f>
        <v>102.41999800000001</v>
      </c>
    </row>
    <row r="8" spans="1:20" x14ac:dyDescent="0.25">
      <c r="A8" s="1">
        <v>29775</v>
      </c>
      <c r="B8" s="2">
        <v>397.75</v>
      </c>
      <c r="C8" s="3">
        <v>128.320007</v>
      </c>
      <c r="D8" t="s">
        <v>13</v>
      </c>
      <c r="E8" s="1">
        <v>29775</v>
      </c>
      <c r="F8" s="3">
        <f t="shared" si="0"/>
        <v>-1.7901234567901235E-2</v>
      </c>
      <c r="G8" s="3">
        <f t="shared" si="1"/>
        <v>6.2384588958810049E-4</v>
      </c>
      <c r="I8" s="1">
        <v>29808</v>
      </c>
      <c r="J8">
        <v>4.8888888888888891E-2</v>
      </c>
      <c r="K8">
        <v>-3.7715408661605438E-4</v>
      </c>
      <c r="M8" s="1">
        <v>29921</v>
      </c>
      <c r="N8" s="9">
        <v>-1.5527950310559006E-2</v>
      </c>
      <c r="O8" s="9">
        <v>-2.8152220906458664E-2</v>
      </c>
      <c r="Q8" s="10"/>
      <c r="R8" t="s">
        <v>21</v>
      </c>
      <c r="S8" s="12">
        <f>(S6-S7)/S7</f>
        <v>0.62089300758213983</v>
      </c>
      <c r="T8" s="12">
        <f>(T6-T7)/T7</f>
        <v>0.3594024479477142</v>
      </c>
    </row>
    <row r="9" spans="1:20" x14ac:dyDescent="0.25">
      <c r="A9" s="1">
        <v>29776</v>
      </c>
      <c r="B9" s="2">
        <v>406.25</v>
      </c>
      <c r="C9" s="3">
        <v>129.300003</v>
      </c>
      <c r="E9" s="1">
        <v>29776</v>
      </c>
      <c r="F9" s="3">
        <f t="shared" si="0"/>
        <v>2.1370207416719043E-2</v>
      </c>
      <c r="G9" s="3">
        <f t="shared" si="1"/>
        <v>7.6371255185483265E-3</v>
      </c>
      <c r="I9" s="1">
        <v>29815</v>
      </c>
      <c r="J9">
        <v>4.374240583232078E-2</v>
      </c>
      <c r="K9">
        <v>-1.5165409120824473E-2</v>
      </c>
      <c r="M9" s="1">
        <v>29952</v>
      </c>
      <c r="N9" s="9">
        <v>-2.1800947867298578E-2</v>
      </c>
      <c r="O9" s="9">
        <v>-1.8304851325757938E-2</v>
      </c>
      <c r="Q9" s="10"/>
      <c r="R9" s="9"/>
    </row>
    <row r="10" spans="1:20" x14ac:dyDescent="0.25">
      <c r="A10" s="1">
        <v>29777</v>
      </c>
      <c r="B10" s="2">
        <v>416.5</v>
      </c>
      <c r="C10" s="3">
        <v>129.36999499999999</v>
      </c>
      <c r="E10" s="1">
        <v>29777</v>
      </c>
      <c r="F10" s="3">
        <f t="shared" si="0"/>
        <v>2.523076923076923E-2</v>
      </c>
      <c r="G10" s="3">
        <f t="shared" si="1"/>
        <v>5.4131475928879101E-4</v>
      </c>
      <c r="I10" s="1">
        <v>29822</v>
      </c>
      <c r="J10">
        <v>2.9620853080568718E-3</v>
      </c>
      <c r="K10">
        <v>-2.1593617529880448E-2</v>
      </c>
      <c r="M10" s="1">
        <v>29983</v>
      </c>
      <c r="N10" s="9">
        <v>-4.453227931488795E-2</v>
      </c>
      <c r="O10" s="9">
        <v>-3.9650178635168835E-2</v>
      </c>
      <c r="Q10" s="10"/>
      <c r="R10" s="9"/>
    </row>
    <row r="11" spans="1:20" x14ac:dyDescent="0.25">
      <c r="A11" s="1">
        <v>29780</v>
      </c>
      <c r="B11" s="2">
        <v>413</v>
      </c>
      <c r="C11" s="3">
        <v>129.63999899999999</v>
      </c>
      <c r="E11" s="1">
        <v>29780</v>
      </c>
      <c r="F11" s="3">
        <f t="shared" si="0"/>
        <v>-8.4033613445378148E-3</v>
      </c>
      <c r="G11" s="3">
        <f t="shared" si="1"/>
        <v>2.0870681799129709E-3</v>
      </c>
      <c r="I11" s="1">
        <v>29830</v>
      </c>
      <c r="J11">
        <v>3.5587188612099648E-2</v>
      </c>
      <c r="K11">
        <v>-3.2474358619924218E-2</v>
      </c>
      <c r="M11" s="1">
        <v>30011</v>
      </c>
      <c r="N11" s="9">
        <v>-0.11418685121107267</v>
      </c>
      <c r="O11" s="9">
        <v>-1.1914209017989718E-2</v>
      </c>
      <c r="Q11" s="10"/>
      <c r="R11" s="9"/>
    </row>
    <row r="12" spans="1:20" x14ac:dyDescent="0.25">
      <c r="A12" s="1">
        <v>29781</v>
      </c>
      <c r="B12" s="2">
        <v>402.25</v>
      </c>
      <c r="C12" s="3">
        <v>129.64999399999999</v>
      </c>
      <c r="E12" s="1">
        <v>29781</v>
      </c>
      <c r="F12" s="3">
        <f t="shared" si="0"/>
        <v>-2.602905569007264E-2</v>
      </c>
      <c r="G12" s="3">
        <f t="shared" si="1"/>
        <v>7.7098118459593086E-5</v>
      </c>
      <c r="I12" s="1">
        <v>29837</v>
      </c>
      <c r="J12">
        <v>2.7904328018223234E-2</v>
      </c>
      <c r="K12">
        <v>2.2715722426282735E-2</v>
      </c>
      <c r="M12" s="1">
        <v>30042</v>
      </c>
      <c r="N12" s="9">
        <v>0.10474006116207951</v>
      </c>
      <c r="O12" s="9">
        <v>2.328852251262396E-2</v>
      </c>
      <c r="Q12" s="10"/>
      <c r="R12" s="9"/>
    </row>
    <row r="13" spans="1:20" x14ac:dyDescent="0.25">
      <c r="A13" s="1">
        <v>29782</v>
      </c>
      <c r="B13" s="2">
        <v>412.25</v>
      </c>
      <c r="C13" s="3">
        <v>130.229996</v>
      </c>
      <c r="D13" t="s">
        <v>14</v>
      </c>
      <c r="E13" s="1">
        <v>29782</v>
      </c>
      <c r="F13" s="3">
        <f t="shared" si="0"/>
        <v>2.4860161591050343E-2</v>
      </c>
      <c r="G13" s="3">
        <f t="shared" si="1"/>
        <v>4.4735983558935408E-3</v>
      </c>
      <c r="I13" s="1">
        <v>29844</v>
      </c>
      <c r="J13">
        <v>1.6447368421052631E-2</v>
      </c>
      <c r="K13">
        <v>-2.1123812836031076E-2</v>
      </c>
      <c r="M13" s="1">
        <v>30074</v>
      </c>
      <c r="N13" s="9">
        <v>-8.392603129445235E-2</v>
      </c>
      <c r="O13" s="9">
        <v>-4.3143310220852493E-2</v>
      </c>
      <c r="Q13" s="10"/>
      <c r="R13" s="9"/>
    </row>
    <row r="14" spans="1:20" x14ac:dyDescent="0.25">
      <c r="A14" s="1">
        <v>29783</v>
      </c>
      <c r="B14" s="2">
        <v>418.25</v>
      </c>
      <c r="C14" s="3">
        <v>130.33999600000001</v>
      </c>
      <c r="E14" s="1">
        <v>29783</v>
      </c>
      <c r="F14" s="3">
        <f t="shared" si="0"/>
        <v>1.4554275318374773E-2</v>
      </c>
      <c r="G14" s="3">
        <f t="shared" si="1"/>
        <v>8.446594746114685E-4</v>
      </c>
      <c r="I14" s="1">
        <v>29851</v>
      </c>
      <c r="J14">
        <v>-7.1969696969696975E-2</v>
      </c>
      <c r="K14">
        <v>-4.2852245457661977E-3</v>
      </c>
      <c r="M14" s="1">
        <v>30103</v>
      </c>
      <c r="N14" s="9">
        <v>-3.9215686274509803E-3</v>
      </c>
      <c r="O14" s="9">
        <v>-1.8535091332378312E-2</v>
      </c>
      <c r="Q14" s="10"/>
      <c r="R14" s="9"/>
    </row>
    <row r="15" spans="1:20" x14ac:dyDescent="0.25">
      <c r="A15" s="1">
        <v>29784</v>
      </c>
      <c r="B15" s="2">
        <v>415</v>
      </c>
      <c r="C15" s="3">
        <v>130.759995</v>
      </c>
      <c r="E15" s="1">
        <v>29784</v>
      </c>
      <c r="F15" s="3">
        <f t="shared" si="0"/>
        <v>-7.7704722056186493E-3</v>
      </c>
      <c r="G15" s="3">
        <f t="shared" si="1"/>
        <v>3.2223339948544267E-3</v>
      </c>
      <c r="I15" s="1">
        <v>29860</v>
      </c>
      <c r="J15">
        <v>2.0034344590726959E-2</v>
      </c>
      <c r="K15">
        <v>3.6129107684846132E-2</v>
      </c>
      <c r="M15" s="1">
        <v>30133</v>
      </c>
      <c r="N15" s="9">
        <v>0.10523771152296528</v>
      </c>
      <c r="O15" s="9">
        <v>-1.4902060665091138E-2</v>
      </c>
      <c r="Q15" s="10"/>
      <c r="R15" s="9"/>
    </row>
    <row r="16" spans="1:20" x14ac:dyDescent="0.25">
      <c r="A16" s="1">
        <v>29787</v>
      </c>
      <c r="B16" s="2">
        <v>412.5</v>
      </c>
      <c r="C16" s="3">
        <v>128.720001</v>
      </c>
      <c r="E16" s="1">
        <v>29787</v>
      </c>
      <c r="F16" s="3">
        <f t="shared" si="0"/>
        <v>-6.024096385542169E-3</v>
      </c>
      <c r="G16" s="3">
        <f t="shared" si="1"/>
        <v>-1.5601055965167383E-2</v>
      </c>
      <c r="I16" s="1">
        <v>29867</v>
      </c>
      <c r="J16">
        <v>2.2560631697687537E-3</v>
      </c>
      <c r="K16">
        <v>-2.86975313334564E-2</v>
      </c>
      <c r="M16" s="1">
        <v>30165</v>
      </c>
      <c r="N16" s="9">
        <v>0.17119681229543182</v>
      </c>
      <c r="O16" s="9">
        <v>9.6623221785009525E-2</v>
      </c>
      <c r="Q16" s="10"/>
      <c r="R16" s="9"/>
    </row>
    <row r="17" spans="1:18" x14ac:dyDescent="0.25">
      <c r="A17" s="1">
        <v>29788</v>
      </c>
      <c r="B17" s="2">
        <v>406</v>
      </c>
      <c r="C17" s="3">
        <v>128.33999600000001</v>
      </c>
      <c r="E17" s="1">
        <v>29788</v>
      </c>
      <c r="F17" s="3">
        <f t="shared" si="0"/>
        <v>-1.5757575757575758E-2</v>
      </c>
      <c r="G17" s="3">
        <f t="shared" si="1"/>
        <v>-2.95218301000466E-3</v>
      </c>
      <c r="I17" s="1">
        <v>29874</v>
      </c>
      <c r="J17">
        <v>-3.9516399865666581E-2</v>
      </c>
      <c r="K17">
        <v>3.2578648672447414E-3</v>
      </c>
      <c r="M17" s="1">
        <v>30195</v>
      </c>
      <c r="N17" s="9">
        <v>-2.0357803824799507E-2</v>
      </c>
      <c r="O17" s="9">
        <v>1.8350934460888008E-2</v>
      </c>
      <c r="Q17" s="10"/>
      <c r="R17" s="9"/>
    </row>
    <row r="18" spans="1:18" x14ac:dyDescent="0.25">
      <c r="A18" s="1">
        <v>29789</v>
      </c>
      <c r="B18" s="2">
        <v>411.5</v>
      </c>
      <c r="C18" s="3">
        <v>127.129997</v>
      </c>
      <c r="D18" t="s">
        <v>15</v>
      </c>
      <c r="E18" s="1">
        <v>29789</v>
      </c>
      <c r="F18" s="3">
        <f t="shared" si="0"/>
        <v>1.3546798029556651E-2</v>
      </c>
      <c r="G18" s="3">
        <f t="shared" si="1"/>
        <v>-9.4280741601395282E-3</v>
      </c>
      <c r="I18" s="1">
        <v>29881</v>
      </c>
      <c r="J18">
        <v>-1.5561959654178675E-2</v>
      </c>
      <c r="K18">
        <v>1.8806419414965057E-2</v>
      </c>
      <c r="M18" s="1">
        <v>30225</v>
      </c>
      <c r="N18" s="9">
        <v>5.2860696517412938E-2</v>
      </c>
      <c r="O18" s="9">
        <v>9.6335163594858053E-2</v>
      </c>
      <c r="Q18" s="10"/>
      <c r="R18" s="9"/>
    </row>
    <row r="19" spans="1:18" x14ac:dyDescent="0.25">
      <c r="A19" s="1">
        <v>29790</v>
      </c>
      <c r="B19" s="2">
        <v>407.75</v>
      </c>
      <c r="C19" s="3">
        <v>127.400002</v>
      </c>
      <c r="E19" s="1">
        <v>29790</v>
      </c>
      <c r="F19" s="3">
        <f t="shared" si="0"/>
        <v>-9.113001215066828E-3</v>
      </c>
      <c r="G19" s="3">
        <f t="shared" si="1"/>
        <v>2.123849652887175E-3</v>
      </c>
      <c r="I19" s="1">
        <v>29892</v>
      </c>
      <c r="J19">
        <v>-4.0697674418604651E-3</v>
      </c>
      <c r="K19">
        <v>-1.2318832825736618E-2</v>
      </c>
      <c r="M19" s="9"/>
    </row>
    <row r="20" spans="1:18" x14ac:dyDescent="0.25">
      <c r="A20" s="1">
        <v>29791</v>
      </c>
      <c r="B20" s="2">
        <v>407.5</v>
      </c>
      <c r="C20" s="3">
        <v>128.46000699999999</v>
      </c>
      <c r="E20" s="1">
        <v>29791</v>
      </c>
      <c r="F20" s="3">
        <f t="shared" si="0"/>
        <v>-6.131207847946045E-4</v>
      </c>
      <c r="G20" s="3">
        <f t="shared" si="1"/>
        <v>8.3202902932449693E-3</v>
      </c>
      <c r="I20" s="1">
        <v>29899</v>
      </c>
      <c r="J20">
        <v>-4.0139616055846421E-2</v>
      </c>
      <c r="K20">
        <v>-1.313977603098565E-2</v>
      </c>
      <c r="M20" s="9"/>
    </row>
    <row r="21" spans="1:18" x14ac:dyDescent="0.25">
      <c r="A21" s="1">
        <v>29794</v>
      </c>
      <c r="B21" s="2">
        <v>408.75</v>
      </c>
      <c r="C21" s="3">
        <v>129.89999399999999</v>
      </c>
      <c r="E21" s="1">
        <v>29794</v>
      </c>
      <c r="F21" s="3">
        <f t="shared" si="0"/>
        <v>3.0674846625766872E-3</v>
      </c>
      <c r="G21" s="3">
        <f t="shared" si="1"/>
        <v>1.1209613276760932E-2</v>
      </c>
      <c r="I21" s="1">
        <v>29906</v>
      </c>
      <c r="J21">
        <v>-6.8027210884353739E-3</v>
      </c>
      <c r="K21">
        <v>1.2225557422248097E-2</v>
      </c>
      <c r="M21" s="10"/>
    </row>
    <row r="22" spans="1:18" x14ac:dyDescent="0.25">
      <c r="A22" s="1">
        <v>29795</v>
      </c>
      <c r="B22" s="2">
        <v>401.5</v>
      </c>
      <c r="C22" s="3">
        <v>129.13999899999999</v>
      </c>
      <c r="E22" s="1">
        <v>29795</v>
      </c>
      <c r="F22" s="3">
        <f t="shared" si="0"/>
        <v>-1.7737003058103974E-2</v>
      </c>
      <c r="G22" s="3">
        <f t="shared" si="1"/>
        <v>-5.8506161285889176E-3</v>
      </c>
      <c r="I22" s="1">
        <v>29913</v>
      </c>
      <c r="J22">
        <v>4.4738500315059861E-2</v>
      </c>
      <c r="K22">
        <v>3.9062500642475337E-2</v>
      </c>
      <c r="M22" s="10"/>
    </row>
    <row r="23" spans="1:18" x14ac:dyDescent="0.25">
      <c r="A23" s="1">
        <v>29796</v>
      </c>
      <c r="B23" s="8">
        <f>(B22+B24)/2</f>
        <v>401.875</v>
      </c>
      <c r="C23" s="3">
        <v>129.16000399999999</v>
      </c>
      <c r="E23" s="1">
        <v>29796</v>
      </c>
      <c r="F23" s="3">
        <f t="shared" si="0"/>
        <v>9.3399750933997514E-4</v>
      </c>
      <c r="G23" s="3">
        <f t="shared" si="1"/>
        <v>1.5490940184998461E-4</v>
      </c>
      <c r="I23" s="1">
        <v>29921</v>
      </c>
      <c r="J23">
        <v>3.5403726708074533E-2</v>
      </c>
      <c r="K23">
        <v>-7.2164632389604992E-3</v>
      </c>
      <c r="M23" s="10"/>
    </row>
    <row r="24" spans="1:18" x14ac:dyDescent="0.25">
      <c r="A24" s="1">
        <v>29797</v>
      </c>
      <c r="B24" s="2">
        <v>402.25</v>
      </c>
      <c r="C24" s="3">
        <v>130.009995</v>
      </c>
      <c r="E24" s="1">
        <v>29797</v>
      </c>
      <c r="F24" s="3">
        <f t="shared" si="0"/>
        <v>9.3312597200622088E-4</v>
      </c>
      <c r="G24" s="3">
        <f t="shared" si="1"/>
        <v>6.5809149402009702E-3</v>
      </c>
      <c r="I24" s="1">
        <v>29928</v>
      </c>
      <c r="J24">
        <v>5.4184226369656833E-3</v>
      </c>
      <c r="K24">
        <v>-1.6343542701490063E-2</v>
      </c>
      <c r="M24" s="10"/>
    </row>
    <row r="25" spans="1:18" x14ac:dyDescent="0.25">
      <c r="A25" s="1">
        <v>29798</v>
      </c>
      <c r="B25" s="2">
        <v>406</v>
      </c>
      <c r="C25" s="3">
        <v>130.91999799999999</v>
      </c>
      <c r="E25" s="1">
        <v>29798</v>
      </c>
      <c r="F25" s="3">
        <f t="shared" si="0"/>
        <v>9.322560596643879E-3</v>
      </c>
      <c r="G25" s="3">
        <f t="shared" si="1"/>
        <v>6.9994849242167034E-3</v>
      </c>
      <c r="I25" s="1">
        <v>29935</v>
      </c>
      <c r="J25">
        <v>-6.6545674531155478E-3</v>
      </c>
      <c r="K25">
        <v>2.8457436026627088E-3</v>
      </c>
      <c r="M25" s="10"/>
      <c r="N25" s="9"/>
      <c r="O25" s="9"/>
    </row>
    <row r="26" spans="1:18" x14ac:dyDescent="0.25">
      <c r="A26" s="1">
        <v>29801</v>
      </c>
      <c r="B26" s="2">
        <v>392.5</v>
      </c>
      <c r="C26" s="3">
        <v>130.479996</v>
      </c>
      <c r="D26" t="s">
        <v>12</v>
      </c>
      <c r="E26" s="1">
        <v>29801</v>
      </c>
      <c r="F26" s="3">
        <f t="shared" si="0"/>
        <v>-3.3251231527093597E-2</v>
      </c>
      <c r="G26" s="3">
        <f t="shared" si="1"/>
        <v>-3.3608463697042882E-3</v>
      </c>
      <c r="I26" s="1">
        <v>29942</v>
      </c>
      <c r="J26">
        <v>-8.383383383383439E-3</v>
      </c>
      <c r="K26">
        <v>-2.6854981124389125E-3</v>
      </c>
      <c r="M26" s="10"/>
    </row>
    <row r="27" spans="1:18" x14ac:dyDescent="0.25">
      <c r="A27" s="1">
        <v>29802</v>
      </c>
      <c r="B27" s="2">
        <v>391.25</v>
      </c>
      <c r="C27" s="3">
        <v>131.179993</v>
      </c>
      <c r="E27" s="1">
        <v>29802</v>
      </c>
      <c r="F27" s="3">
        <f t="shared" si="0"/>
        <v>-3.1847133757961785E-3</v>
      </c>
      <c r="G27" s="3">
        <f t="shared" si="1"/>
        <v>5.3647840393863605E-3</v>
      </c>
      <c r="I27" s="1">
        <v>29952</v>
      </c>
      <c r="J27">
        <v>2.2116903633491313E-3</v>
      </c>
      <c r="K27">
        <v>-3.0290680295606522E-2</v>
      </c>
      <c r="M27" s="10"/>
    </row>
    <row r="28" spans="1:18" x14ac:dyDescent="0.25">
      <c r="A28" s="1">
        <v>29803</v>
      </c>
      <c r="B28" s="2">
        <v>392.4</v>
      </c>
      <c r="C28" s="3">
        <v>132.66999799999999</v>
      </c>
      <c r="E28" s="1">
        <v>29803</v>
      </c>
      <c r="F28" s="3">
        <f t="shared" si="0"/>
        <v>2.9392971246005807E-3</v>
      </c>
      <c r="G28" s="3">
        <f t="shared" si="1"/>
        <v>1.1358477508075462E-2</v>
      </c>
      <c r="I28" s="1">
        <v>29959</v>
      </c>
      <c r="J28">
        <v>-6.3710181136789501E-2</v>
      </c>
      <c r="K28">
        <v>-3.3542466745065662E-2</v>
      </c>
      <c r="M28" s="10"/>
    </row>
    <row r="29" spans="1:18" x14ac:dyDescent="0.25">
      <c r="A29" s="1">
        <v>29804</v>
      </c>
      <c r="B29" s="2">
        <v>393.25</v>
      </c>
      <c r="C29" s="3">
        <v>132.63999899999999</v>
      </c>
      <c r="E29" s="1">
        <v>29804</v>
      </c>
      <c r="F29" s="3">
        <f t="shared" si="0"/>
        <v>2.1661569826708022E-3</v>
      </c>
      <c r="G29" s="3">
        <f t="shared" si="1"/>
        <v>-2.2611743764406827E-4</v>
      </c>
      <c r="I29" s="1">
        <v>29966</v>
      </c>
      <c r="J29">
        <v>-8.569545154911009E-3</v>
      </c>
      <c r="K29">
        <v>-4.9858333192497779E-3</v>
      </c>
      <c r="M29" s="10"/>
    </row>
    <row r="30" spans="1:18" x14ac:dyDescent="0.25">
      <c r="A30" s="1">
        <v>29805</v>
      </c>
      <c r="B30" s="2">
        <v>397.25</v>
      </c>
      <c r="C30" s="3">
        <v>131.75</v>
      </c>
      <c r="E30" s="1">
        <v>29805</v>
      </c>
      <c r="F30" s="3">
        <f t="shared" si="0"/>
        <v>1.0171646535282899E-2</v>
      </c>
      <c r="G30" s="3">
        <f t="shared" si="1"/>
        <v>-6.7098839468476548E-3</v>
      </c>
      <c r="I30" s="1">
        <v>29973</v>
      </c>
      <c r="J30">
        <v>2.584493041749503E-2</v>
      </c>
      <c r="K30">
        <v>4.3508451469278488E-2</v>
      </c>
      <c r="M30" s="10"/>
    </row>
    <row r="31" spans="1:18" x14ac:dyDescent="0.25">
      <c r="A31" s="1">
        <v>29808</v>
      </c>
      <c r="B31" s="2">
        <v>393.75</v>
      </c>
      <c r="C31" s="3">
        <v>132.53999300000001</v>
      </c>
      <c r="D31" t="s">
        <v>13</v>
      </c>
      <c r="E31" s="1">
        <v>29808</v>
      </c>
      <c r="F31" s="3">
        <f t="shared" si="0"/>
        <v>-8.8105726872246704E-3</v>
      </c>
      <c r="G31" s="3">
        <f t="shared" si="1"/>
        <v>5.9961518026566199E-3</v>
      </c>
      <c r="I31" s="1">
        <v>29983</v>
      </c>
      <c r="J31">
        <v>1.2516469038208168E-2</v>
      </c>
      <c r="K31">
        <v>-4.4149856037951195E-3</v>
      </c>
      <c r="M31" s="10"/>
    </row>
    <row r="32" spans="1:18" x14ac:dyDescent="0.25">
      <c r="A32" s="1">
        <v>29809</v>
      </c>
      <c r="B32" s="2">
        <v>401</v>
      </c>
      <c r="C32" s="3">
        <v>133.85000600000001</v>
      </c>
      <c r="E32" s="1">
        <v>29809</v>
      </c>
      <c r="F32" s="3">
        <f t="shared" si="0"/>
        <v>1.8412698412698412E-2</v>
      </c>
      <c r="G32" s="3">
        <f t="shared" si="1"/>
        <v>9.8839072671446249E-3</v>
      </c>
      <c r="I32" s="1">
        <v>29990</v>
      </c>
      <c r="J32">
        <v>-5.9249506254114553E-3</v>
      </c>
      <c r="K32">
        <v>-2.1809300056075199E-3</v>
      </c>
      <c r="M32" s="10"/>
    </row>
    <row r="33" spans="1:15" x14ac:dyDescent="0.25">
      <c r="A33" s="1">
        <v>29810</v>
      </c>
      <c r="B33" s="2">
        <v>417.5</v>
      </c>
      <c r="C33" s="3">
        <v>133.39999399999999</v>
      </c>
      <c r="E33" s="1">
        <v>29810</v>
      </c>
      <c r="F33" s="3">
        <f t="shared" si="0"/>
        <v>4.1147132169576058E-2</v>
      </c>
      <c r="G33" s="3">
        <f t="shared" si="1"/>
        <v>-3.3620618590036906E-3</v>
      </c>
      <c r="I33" s="1">
        <v>29997</v>
      </c>
      <c r="J33">
        <v>-1.5989340439706862E-2</v>
      </c>
      <c r="K33">
        <v>-8.7550036936396257E-3</v>
      </c>
      <c r="M33" s="10"/>
    </row>
    <row r="34" spans="1:15" x14ac:dyDescent="0.25">
      <c r="A34" s="1">
        <v>29811</v>
      </c>
      <c r="B34" s="2">
        <v>407.25</v>
      </c>
      <c r="C34" s="3">
        <v>133.509995</v>
      </c>
      <c r="E34" s="1">
        <v>29811</v>
      </c>
      <c r="F34" s="3">
        <f t="shared" si="0"/>
        <v>-2.4550898203592814E-2</v>
      </c>
      <c r="G34" s="3">
        <f t="shared" si="1"/>
        <v>8.2459523948712568E-4</v>
      </c>
      <c r="I34" s="1">
        <v>30004</v>
      </c>
      <c r="J34">
        <v>-4.5298558682223119E-3</v>
      </c>
      <c r="K34">
        <v>1.3621337525632653E-2</v>
      </c>
      <c r="M34" s="10"/>
    </row>
    <row r="35" spans="1:15" x14ac:dyDescent="0.25">
      <c r="A35" s="1">
        <v>29812</v>
      </c>
      <c r="B35" s="2">
        <v>413</v>
      </c>
      <c r="C35" s="3">
        <v>132.490005</v>
      </c>
      <c r="E35" s="1">
        <v>29812</v>
      </c>
      <c r="F35" s="3">
        <f t="shared" si="0"/>
        <v>1.4119091467157766E-2</v>
      </c>
      <c r="G35" s="3">
        <f t="shared" si="1"/>
        <v>-7.6398025481163936E-3</v>
      </c>
      <c r="I35" s="1">
        <v>30011</v>
      </c>
      <c r="J35">
        <v>-6.2975778546712796E-2</v>
      </c>
      <c r="K35">
        <v>-3.5036643456652375E-2</v>
      </c>
      <c r="M35" s="10"/>
    </row>
    <row r="36" spans="1:15" x14ac:dyDescent="0.25">
      <c r="A36" s="1">
        <v>29815</v>
      </c>
      <c r="B36" s="2">
        <v>411.5</v>
      </c>
      <c r="C36" s="3">
        <v>131.220001</v>
      </c>
      <c r="D36" t="s">
        <v>14</v>
      </c>
      <c r="E36" s="1">
        <v>29815</v>
      </c>
      <c r="F36" s="3">
        <f t="shared" si="0"/>
        <v>-3.6319612590799033E-3</v>
      </c>
      <c r="G36" s="3">
        <f t="shared" si="1"/>
        <v>-9.5856589332908564E-3</v>
      </c>
      <c r="I36" s="1">
        <v>30018</v>
      </c>
      <c r="J36">
        <v>-2.1936459909228441E-2</v>
      </c>
      <c r="K36">
        <v>1.1831610278800435E-2</v>
      </c>
      <c r="M36" s="10"/>
    </row>
    <row r="37" spans="1:15" x14ac:dyDescent="0.25">
      <c r="A37" s="1">
        <v>29816</v>
      </c>
      <c r="B37" s="2">
        <v>420</v>
      </c>
      <c r="C37" s="3">
        <v>130.11000100000001</v>
      </c>
      <c r="E37" s="1">
        <v>29816</v>
      </c>
      <c r="F37" s="3">
        <f t="shared" si="0"/>
        <v>2.0656136087484813E-2</v>
      </c>
      <c r="G37" s="3">
        <f t="shared" si="1"/>
        <v>-8.4590762958459756E-3</v>
      </c>
      <c r="I37" s="1">
        <v>30025</v>
      </c>
      <c r="J37">
        <v>1.201923076923077E-2</v>
      </c>
      <c r="K37">
        <v>1.0598483616221576E-2</v>
      </c>
      <c r="M37" s="10"/>
    </row>
    <row r="38" spans="1:15" x14ac:dyDescent="0.25">
      <c r="A38" s="1">
        <v>29817</v>
      </c>
      <c r="B38" s="2">
        <v>431.5</v>
      </c>
      <c r="C38" s="3">
        <v>130.490005</v>
      </c>
      <c r="E38" s="1">
        <v>29817</v>
      </c>
      <c r="F38" s="3">
        <f t="shared" si="0"/>
        <v>2.7380952380952381E-2</v>
      </c>
      <c r="G38" s="3">
        <f t="shared" si="1"/>
        <v>2.9206363621500958E-3</v>
      </c>
      <c r="I38" s="1">
        <v>30032</v>
      </c>
      <c r="J38">
        <v>-2.4937655860349482E-3</v>
      </c>
      <c r="K38">
        <v>-7.1827438285735458E-3</v>
      </c>
      <c r="M38" s="10"/>
    </row>
    <row r="39" spans="1:15" x14ac:dyDescent="0.25">
      <c r="A39" s="1">
        <v>29818</v>
      </c>
      <c r="B39" s="2">
        <v>429</v>
      </c>
      <c r="C39" s="3">
        <v>130.69000199999999</v>
      </c>
      <c r="E39" s="1">
        <v>29818</v>
      </c>
      <c r="F39" s="3">
        <f t="shared" si="0"/>
        <v>-5.7937427578215531E-3</v>
      </c>
      <c r="G39" s="3">
        <f t="shared" si="1"/>
        <v>1.5326614479016704E-3</v>
      </c>
      <c r="I39" s="1">
        <v>30042</v>
      </c>
      <c r="J39">
        <v>8.2568807339449546E-2</v>
      </c>
      <c r="K39">
        <v>1.4676140129394959E-2</v>
      </c>
      <c r="M39" s="10"/>
    </row>
    <row r="40" spans="1:15" x14ac:dyDescent="0.25">
      <c r="A40" s="1">
        <v>29819</v>
      </c>
      <c r="B40" s="2">
        <v>429.5</v>
      </c>
      <c r="C40" s="3">
        <v>129.229996</v>
      </c>
      <c r="E40" s="1">
        <v>29819</v>
      </c>
      <c r="F40" s="3">
        <f t="shared" si="0"/>
        <v>1.1655011655011655E-3</v>
      </c>
      <c r="G40" s="3">
        <f t="shared" si="1"/>
        <v>-1.1171520220804594E-2</v>
      </c>
      <c r="I40" s="1">
        <v>30049</v>
      </c>
      <c r="J40">
        <v>4.3385490753911807E-2</v>
      </c>
      <c r="K40">
        <v>-3.3556960647419293E-3</v>
      </c>
      <c r="M40" s="10"/>
    </row>
    <row r="41" spans="1:15" x14ac:dyDescent="0.25">
      <c r="A41" s="1">
        <v>29822</v>
      </c>
      <c r="B41" s="2">
        <v>422</v>
      </c>
      <c r="C41" s="3">
        <v>125.5</v>
      </c>
      <c r="D41" t="s">
        <v>15</v>
      </c>
      <c r="E41" s="1">
        <v>29822</v>
      </c>
      <c r="F41" s="3">
        <f t="shared" si="0"/>
        <v>-1.7462165308498253E-2</v>
      </c>
      <c r="G41" s="3">
        <f t="shared" si="1"/>
        <v>-2.886323698408224E-2</v>
      </c>
      <c r="I41" s="1">
        <v>30056</v>
      </c>
      <c r="J41">
        <v>-4.5423262216104612E-2</v>
      </c>
      <c r="K41">
        <v>-5.4146713436127696E-3</v>
      </c>
      <c r="M41" s="10"/>
    </row>
    <row r="42" spans="1:15" x14ac:dyDescent="0.25">
      <c r="A42" s="1">
        <v>29823</v>
      </c>
      <c r="B42" s="2">
        <v>409.75</v>
      </c>
      <c r="C42" s="3">
        <v>125.129997</v>
      </c>
      <c r="E42" s="1">
        <v>29823</v>
      </c>
      <c r="F42" s="3">
        <f t="shared" si="0"/>
        <v>-2.9028436018957347E-2</v>
      </c>
      <c r="G42" s="3">
        <f t="shared" si="1"/>
        <v>-2.9482310756971872E-3</v>
      </c>
      <c r="I42" s="1">
        <v>30063</v>
      </c>
      <c r="J42">
        <v>4.710144927536232E-2</v>
      </c>
      <c r="K42">
        <v>-6.3998633603573104E-3</v>
      </c>
      <c r="M42" s="10"/>
    </row>
    <row r="43" spans="1:15" x14ac:dyDescent="0.25">
      <c r="A43" s="1">
        <v>29824</v>
      </c>
      <c r="B43" s="2">
        <v>414</v>
      </c>
      <c r="C43" s="3">
        <v>124.959999</v>
      </c>
      <c r="E43" s="1">
        <v>29824</v>
      </c>
      <c r="F43" s="3">
        <f t="shared" si="0"/>
        <v>1.0372178157413058E-2</v>
      </c>
      <c r="G43" s="3">
        <f t="shared" si="1"/>
        <v>-1.3585711186423729E-3</v>
      </c>
      <c r="I43" s="1">
        <v>30074</v>
      </c>
      <c r="J43">
        <v>-4.7652916073968703E-2</v>
      </c>
      <c r="K43">
        <v>2.2684480397192289E-2</v>
      </c>
      <c r="M43" s="10"/>
    </row>
    <row r="44" spans="1:15" x14ac:dyDescent="0.25">
      <c r="A44" s="1">
        <v>29825</v>
      </c>
      <c r="B44" s="2">
        <v>411.75</v>
      </c>
      <c r="C44" s="3">
        <v>123.510002</v>
      </c>
      <c r="E44" s="1">
        <v>29825</v>
      </c>
      <c r="F44" s="3">
        <f t="shared" si="0"/>
        <v>-5.434782608695652E-3</v>
      </c>
      <c r="G44" s="3">
        <f t="shared" si="1"/>
        <v>-1.160368927339697E-2</v>
      </c>
      <c r="I44" s="1">
        <v>30081</v>
      </c>
      <c r="J44">
        <v>1.2917933130699088E-2</v>
      </c>
      <c r="K44">
        <v>-3.1254858031463115E-3</v>
      </c>
      <c r="M44" s="10"/>
    </row>
    <row r="45" spans="1:15" x14ac:dyDescent="0.25">
      <c r="A45" s="1">
        <v>29826</v>
      </c>
      <c r="B45" s="2">
        <v>425</v>
      </c>
      <c r="C45" s="3">
        <v>124.08000199999999</v>
      </c>
      <c r="E45" s="1">
        <v>29826</v>
      </c>
      <c r="F45" s="3">
        <f t="shared" si="0"/>
        <v>3.2179720704310869E-2</v>
      </c>
      <c r="G45" s="3">
        <f t="shared" si="1"/>
        <v>4.615010855558023E-3</v>
      </c>
      <c r="I45" s="1">
        <v>30088</v>
      </c>
      <c r="J45">
        <v>0</v>
      </c>
      <c r="K45">
        <v>-1.5594207999264855E-2</v>
      </c>
      <c r="M45" s="10"/>
    </row>
    <row r="46" spans="1:15" x14ac:dyDescent="0.25">
      <c r="A46" s="1">
        <v>29829</v>
      </c>
      <c r="B46" s="8">
        <f>(B45+B47)/2</f>
        <v>423.25</v>
      </c>
      <c r="C46" s="3">
        <v>122.790001</v>
      </c>
      <c r="E46" s="1">
        <v>29829</v>
      </c>
      <c r="F46" s="3">
        <f t="shared" si="0"/>
        <v>-4.1176470588235297E-3</v>
      </c>
      <c r="G46" s="3">
        <f t="shared" si="1"/>
        <v>-1.0396526266980472E-2</v>
      </c>
      <c r="I46" s="1">
        <v>30095</v>
      </c>
      <c r="J46">
        <v>-2.1276595744680851E-2</v>
      </c>
      <c r="K46">
        <v>-2.6221817874189222E-2</v>
      </c>
      <c r="M46" s="10"/>
    </row>
    <row r="47" spans="1:15" x14ac:dyDescent="0.25">
      <c r="A47" s="1">
        <v>29830</v>
      </c>
      <c r="B47" s="2">
        <v>421.5</v>
      </c>
      <c r="C47" s="3">
        <v>123.019997</v>
      </c>
      <c r="D47" t="s">
        <v>12</v>
      </c>
      <c r="E47" s="1">
        <v>29830</v>
      </c>
      <c r="F47" s="3">
        <f t="shared" si="0"/>
        <v>-4.134672179562906E-3</v>
      </c>
      <c r="G47" s="3">
        <f t="shared" si="1"/>
        <v>1.8730841121175645E-3</v>
      </c>
      <c r="I47" s="1">
        <v>30103</v>
      </c>
      <c r="J47">
        <v>2.0392156862745099E-2</v>
      </c>
      <c r="K47">
        <v>-1.3968454512894071E-2</v>
      </c>
      <c r="M47" s="10"/>
      <c r="N47" s="9"/>
      <c r="O47" s="9"/>
    </row>
    <row r="48" spans="1:15" x14ac:dyDescent="0.25">
      <c r="A48" s="1">
        <v>29831</v>
      </c>
      <c r="B48" s="2">
        <v>430</v>
      </c>
      <c r="C48" s="3">
        <v>123.489998</v>
      </c>
      <c r="E48" s="1">
        <v>29831</v>
      </c>
      <c r="F48" s="3">
        <f t="shared" si="0"/>
        <v>2.0166073546856466E-2</v>
      </c>
      <c r="G48" s="3">
        <f t="shared" si="1"/>
        <v>3.8205252110353762E-3</v>
      </c>
      <c r="I48" s="1">
        <v>30110</v>
      </c>
      <c r="J48">
        <v>-2.4334600760456272E-2</v>
      </c>
      <c r="K48">
        <v>3.0101432913474699E-3</v>
      </c>
      <c r="M48" s="10"/>
    </row>
    <row r="49" spans="1:13" x14ac:dyDescent="0.25">
      <c r="A49" s="1">
        <v>29832</v>
      </c>
      <c r="B49" s="2">
        <v>436.5</v>
      </c>
      <c r="C49" s="3">
        <v>121.239998</v>
      </c>
      <c r="E49" s="1">
        <v>29832</v>
      </c>
      <c r="F49" s="3">
        <f t="shared" si="0"/>
        <v>1.5116279069767442E-2</v>
      </c>
      <c r="G49" s="3">
        <f t="shared" si="1"/>
        <v>-1.8220099088510796E-2</v>
      </c>
      <c r="I49" s="1">
        <v>30117</v>
      </c>
      <c r="J49">
        <v>-5.7936507936507939E-2</v>
      </c>
      <c r="K49">
        <v>-2.2700382483355326E-2</v>
      </c>
      <c r="M49" s="10"/>
    </row>
    <row r="50" spans="1:13" x14ac:dyDescent="0.25">
      <c r="A50" s="1">
        <v>29833</v>
      </c>
      <c r="B50" s="2">
        <v>439.5</v>
      </c>
      <c r="C50" s="3">
        <v>120.07</v>
      </c>
      <c r="E50" s="1">
        <v>29833</v>
      </c>
      <c r="F50" s="3">
        <f t="shared" si="0"/>
        <v>6.8728522336769758E-3</v>
      </c>
      <c r="G50" s="3">
        <f t="shared" si="1"/>
        <v>-9.6502640984867608E-3</v>
      </c>
      <c r="I50" s="1">
        <v>30124</v>
      </c>
      <c r="J50">
        <v>4.4407894736842105E-2</v>
      </c>
      <c r="K50">
        <v>1.2096010745262797E-2</v>
      </c>
      <c r="M50" s="10"/>
    </row>
    <row r="51" spans="1:13" x14ac:dyDescent="0.25">
      <c r="A51" s="1">
        <v>29836</v>
      </c>
      <c r="B51" s="2">
        <v>436.5</v>
      </c>
      <c r="C51" s="7">
        <f>(C50+C52)/2</f>
        <v>119.0250015</v>
      </c>
      <c r="E51" s="1">
        <v>29836</v>
      </c>
      <c r="F51" s="3">
        <f t="shared" si="0"/>
        <v>-6.8259385665529011E-3</v>
      </c>
      <c r="G51" s="3">
        <f t="shared" si="1"/>
        <v>-8.7032439410343245E-3</v>
      </c>
      <c r="I51" s="1">
        <v>30133</v>
      </c>
      <c r="J51">
        <v>-1.1281224818694601E-2</v>
      </c>
      <c r="K51">
        <v>-1.3706172511325292E-2</v>
      </c>
      <c r="M51" s="10"/>
    </row>
    <row r="52" spans="1:13" x14ac:dyDescent="0.25">
      <c r="A52" s="1">
        <v>29837</v>
      </c>
      <c r="B52" s="2">
        <v>439</v>
      </c>
      <c r="C52" s="3">
        <v>117.980003</v>
      </c>
      <c r="D52" t="s">
        <v>13</v>
      </c>
      <c r="E52" s="1">
        <v>29837</v>
      </c>
      <c r="F52" s="3">
        <f t="shared" si="0"/>
        <v>5.7273768613974796E-3</v>
      </c>
      <c r="G52" s="3">
        <f t="shared" si="1"/>
        <v>-8.7796554239069294E-3</v>
      </c>
      <c r="I52" s="1">
        <v>30140</v>
      </c>
      <c r="J52">
        <v>0.12519936204146731</v>
      </c>
      <c r="K52">
        <v>2.7062243346621839E-2</v>
      </c>
      <c r="M52" s="10"/>
    </row>
    <row r="53" spans="1:13" x14ac:dyDescent="0.25">
      <c r="A53" s="1">
        <v>29838</v>
      </c>
      <c r="B53" s="2">
        <v>436.75</v>
      </c>
      <c r="C53" s="3">
        <v>118.400002</v>
      </c>
      <c r="E53" s="1">
        <v>29838</v>
      </c>
      <c r="F53" s="3">
        <f t="shared" si="0"/>
        <v>-5.1252847380410024E-3</v>
      </c>
      <c r="G53" s="3">
        <f t="shared" si="1"/>
        <v>3.5599168445520743E-3</v>
      </c>
      <c r="I53" s="1">
        <v>30147</v>
      </c>
      <c r="J53">
        <v>4.6395431834403998E-2</v>
      </c>
      <c r="K53">
        <v>8.5995925717427171E-3</v>
      </c>
      <c r="M53" s="10"/>
    </row>
    <row r="54" spans="1:13" x14ac:dyDescent="0.25">
      <c r="A54" s="1">
        <v>29839</v>
      </c>
      <c r="B54" s="2">
        <v>451.5</v>
      </c>
      <c r="C54" s="3">
        <v>120.139999</v>
      </c>
      <c r="E54" s="1">
        <v>29839</v>
      </c>
      <c r="F54" s="3">
        <f t="shared" si="0"/>
        <v>3.3772180881511162E-2</v>
      </c>
      <c r="G54" s="3">
        <f t="shared" si="1"/>
        <v>1.469592035986623E-2</v>
      </c>
      <c r="I54" s="1">
        <v>30154</v>
      </c>
      <c r="J54">
        <v>-2.861189801699723E-2</v>
      </c>
      <c r="K54">
        <v>-3.93793225857735E-2</v>
      </c>
      <c r="M54" s="10"/>
    </row>
    <row r="55" spans="1:13" x14ac:dyDescent="0.25">
      <c r="A55" s="1">
        <v>29840</v>
      </c>
      <c r="B55" s="2">
        <v>448.25</v>
      </c>
      <c r="C55" s="3">
        <v>121.610001</v>
      </c>
      <c r="E55" s="1">
        <v>29840</v>
      </c>
      <c r="F55" s="3">
        <f t="shared" si="0"/>
        <v>-7.1982281284606866E-3</v>
      </c>
      <c r="G55" s="3">
        <f t="shared" si="1"/>
        <v>1.2235741736605091E-2</v>
      </c>
      <c r="I55" s="1">
        <v>30165</v>
      </c>
      <c r="J55">
        <v>-1.8784687633414038E-2</v>
      </c>
      <c r="K55">
        <v>-4.8357532161198417E-2</v>
      </c>
      <c r="M55" s="10"/>
    </row>
    <row r="56" spans="1:13" x14ac:dyDescent="0.25">
      <c r="A56" s="1">
        <v>29843</v>
      </c>
      <c r="B56" s="2">
        <v>451.25</v>
      </c>
      <c r="C56" s="3">
        <v>120.660004</v>
      </c>
      <c r="E56" s="1">
        <v>29843</v>
      </c>
      <c r="F56" s="3">
        <f t="shared" si="0"/>
        <v>6.6926938092582268E-3</v>
      </c>
      <c r="G56" s="3">
        <f t="shared" si="1"/>
        <v>-7.8118328442411261E-3</v>
      </c>
      <c r="I56" s="1">
        <v>30172</v>
      </c>
      <c r="J56">
        <v>5.9523809523809521E-3</v>
      </c>
      <c r="K56">
        <v>7.4698873211120637E-3</v>
      </c>
      <c r="M56" s="10"/>
    </row>
    <row r="57" spans="1:13" x14ac:dyDescent="0.25">
      <c r="A57" s="1">
        <v>29844</v>
      </c>
      <c r="B57" s="2">
        <v>456</v>
      </c>
      <c r="C57" s="3">
        <v>119.769997</v>
      </c>
      <c r="D57" t="s">
        <v>14</v>
      </c>
      <c r="E57" s="1">
        <v>29844</v>
      </c>
      <c r="F57" s="3">
        <f t="shared" si="0"/>
        <v>1.0526315789473684E-2</v>
      </c>
      <c r="G57" s="3">
        <f t="shared" si="1"/>
        <v>-7.3761558966962829E-3</v>
      </c>
      <c r="I57" s="1">
        <v>30179</v>
      </c>
      <c r="J57">
        <v>0.13094367227505485</v>
      </c>
      <c r="K57">
        <v>8.5791155184596263E-2</v>
      </c>
      <c r="M57" s="10"/>
    </row>
    <row r="58" spans="1:13" x14ac:dyDescent="0.25">
      <c r="A58" s="1">
        <v>29845</v>
      </c>
      <c r="B58" s="2">
        <v>449</v>
      </c>
      <c r="C58" s="3">
        <v>118.870003</v>
      </c>
      <c r="E58" s="1">
        <v>29845</v>
      </c>
      <c r="F58" s="3">
        <f t="shared" si="0"/>
        <v>-1.5350877192982455E-2</v>
      </c>
      <c r="G58" s="3">
        <f t="shared" si="1"/>
        <v>-7.5143526971951629E-3</v>
      </c>
      <c r="I58" s="1">
        <v>30186</v>
      </c>
      <c r="J58">
        <v>4.3092522179974654E-2</v>
      </c>
      <c r="K58">
        <v>2.9282585227089986E-2</v>
      </c>
      <c r="M58" s="10"/>
    </row>
    <row r="59" spans="1:13" x14ac:dyDescent="0.25">
      <c r="A59" s="1">
        <v>29846</v>
      </c>
      <c r="B59" s="2">
        <v>459</v>
      </c>
      <c r="C59" s="3">
        <v>117.150002</v>
      </c>
      <c r="E59" s="1">
        <v>29846</v>
      </c>
      <c r="F59" s="3">
        <f t="shared" si="0"/>
        <v>2.2271714922048998E-2</v>
      </c>
      <c r="G59" s="3">
        <f t="shared" si="1"/>
        <v>-1.446959667360315E-2</v>
      </c>
      <c r="I59" s="1">
        <v>30195</v>
      </c>
      <c r="J59">
        <v>0.18692165330043184</v>
      </c>
      <c r="K59">
        <v>2.6384803382663823E-2</v>
      </c>
      <c r="M59" s="10"/>
    </row>
    <row r="60" spans="1:13" x14ac:dyDescent="0.25">
      <c r="A60" s="1">
        <v>29847</v>
      </c>
      <c r="B60" s="2">
        <v>447</v>
      </c>
      <c r="C60" s="3">
        <v>116.260002</v>
      </c>
      <c r="E60" s="1">
        <v>29847</v>
      </c>
      <c r="F60" s="3">
        <f t="shared" si="0"/>
        <v>-2.6143790849673203E-2</v>
      </c>
      <c r="G60" s="3">
        <f t="shared" si="1"/>
        <v>-7.597097608244177E-3</v>
      </c>
      <c r="I60" s="1">
        <v>30202</v>
      </c>
      <c r="J60">
        <v>-8.1877729257641921E-3</v>
      </c>
      <c r="K60">
        <v>7.3649838141976644E-3</v>
      </c>
      <c r="M60" s="10"/>
    </row>
    <row r="61" spans="1:13" x14ac:dyDescent="0.25">
      <c r="A61" s="1">
        <v>29850</v>
      </c>
      <c r="B61" s="2">
        <v>463.5</v>
      </c>
      <c r="C61" s="3">
        <v>117.239998</v>
      </c>
      <c r="E61" s="1">
        <v>29850</v>
      </c>
      <c r="F61" s="3">
        <f t="shared" si="0"/>
        <v>3.6912751677852351E-2</v>
      </c>
      <c r="G61" s="3">
        <f t="shared" si="1"/>
        <v>8.429347868065578E-3</v>
      </c>
      <c r="I61" s="1">
        <v>30209</v>
      </c>
      <c r="J61">
        <v>-3.7789058093626621E-2</v>
      </c>
      <c r="K61">
        <v>4.7469305274202974E-3</v>
      </c>
      <c r="M61" s="10"/>
    </row>
    <row r="62" spans="1:13" x14ac:dyDescent="0.25">
      <c r="A62" s="1">
        <v>29851</v>
      </c>
      <c r="B62" s="2">
        <v>462</v>
      </c>
      <c r="C62" s="3">
        <v>116.68</v>
      </c>
      <c r="D62" t="s">
        <v>15</v>
      </c>
      <c r="E62" s="1">
        <v>29851</v>
      </c>
      <c r="F62" s="3">
        <f t="shared" si="0"/>
        <v>-3.2362459546925568E-3</v>
      </c>
      <c r="G62" s="3">
        <f t="shared" si="1"/>
        <v>-4.7765098051263449E-3</v>
      </c>
      <c r="I62" s="1">
        <v>30216</v>
      </c>
      <c r="J62">
        <v>-0.10535211267605633</v>
      </c>
      <c r="K62">
        <v>-2.8792645032545233E-2</v>
      </c>
      <c r="M62" s="10"/>
    </row>
    <row r="63" spans="1:13" x14ac:dyDescent="0.25">
      <c r="A63" s="1">
        <v>29852</v>
      </c>
      <c r="B63" s="2">
        <v>456.5</v>
      </c>
      <c r="C63" s="3">
        <v>115.650002</v>
      </c>
      <c r="E63" s="1">
        <v>29852</v>
      </c>
      <c r="F63" s="3">
        <f t="shared" si="0"/>
        <v>-1.1904761904761904E-2</v>
      </c>
      <c r="G63" s="3">
        <f t="shared" si="1"/>
        <v>-8.827545423380238E-3</v>
      </c>
      <c r="I63" s="1">
        <v>30225</v>
      </c>
      <c r="J63">
        <v>4.1044776119402986E-2</v>
      </c>
      <c r="K63">
        <v>5.5997392342400719E-2</v>
      </c>
      <c r="M63" s="10"/>
    </row>
    <row r="64" spans="1:13" x14ac:dyDescent="0.25">
      <c r="A64" s="1">
        <v>29853</v>
      </c>
      <c r="B64" s="2">
        <v>446.25</v>
      </c>
      <c r="C64" s="3">
        <v>115.010002</v>
      </c>
      <c r="E64" s="1">
        <v>29853</v>
      </c>
      <c r="F64" s="3">
        <f t="shared" si="0"/>
        <v>-2.2453450164293537E-2</v>
      </c>
      <c r="G64" s="3">
        <f t="shared" si="1"/>
        <v>-5.5339385121670861E-3</v>
      </c>
      <c r="I64" s="1">
        <v>30232</v>
      </c>
      <c r="J64">
        <v>3.4642032332563508E-2</v>
      </c>
      <c r="K64">
        <v>2.6860007015795339E-2</v>
      </c>
      <c r="M64" s="10"/>
    </row>
    <row r="65" spans="1:15" x14ac:dyDescent="0.25">
      <c r="A65" s="1">
        <v>29854</v>
      </c>
      <c r="B65" s="2">
        <v>450.5</v>
      </c>
      <c r="C65" s="3">
        <v>112.769997</v>
      </c>
      <c r="E65" s="1">
        <v>29854</v>
      </c>
      <c r="F65" s="3">
        <f t="shared" si="0"/>
        <v>9.5238095238095247E-3</v>
      </c>
      <c r="G65" s="3">
        <f t="shared" si="1"/>
        <v>-1.9476610390807544E-2</v>
      </c>
      <c r="I65" s="1">
        <v>30239</v>
      </c>
      <c r="J65">
        <v>0</v>
      </c>
      <c r="K65">
        <v>4.110197433769696E-2</v>
      </c>
      <c r="M65" s="10"/>
    </row>
    <row r="66" spans="1:15" x14ac:dyDescent="0.25">
      <c r="A66" s="1">
        <v>29857</v>
      </c>
      <c r="B66" s="2">
        <v>421.5</v>
      </c>
      <c r="C66" s="3">
        <v>115.529999</v>
      </c>
      <c r="E66" s="1">
        <v>29857</v>
      </c>
      <c r="F66" s="3">
        <f t="shared" ref="F66:F129" si="2">(B66-B65)/B65</f>
        <v>-6.4372918978912314E-2</v>
      </c>
      <c r="G66" s="3">
        <f t="shared" ref="G66:G129" si="3">(C66-C65)/C65</f>
        <v>2.4474612693303522E-2</v>
      </c>
      <c r="I66" s="1">
        <v>30246</v>
      </c>
      <c r="J66">
        <v>-1.1098130841121495E-2</v>
      </c>
      <c r="K66">
        <v>-3.680761309792397E-2</v>
      </c>
      <c r="M66" s="10"/>
    </row>
    <row r="67" spans="1:15" x14ac:dyDescent="0.25">
      <c r="A67" s="1">
        <v>29858</v>
      </c>
      <c r="B67" s="2">
        <v>431.75</v>
      </c>
      <c r="C67" s="3">
        <v>115.94000200000001</v>
      </c>
      <c r="E67" s="1">
        <v>29858</v>
      </c>
      <c r="F67" s="3">
        <f t="shared" si="2"/>
        <v>2.4317912218268092E-2</v>
      </c>
      <c r="G67" s="3">
        <f t="shared" si="3"/>
        <v>3.5488877655058511E-3</v>
      </c>
      <c r="I67" s="9"/>
      <c r="M67" s="10"/>
    </row>
    <row r="68" spans="1:15" x14ac:dyDescent="0.25">
      <c r="A68" s="1">
        <v>29859</v>
      </c>
      <c r="B68" s="2">
        <v>428.75</v>
      </c>
      <c r="C68" s="3">
        <v>116.18</v>
      </c>
      <c r="E68" s="1">
        <v>29859</v>
      </c>
      <c r="F68" s="3">
        <f t="shared" si="2"/>
        <v>-6.9484655471916618E-3</v>
      </c>
      <c r="G68" s="3">
        <f t="shared" si="3"/>
        <v>2.0700189396236162E-3</v>
      </c>
      <c r="I68" s="9"/>
      <c r="M68" s="10"/>
    </row>
    <row r="69" spans="1:15" x14ac:dyDescent="0.25">
      <c r="A69" s="1">
        <v>29860</v>
      </c>
      <c r="B69" s="2">
        <v>436.75</v>
      </c>
      <c r="C69" s="3">
        <v>117.08000199999999</v>
      </c>
      <c r="D69" t="s">
        <v>12</v>
      </c>
      <c r="E69" s="1">
        <v>29860</v>
      </c>
      <c r="F69" s="3">
        <f t="shared" si="2"/>
        <v>1.8658892128279883E-2</v>
      </c>
      <c r="G69" s="3">
        <f t="shared" si="3"/>
        <v>7.7466173179547805E-3</v>
      </c>
      <c r="I69" s="10"/>
      <c r="M69" s="10"/>
      <c r="N69" s="9"/>
      <c r="O69" s="9"/>
    </row>
    <row r="70" spans="1:15" x14ac:dyDescent="0.25">
      <c r="A70" s="1">
        <v>29861</v>
      </c>
      <c r="B70" s="2">
        <v>435</v>
      </c>
      <c r="C70" s="3">
        <v>119.360001</v>
      </c>
      <c r="E70" s="1">
        <v>29861</v>
      </c>
      <c r="F70" s="3">
        <f t="shared" si="2"/>
        <v>-4.0068689181453924E-3</v>
      </c>
      <c r="G70" s="3">
        <f t="shared" si="3"/>
        <v>1.9473855150771213E-2</v>
      </c>
      <c r="I70" s="9"/>
      <c r="M70" s="10"/>
    </row>
    <row r="71" spans="1:15" x14ac:dyDescent="0.25">
      <c r="A71" s="1">
        <v>29864</v>
      </c>
      <c r="B71" s="2">
        <v>441.25</v>
      </c>
      <c r="C71" s="3">
        <v>119.510002</v>
      </c>
      <c r="E71" s="1">
        <v>29864</v>
      </c>
      <c r="F71" s="3">
        <f t="shared" si="2"/>
        <v>1.4367816091954023E-2</v>
      </c>
      <c r="G71" s="3">
        <f t="shared" si="3"/>
        <v>1.2567107803560019E-3</v>
      </c>
      <c r="I71" s="9"/>
      <c r="M71" s="10"/>
    </row>
    <row r="72" spans="1:15" x14ac:dyDescent="0.25">
      <c r="A72" s="1">
        <v>29865</v>
      </c>
      <c r="B72" s="2">
        <v>443</v>
      </c>
      <c r="C72" s="3">
        <v>119.389999</v>
      </c>
      <c r="E72" s="1">
        <v>29865</v>
      </c>
      <c r="F72" s="3">
        <f t="shared" si="2"/>
        <v>3.9660056657223799E-3</v>
      </c>
      <c r="G72" s="3">
        <f t="shared" si="3"/>
        <v>-1.0041251610053272E-3</v>
      </c>
      <c r="I72" s="9"/>
      <c r="M72" s="10"/>
    </row>
    <row r="73" spans="1:15" x14ac:dyDescent="0.25">
      <c r="A73" s="1">
        <v>29866</v>
      </c>
      <c r="B73" s="2">
        <v>445.5</v>
      </c>
      <c r="C73" s="3">
        <v>121.30999799999999</v>
      </c>
      <c r="E73" s="1">
        <v>29866</v>
      </c>
      <c r="F73" s="3">
        <f t="shared" si="2"/>
        <v>5.6433408577878106E-3</v>
      </c>
      <c r="G73" s="3">
        <f t="shared" si="3"/>
        <v>1.6081740648980072E-2</v>
      </c>
      <c r="I73" s="9"/>
      <c r="M73" s="10"/>
    </row>
    <row r="74" spans="1:15" x14ac:dyDescent="0.25">
      <c r="A74" s="1">
        <v>29867</v>
      </c>
      <c r="B74" s="2">
        <v>443.25</v>
      </c>
      <c r="C74" s="3">
        <v>122.30999799999999</v>
      </c>
      <c r="D74" t="s">
        <v>13</v>
      </c>
      <c r="E74" s="1">
        <v>29867</v>
      </c>
      <c r="F74" s="3">
        <f t="shared" si="2"/>
        <v>-5.0505050505050509E-3</v>
      </c>
      <c r="G74" s="3">
        <f t="shared" si="3"/>
        <v>8.2433436360290768E-3</v>
      </c>
      <c r="I74" s="10"/>
      <c r="M74" s="10"/>
    </row>
    <row r="75" spans="1:15" x14ac:dyDescent="0.25">
      <c r="A75" s="1">
        <v>29868</v>
      </c>
      <c r="B75" s="2">
        <v>453.5</v>
      </c>
      <c r="C75" s="3">
        <v>121.449997</v>
      </c>
      <c r="E75" s="1">
        <v>29868</v>
      </c>
      <c r="F75" s="3">
        <f t="shared" si="2"/>
        <v>2.3124647490129723E-2</v>
      </c>
      <c r="G75" s="3">
        <f t="shared" si="3"/>
        <v>-7.0313221655027491E-3</v>
      </c>
      <c r="I75" s="9"/>
      <c r="M75" s="10"/>
    </row>
    <row r="76" spans="1:15" x14ac:dyDescent="0.25">
      <c r="A76" s="1">
        <v>29871</v>
      </c>
      <c r="B76" s="2">
        <v>449.5</v>
      </c>
      <c r="C76" s="3">
        <v>121.209999</v>
      </c>
      <c r="E76" s="1">
        <v>29871</v>
      </c>
      <c r="F76" s="3">
        <f t="shared" si="2"/>
        <v>-8.8202866593164279E-3</v>
      </c>
      <c r="G76" s="3">
        <f t="shared" si="3"/>
        <v>-1.9761054419787259E-3</v>
      </c>
      <c r="I76" s="9"/>
      <c r="M76" s="10"/>
    </row>
    <row r="77" spans="1:15" x14ac:dyDescent="0.25">
      <c r="A77" s="1">
        <v>29872</v>
      </c>
      <c r="B77" s="2">
        <v>443.25</v>
      </c>
      <c r="C77" s="3">
        <v>120.779999</v>
      </c>
      <c r="E77" s="1">
        <v>29872</v>
      </c>
      <c r="F77" s="3">
        <f t="shared" si="2"/>
        <v>-1.3904338153503892E-2</v>
      </c>
      <c r="G77" s="3">
        <f t="shared" si="3"/>
        <v>-3.5475621116042798E-3</v>
      </c>
      <c r="I77" s="9"/>
      <c r="M77" s="10"/>
    </row>
    <row r="78" spans="1:15" x14ac:dyDescent="0.25">
      <c r="A78" s="1">
        <v>29873</v>
      </c>
      <c r="B78" s="2">
        <v>444.25</v>
      </c>
      <c r="C78" s="3">
        <v>118.800003</v>
      </c>
      <c r="E78" s="1">
        <v>29873</v>
      </c>
      <c r="F78" s="3">
        <f t="shared" si="2"/>
        <v>2.2560631697687537E-3</v>
      </c>
      <c r="G78" s="3">
        <f t="shared" si="3"/>
        <v>-1.6393409640614417E-2</v>
      </c>
      <c r="I78" s="9"/>
      <c r="M78" s="10"/>
    </row>
    <row r="79" spans="1:15" x14ac:dyDescent="0.25">
      <c r="A79" s="1">
        <v>29874</v>
      </c>
      <c r="B79" s="2">
        <v>446.65</v>
      </c>
      <c r="C79" s="3">
        <v>119.709999</v>
      </c>
      <c r="D79" t="s">
        <v>14</v>
      </c>
      <c r="E79" s="1">
        <v>29874</v>
      </c>
      <c r="F79" s="3">
        <f t="shared" si="2"/>
        <v>5.4023635340460941E-3</v>
      </c>
      <c r="G79" s="3">
        <f t="shared" si="3"/>
        <v>7.6598987964671388E-3</v>
      </c>
      <c r="I79" s="10"/>
      <c r="M79" s="10"/>
    </row>
    <row r="80" spans="1:15" x14ac:dyDescent="0.25">
      <c r="A80" s="1">
        <v>29875</v>
      </c>
      <c r="B80" s="2">
        <v>443.75</v>
      </c>
      <c r="C80" s="3">
        <v>119.19000200000001</v>
      </c>
      <c r="E80" s="1">
        <v>29875</v>
      </c>
      <c r="F80" s="3">
        <f t="shared" si="2"/>
        <v>-6.4927795813276108E-3</v>
      </c>
      <c r="G80" s="3">
        <f t="shared" si="3"/>
        <v>-4.3438059004577336E-3</v>
      </c>
      <c r="I80" s="9"/>
      <c r="M80" s="10"/>
    </row>
    <row r="81" spans="1:15" x14ac:dyDescent="0.25">
      <c r="A81" s="1">
        <v>29878</v>
      </c>
      <c r="B81" s="2">
        <v>436.7</v>
      </c>
      <c r="C81" s="3">
        <v>118.980003</v>
      </c>
      <c r="E81" s="1">
        <v>29878</v>
      </c>
      <c r="F81" s="3">
        <f t="shared" si="2"/>
        <v>-1.5887323943661998E-2</v>
      </c>
      <c r="G81" s="3">
        <f t="shared" si="3"/>
        <v>-1.7618843567098058E-3</v>
      </c>
      <c r="I81" s="9"/>
      <c r="M81" s="10"/>
    </row>
    <row r="82" spans="1:15" x14ac:dyDescent="0.25">
      <c r="A82" s="1">
        <v>29879</v>
      </c>
      <c r="B82" s="2">
        <v>437.3</v>
      </c>
      <c r="C82" s="3">
        <v>120.279999</v>
      </c>
      <c r="E82" s="1">
        <v>29879</v>
      </c>
      <c r="F82" s="3">
        <f t="shared" si="2"/>
        <v>1.3739409205404689E-3</v>
      </c>
      <c r="G82" s="3">
        <f t="shared" si="3"/>
        <v>1.0926172190464706E-2</v>
      </c>
      <c r="I82" s="9"/>
      <c r="M82" s="10"/>
    </row>
    <row r="83" spans="1:15" x14ac:dyDescent="0.25">
      <c r="A83" s="1">
        <v>29880</v>
      </c>
      <c r="B83" s="2">
        <v>429</v>
      </c>
      <c r="C83" s="3">
        <v>120.099998</v>
      </c>
      <c r="E83" s="1">
        <v>29880</v>
      </c>
      <c r="F83" s="3">
        <f t="shared" si="2"/>
        <v>-1.8980105190944459E-2</v>
      </c>
      <c r="G83" s="3">
        <f t="shared" si="3"/>
        <v>-1.4965164740315994E-3</v>
      </c>
      <c r="I83" s="9"/>
      <c r="M83" s="10"/>
    </row>
    <row r="84" spans="1:15" x14ac:dyDescent="0.25">
      <c r="A84" s="1">
        <v>29881</v>
      </c>
      <c r="B84" s="2">
        <v>433.75</v>
      </c>
      <c r="C84" s="3">
        <v>119.639999</v>
      </c>
      <c r="D84" t="s">
        <v>15</v>
      </c>
      <c r="E84" s="1">
        <v>29881</v>
      </c>
      <c r="F84" s="3">
        <f t="shared" si="2"/>
        <v>1.1072261072261072E-2</v>
      </c>
      <c r="G84" s="3">
        <f t="shared" si="3"/>
        <v>-3.8301332860971094E-3</v>
      </c>
      <c r="I84" s="10"/>
      <c r="M84" s="10"/>
    </row>
    <row r="85" spans="1:15" x14ac:dyDescent="0.25">
      <c r="A85" s="1">
        <v>29882</v>
      </c>
      <c r="B85" s="2">
        <v>432.5</v>
      </c>
      <c r="C85" s="3">
        <v>118.599998</v>
      </c>
      <c r="E85" s="1">
        <v>29882</v>
      </c>
      <c r="F85" s="3">
        <f t="shared" si="2"/>
        <v>-2.881844380403458E-3</v>
      </c>
      <c r="G85" s="3">
        <f t="shared" si="3"/>
        <v>-8.6927533324369522E-3</v>
      </c>
      <c r="I85" s="9"/>
      <c r="M85" s="9"/>
      <c r="N85" s="9"/>
    </row>
    <row r="86" spans="1:15" x14ac:dyDescent="0.25">
      <c r="A86" s="1">
        <v>29885</v>
      </c>
      <c r="B86" s="2">
        <v>426</v>
      </c>
      <c r="C86" s="3">
        <v>118.160004</v>
      </c>
      <c r="E86" s="1">
        <v>29885</v>
      </c>
      <c r="F86" s="3">
        <f t="shared" si="2"/>
        <v>-1.5028901734104046E-2</v>
      </c>
      <c r="G86" s="3">
        <f t="shared" si="3"/>
        <v>-3.7098988821230726E-3</v>
      </c>
      <c r="I86" s="9"/>
      <c r="M86" s="9"/>
      <c r="N86" s="9"/>
    </row>
    <row r="87" spans="1:15" x14ac:dyDescent="0.25">
      <c r="A87" s="1">
        <v>29886</v>
      </c>
      <c r="B87" s="2">
        <v>427.4</v>
      </c>
      <c r="C87" s="3">
        <v>119.290001</v>
      </c>
      <c r="E87" s="1">
        <v>29886</v>
      </c>
      <c r="F87" s="3">
        <f t="shared" si="2"/>
        <v>3.2863849765257681E-3</v>
      </c>
      <c r="G87" s="3">
        <f t="shared" si="3"/>
        <v>9.5632782815410454E-3</v>
      </c>
      <c r="I87" s="9"/>
      <c r="M87" s="9"/>
      <c r="N87" s="9"/>
    </row>
    <row r="88" spans="1:15" x14ac:dyDescent="0.25">
      <c r="A88" s="1">
        <v>29887</v>
      </c>
      <c r="B88" s="2">
        <v>430.8</v>
      </c>
      <c r="C88" s="3">
        <v>119.449997</v>
      </c>
      <c r="E88" s="1">
        <v>29887</v>
      </c>
      <c r="F88" s="3">
        <f t="shared" si="2"/>
        <v>7.9550772110435989E-3</v>
      </c>
      <c r="G88" s="3">
        <f t="shared" si="3"/>
        <v>1.3412356329848003E-3</v>
      </c>
      <c r="I88" s="9"/>
      <c r="M88" s="9"/>
      <c r="N88" s="9"/>
    </row>
    <row r="89" spans="1:15" x14ac:dyDescent="0.25">
      <c r="A89" s="1">
        <v>29888</v>
      </c>
      <c r="B89" s="2">
        <v>424.5</v>
      </c>
      <c r="C89" s="3">
        <v>119.05999799999999</v>
      </c>
      <c r="E89" s="1">
        <v>29888</v>
      </c>
      <c r="F89" s="3">
        <f t="shared" si="2"/>
        <v>-1.46239554317549E-2</v>
      </c>
      <c r="G89" s="3">
        <f t="shared" si="3"/>
        <v>-3.2649561305556425E-3</v>
      </c>
      <c r="I89" s="9"/>
      <c r="M89" s="9"/>
      <c r="N89" s="9"/>
    </row>
    <row r="90" spans="1:15" x14ac:dyDescent="0.25">
      <c r="A90" s="1">
        <v>29889</v>
      </c>
      <c r="B90" s="2">
        <v>427</v>
      </c>
      <c r="C90" s="3">
        <v>121.889999</v>
      </c>
      <c r="E90" s="1">
        <v>29889</v>
      </c>
      <c r="F90" s="3">
        <f t="shared" si="2"/>
        <v>5.8892815076560662E-3</v>
      </c>
      <c r="G90" s="3">
        <f t="shared" si="3"/>
        <v>2.3769536767504481E-2</v>
      </c>
      <c r="I90" s="9"/>
      <c r="M90" s="9"/>
      <c r="N90" s="9"/>
    </row>
    <row r="91" spans="1:15" x14ac:dyDescent="0.25">
      <c r="A91" s="1">
        <v>29892</v>
      </c>
      <c r="B91" s="2">
        <v>430</v>
      </c>
      <c r="C91" s="3">
        <v>124.199997</v>
      </c>
      <c r="D91" t="s">
        <v>12</v>
      </c>
      <c r="E91" s="1">
        <v>29892</v>
      </c>
      <c r="F91" s="3">
        <f t="shared" si="2"/>
        <v>7.0257611241217799E-3</v>
      </c>
      <c r="G91" s="3">
        <f t="shared" si="3"/>
        <v>1.8951497407100587E-2</v>
      </c>
      <c r="I91" s="10"/>
      <c r="M91" s="10"/>
      <c r="N91" s="9"/>
      <c r="O91" s="9"/>
    </row>
    <row r="92" spans="1:15" x14ac:dyDescent="0.25">
      <c r="A92" s="1">
        <v>29893</v>
      </c>
      <c r="B92" s="2">
        <v>428.25</v>
      </c>
      <c r="C92" s="3">
        <v>124.800003</v>
      </c>
      <c r="E92" s="1">
        <v>29893</v>
      </c>
      <c r="F92" s="3">
        <f t="shared" si="2"/>
        <v>-4.0697674418604651E-3</v>
      </c>
      <c r="G92" s="3">
        <f t="shared" si="3"/>
        <v>4.8309663002649474E-3</v>
      </c>
      <c r="I92" s="9"/>
      <c r="M92" s="9"/>
      <c r="N92" s="9"/>
    </row>
    <row r="93" spans="1:15" x14ac:dyDescent="0.25">
      <c r="A93" s="1">
        <v>29894</v>
      </c>
      <c r="B93" s="2">
        <v>431.25</v>
      </c>
      <c r="C93" s="3">
        <v>124.739998</v>
      </c>
      <c r="E93" s="1">
        <v>29894</v>
      </c>
      <c r="F93" s="3">
        <f t="shared" si="2"/>
        <v>7.0052539404553416E-3</v>
      </c>
      <c r="G93" s="3">
        <f t="shared" si="3"/>
        <v>-4.8080928331391032E-4</v>
      </c>
      <c r="I93" s="9"/>
      <c r="M93" s="9"/>
      <c r="N93" s="9"/>
    </row>
    <row r="94" spans="1:15" x14ac:dyDescent="0.25">
      <c r="A94" s="1">
        <v>29895</v>
      </c>
      <c r="B94" s="2">
        <v>428.5</v>
      </c>
      <c r="C94" s="3">
        <v>123.540001</v>
      </c>
      <c r="E94" s="1">
        <v>29895</v>
      </c>
      <c r="F94" s="3">
        <f t="shared" si="2"/>
        <v>-6.3768115942028983E-3</v>
      </c>
      <c r="G94" s="3">
        <f t="shared" si="3"/>
        <v>-9.6199857242261315E-3</v>
      </c>
      <c r="I94" s="9"/>
      <c r="M94" s="9"/>
      <c r="N94" s="9"/>
    </row>
    <row r="95" spans="1:15" x14ac:dyDescent="0.25">
      <c r="A95" s="1">
        <v>29896</v>
      </c>
      <c r="B95" s="2">
        <v>428.25</v>
      </c>
      <c r="C95" s="3">
        <v>122.66999800000001</v>
      </c>
      <c r="E95" s="1">
        <v>29896</v>
      </c>
      <c r="F95" s="3">
        <f t="shared" si="2"/>
        <v>-5.8343057176196028E-4</v>
      </c>
      <c r="G95" s="3">
        <f t="shared" si="3"/>
        <v>-7.0422777477555385E-3</v>
      </c>
      <c r="I95" s="9"/>
      <c r="M95" s="9"/>
      <c r="N95" s="9"/>
    </row>
    <row r="96" spans="1:15" x14ac:dyDescent="0.25">
      <c r="A96" s="1">
        <v>29899</v>
      </c>
      <c r="B96" s="2">
        <v>429.75</v>
      </c>
      <c r="C96" s="3">
        <v>123.290001</v>
      </c>
      <c r="D96" t="s">
        <v>13</v>
      </c>
      <c r="E96" s="1">
        <v>29899</v>
      </c>
      <c r="F96" s="3">
        <f t="shared" si="2"/>
        <v>3.5026269702276708E-3</v>
      </c>
      <c r="G96" s="3">
        <f t="shared" si="3"/>
        <v>5.0542350216716964E-3</v>
      </c>
      <c r="I96" s="10"/>
      <c r="M96" s="9"/>
      <c r="N96" s="9"/>
    </row>
    <row r="97" spans="1:15" x14ac:dyDescent="0.25">
      <c r="A97" s="1">
        <v>29900</v>
      </c>
      <c r="B97" s="2">
        <v>418.5</v>
      </c>
      <c r="C97" s="3">
        <v>122.699997</v>
      </c>
      <c r="E97" s="1">
        <v>29900</v>
      </c>
      <c r="F97" s="3">
        <f t="shared" si="2"/>
        <v>-2.6178010471204188E-2</v>
      </c>
      <c r="G97" s="3">
        <f t="shared" si="3"/>
        <v>-4.7854975684525096E-3</v>
      </c>
      <c r="I97" s="9"/>
      <c r="M97" s="9"/>
      <c r="N97" s="9"/>
    </row>
    <row r="98" spans="1:15" x14ac:dyDescent="0.25">
      <c r="A98" s="1">
        <v>29901</v>
      </c>
      <c r="B98" s="2">
        <v>412</v>
      </c>
      <c r="C98" s="3">
        <v>122.91999800000001</v>
      </c>
      <c r="E98" s="1">
        <v>29901</v>
      </c>
      <c r="F98" s="3">
        <f t="shared" si="2"/>
        <v>-1.5531660692951015E-2</v>
      </c>
      <c r="G98" s="3">
        <f t="shared" si="3"/>
        <v>1.7929992288427731E-3</v>
      </c>
      <c r="I98" s="9"/>
      <c r="M98" s="9"/>
      <c r="N98" s="9"/>
    </row>
    <row r="99" spans="1:15" x14ac:dyDescent="0.25">
      <c r="A99" s="1">
        <v>29902</v>
      </c>
      <c r="B99" s="2">
        <v>411.5</v>
      </c>
      <c r="C99" s="3">
        <v>123.19000200000001</v>
      </c>
      <c r="E99" s="1">
        <v>29902</v>
      </c>
      <c r="F99" s="3">
        <f t="shared" si="2"/>
        <v>-1.2135922330097086E-3</v>
      </c>
      <c r="G99" s="3">
        <f t="shared" si="3"/>
        <v>2.196583179248019E-3</v>
      </c>
      <c r="I99" s="9"/>
      <c r="M99" s="9"/>
      <c r="N99" s="9"/>
    </row>
    <row r="100" spans="1:15" x14ac:dyDescent="0.25">
      <c r="A100" s="1">
        <v>29903</v>
      </c>
      <c r="B100" s="2">
        <v>412.5</v>
      </c>
      <c r="C100" s="3">
        <v>121.66999800000001</v>
      </c>
      <c r="E100" s="1">
        <v>29903</v>
      </c>
      <c r="F100" s="3">
        <f t="shared" si="2"/>
        <v>2.4301336573511541E-3</v>
      </c>
      <c r="G100" s="3">
        <f t="shared" si="3"/>
        <v>-1.2338696122433702E-2</v>
      </c>
      <c r="I100" s="9"/>
      <c r="M100" s="9"/>
      <c r="N100" s="9"/>
    </row>
    <row r="101" spans="1:15" x14ac:dyDescent="0.25">
      <c r="A101" s="1">
        <v>29906</v>
      </c>
      <c r="B101" s="2">
        <v>404.25</v>
      </c>
      <c r="C101" s="3">
        <v>120.239998</v>
      </c>
      <c r="D101" t="s">
        <v>14</v>
      </c>
      <c r="E101" s="1">
        <v>29906</v>
      </c>
      <c r="F101" s="3">
        <f t="shared" si="2"/>
        <v>-0.02</v>
      </c>
      <c r="G101" s="3">
        <f t="shared" si="3"/>
        <v>-1.1753102847918242E-2</v>
      </c>
      <c r="I101" s="10"/>
      <c r="M101" s="9"/>
      <c r="N101" s="9"/>
    </row>
    <row r="102" spans="1:15" x14ac:dyDescent="0.25">
      <c r="A102" s="1">
        <v>29907</v>
      </c>
      <c r="B102" s="2">
        <v>398.75</v>
      </c>
      <c r="C102" s="3">
        <v>121.150002</v>
      </c>
      <c r="E102" s="1">
        <v>29907</v>
      </c>
      <c r="F102" s="3">
        <f t="shared" si="2"/>
        <v>-1.3605442176870748E-2</v>
      </c>
      <c r="G102" s="3">
        <f t="shared" si="3"/>
        <v>7.5682303321395654E-3</v>
      </c>
      <c r="I102" s="9"/>
      <c r="M102" s="9"/>
      <c r="N102" s="9"/>
    </row>
    <row r="103" spans="1:15" x14ac:dyDescent="0.25">
      <c r="A103" s="1">
        <v>29908</v>
      </c>
      <c r="B103" s="2">
        <v>403.75</v>
      </c>
      <c r="C103" s="3">
        <v>120.260002</v>
      </c>
      <c r="E103" s="1">
        <v>29908</v>
      </c>
      <c r="F103" s="3">
        <f t="shared" si="2"/>
        <v>1.2539184952978056E-2</v>
      </c>
      <c r="G103" s="3">
        <f t="shared" si="3"/>
        <v>-7.3462648395168874E-3</v>
      </c>
      <c r="I103" s="9"/>
      <c r="M103" s="9"/>
      <c r="N103" s="9"/>
    </row>
    <row r="104" spans="1:15" x14ac:dyDescent="0.25">
      <c r="A104" s="1">
        <v>29909</v>
      </c>
      <c r="B104" s="2">
        <v>401</v>
      </c>
      <c r="C104" s="3">
        <v>120.709999</v>
      </c>
      <c r="E104" s="1">
        <v>29909</v>
      </c>
      <c r="F104" s="3">
        <f t="shared" si="2"/>
        <v>-6.8111455108359137E-3</v>
      </c>
      <c r="G104" s="3">
        <f t="shared" si="3"/>
        <v>3.7418675579266678E-3</v>
      </c>
      <c r="I104" s="9"/>
      <c r="M104" s="9"/>
      <c r="N104" s="9"/>
    </row>
    <row r="105" spans="1:15" x14ac:dyDescent="0.25">
      <c r="A105" s="1">
        <v>29910</v>
      </c>
      <c r="B105" s="2">
        <v>401.5</v>
      </c>
      <c r="C105" s="3">
        <v>121.709999</v>
      </c>
      <c r="E105" s="1">
        <v>29910</v>
      </c>
      <c r="F105" s="3">
        <f t="shared" si="2"/>
        <v>1.2468827930174563E-3</v>
      </c>
      <c r="G105" s="3">
        <f t="shared" si="3"/>
        <v>8.2843178550602095E-3</v>
      </c>
      <c r="I105" s="9"/>
      <c r="M105" s="9"/>
      <c r="N105" s="9"/>
    </row>
    <row r="106" spans="1:15" x14ac:dyDescent="0.25">
      <c r="A106" s="1">
        <v>29913</v>
      </c>
      <c r="B106" s="2">
        <v>396.75</v>
      </c>
      <c r="C106" s="3">
        <v>121.599998</v>
      </c>
      <c r="D106" t="s">
        <v>15</v>
      </c>
      <c r="E106" s="1">
        <v>29913</v>
      </c>
      <c r="F106" s="3">
        <f t="shared" si="2"/>
        <v>-1.1830635118306352E-2</v>
      </c>
      <c r="G106" s="3">
        <f t="shared" si="3"/>
        <v>-9.0379591573241989E-4</v>
      </c>
      <c r="I106" s="10"/>
      <c r="M106" s="9"/>
      <c r="N106" s="9"/>
    </row>
    <row r="107" spans="1:15" x14ac:dyDescent="0.25">
      <c r="A107" s="1">
        <v>29914</v>
      </c>
      <c r="B107" s="2">
        <v>399.25</v>
      </c>
      <c r="C107" s="3">
        <v>123.510002</v>
      </c>
      <c r="E107" s="1">
        <v>29914</v>
      </c>
      <c r="F107" s="3">
        <f t="shared" si="2"/>
        <v>6.3011972274732196E-3</v>
      </c>
      <c r="G107" s="3">
        <f t="shared" si="3"/>
        <v>1.5707269995185368E-2</v>
      </c>
      <c r="I107" s="9"/>
      <c r="M107" s="9"/>
      <c r="N107" s="9"/>
    </row>
    <row r="108" spans="1:15" x14ac:dyDescent="0.25">
      <c r="A108" s="1">
        <v>29915</v>
      </c>
      <c r="B108" s="2">
        <v>409.5</v>
      </c>
      <c r="C108" s="3">
        <v>124.050003</v>
      </c>
      <c r="E108" s="1">
        <v>29915</v>
      </c>
      <c r="F108" s="3">
        <f t="shared" si="2"/>
        <v>2.5673137132122732E-2</v>
      </c>
      <c r="G108" s="3">
        <f t="shared" si="3"/>
        <v>4.3721236438811146E-3</v>
      </c>
      <c r="I108" s="9"/>
      <c r="M108" s="9"/>
      <c r="N108" s="9"/>
    </row>
    <row r="109" spans="1:15" x14ac:dyDescent="0.25">
      <c r="A109" s="1">
        <v>29916</v>
      </c>
      <c r="B109" s="2">
        <v>409.5</v>
      </c>
      <c r="C109" s="7">
        <f>(C108+C110)/2</f>
        <v>124.56999949999999</v>
      </c>
      <c r="E109" s="1">
        <v>29916</v>
      </c>
      <c r="F109" s="3">
        <f t="shared" si="2"/>
        <v>0</v>
      </c>
      <c r="G109" s="3">
        <f t="shared" si="3"/>
        <v>4.191829805921009E-3</v>
      </c>
      <c r="I109" s="9"/>
      <c r="M109" s="9"/>
      <c r="N109" s="9"/>
    </row>
    <row r="110" spans="1:15" x14ac:dyDescent="0.25">
      <c r="A110" s="1">
        <v>29917</v>
      </c>
      <c r="B110" s="2">
        <v>411.5</v>
      </c>
      <c r="C110" s="3">
        <v>125.089996</v>
      </c>
      <c r="E110" s="1">
        <v>29917</v>
      </c>
      <c r="F110" s="3">
        <f t="shared" si="2"/>
        <v>4.884004884004884E-3</v>
      </c>
      <c r="G110" s="3">
        <f t="shared" si="3"/>
        <v>4.1743317178066204E-3</v>
      </c>
      <c r="I110" s="9"/>
      <c r="M110" s="9"/>
      <c r="N110" s="9"/>
    </row>
    <row r="111" spans="1:15" x14ac:dyDescent="0.25">
      <c r="A111" s="1">
        <v>29920</v>
      </c>
      <c r="B111" s="2">
        <v>414.5</v>
      </c>
      <c r="C111" s="3">
        <v>126.349998</v>
      </c>
      <c r="E111" s="1">
        <v>29920</v>
      </c>
      <c r="F111" s="3">
        <f t="shared" si="2"/>
        <v>7.2904009720534627E-3</v>
      </c>
      <c r="G111" s="3">
        <f t="shared" si="3"/>
        <v>1.0072763932297193E-2</v>
      </c>
      <c r="I111" s="9"/>
      <c r="M111" s="9"/>
      <c r="N111" s="9"/>
    </row>
    <row r="112" spans="1:15" x14ac:dyDescent="0.25">
      <c r="A112" s="1">
        <v>29921</v>
      </c>
      <c r="B112" s="2">
        <v>402.5</v>
      </c>
      <c r="C112" s="3">
        <v>126.099998</v>
      </c>
      <c r="D112" t="s">
        <v>12</v>
      </c>
      <c r="E112" s="1">
        <v>29921</v>
      </c>
      <c r="F112" s="3">
        <f t="shared" si="2"/>
        <v>-2.8950542822677925E-2</v>
      </c>
      <c r="G112" s="3">
        <f t="shared" si="3"/>
        <v>-1.9786308188148921E-3</v>
      </c>
      <c r="I112" s="10"/>
      <c r="M112" s="10"/>
      <c r="N112" s="9"/>
      <c r="O112" s="9"/>
    </row>
    <row r="113" spans="1:14" x14ac:dyDescent="0.25">
      <c r="A113" s="1">
        <v>29922</v>
      </c>
      <c r="B113" s="2">
        <v>406.75</v>
      </c>
      <c r="C113" s="3">
        <v>124.69000200000001</v>
      </c>
      <c r="E113" s="1">
        <v>29922</v>
      </c>
      <c r="F113" s="3">
        <f t="shared" si="2"/>
        <v>1.0559006211180125E-2</v>
      </c>
      <c r="G113" s="3">
        <f t="shared" si="3"/>
        <v>-1.118157035973936E-2</v>
      </c>
      <c r="I113" s="9"/>
      <c r="M113" s="9"/>
      <c r="N113" s="9"/>
    </row>
    <row r="114" spans="1:14" x14ac:dyDescent="0.25">
      <c r="A114" s="1">
        <v>29923</v>
      </c>
      <c r="B114" s="2">
        <v>416.5</v>
      </c>
      <c r="C114" s="3">
        <v>125.120003</v>
      </c>
      <c r="E114" s="1">
        <v>29923</v>
      </c>
      <c r="F114" s="3">
        <f t="shared" si="2"/>
        <v>2.3970497848801474E-2</v>
      </c>
      <c r="G114" s="3">
        <f t="shared" si="3"/>
        <v>3.4485603745518429E-3</v>
      </c>
      <c r="I114" s="9"/>
      <c r="M114" s="9"/>
      <c r="N114" s="9"/>
    </row>
    <row r="115" spans="1:14" x14ac:dyDescent="0.25">
      <c r="A115" s="1">
        <v>29924</v>
      </c>
      <c r="B115" s="2">
        <v>426</v>
      </c>
      <c r="C115" s="3">
        <v>126.260002</v>
      </c>
      <c r="E115" s="1">
        <v>29924</v>
      </c>
      <c r="F115" s="3">
        <f t="shared" si="2"/>
        <v>2.2809123649459785E-2</v>
      </c>
      <c r="G115" s="3">
        <f t="shared" si="3"/>
        <v>9.1112449861434474E-3</v>
      </c>
      <c r="I115" s="9"/>
      <c r="M115" s="9"/>
      <c r="N115" s="9"/>
    </row>
    <row r="116" spans="1:14" x14ac:dyDescent="0.25">
      <c r="A116" s="1">
        <v>29927</v>
      </c>
      <c r="B116" s="2">
        <v>416.75</v>
      </c>
      <c r="C116" s="3">
        <v>125.19000200000001</v>
      </c>
      <c r="E116" s="1">
        <v>29927</v>
      </c>
      <c r="F116" s="3">
        <f t="shared" si="2"/>
        <v>-2.171361502347418E-2</v>
      </c>
      <c r="G116" s="3">
        <f t="shared" si="3"/>
        <v>-8.4745761369463078E-3</v>
      </c>
      <c r="I116" s="9"/>
      <c r="M116" s="9"/>
      <c r="N116" s="9"/>
    </row>
    <row r="117" spans="1:14" x14ac:dyDescent="0.25">
      <c r="A117" s="1">
        <v>29928</v>
      </c>
      <c r="B117" s="2">
        <v>415.25</v>
      </c>
      <c r="C117" s="3">
        <v>124.82</v>
      </c>
      <c r="D117" t="s">
        <v>13</v>
      </c>
      <c r="E117" s="1">
        <v>29928</v>
      </c>
      <c r="F117" s="3">
        <f t="shared" si="2"/>
        <v>-3.5992801439712059E-3</v>
      </c>
      <c r="G117" s="3">
        <f t="shared" si="3"/>
        <v>-2.9555235569052366E-3</v>
      </c>
      <c r="I117" s="10"/>
      <c r="M117" s="9"/>
      <c r="N117" s="9"/>
    </row>
    <row r="118" spans="1:14" x14ac:dyDescent="0.25">
      <c r="A118" s="1">
        <v>29929</v>
      </c>
      <c r="B118" s="2">
        <v>410.25</v>
      </c>
      <c r="C118" s="3">
        <v>125.480003</v>
      </c>
      <c r="E118" s="1">
        <v>29929</v>
      </c>
      <c r="F118" s="3">
        <f t="shared" si="2"/>
        <v>-1.2040939193257074E-2</v>
      </c>
      <c r="G118" s="3">
        <f t="shared" si="3"/>
        <v>5.2876381990065958E-3</v>
      </c>
      <c r="I118" s="9"/>
      <c r="M118" s="9"/>
      <c r="N118" s="9"/>
    </row>
    <row r="119" spans="1:14" x14ac:dyDescent="0.25">
      <c r="A119" s="1">
        <v>29930</v>
      </c>
      <c r="B119" s="2">
        <v>405.5</v>
      </c>
      <c r="C119" s="3">
        <v>125.709999</v>
      </c>
      <c r="E119" s="1">
        <v>29930</v>
      </c>
      <c r="F119" s="3">
        <f t="shared" si="2"/>
        <v>-1.157830591102986E-2</v>
      </c>
      <c r="G119" s="3">
        <f t="shared" si="3"/>
        <v>1.8329295067039477E-3</v>
      </c>
      <c r="I119" s="9"/>
      <c r="M119" s="9"/>
      <c r="N119" s="9"/>
    </row>
    <row r="120" spans="1:14" x14ac:dyDescent="0.25">
      <c r="A120" s="1">
        <v>29931</v>
      </c>
      <c r="B120" s="2">
        <v>409.75</v>
      </c>
      <c r="C120" s="3">
        <v>124.93</v>
      </c>
      <c r="E120" s="1">
        <v>29931</v>
      </c>
      <c r="F120" s="3">
        <f t="shared" si="2"/>
        <v>1.0480887792848335E-2</v>
      </c>
      <c r="G120" s="3">
        <f t="shared" si="3"/>
        <v>-6.2047490748925191E-3</v>
      </c>
      <c r="I120" s="9"/>
      <c r="M120" s="9"/>
      <c r="N120" s="9"/>
    </row>
    <row r="121" spans="1:14" x14ac:dyDescent="0.25">
      <c r="A121" s="1">
        <v>29934</v>
      </c>
      <c r="B121" s="2">
        <v>417.5</v>
      </c>
      <c r="C121" s="3">
        <v>122.779999</v>
      </c>
      <c r="E121" s="1">
        <v>29934</v>
      </c>
      <c r="F121" s="3">
        <f t="shared" si="2"/>
        <v>1.8913971934106162E-2</v>
      </c>
      <c r="G121" s="3">
        <f t="shared" si="3"/>
        <v>-1.7209645401424823E-2</v>
      </c>
      <c r="I121" s="9"/>
      <c r="M121" s="9"/>
      <c r="N121" s="9"/>
    </row>
    <row r="122" spans="1:14" x14ac:dyDescent="0.25">
      <c r="A122" s="1">
        <v>29935</v>
      </c>
      <c r="B122" s="2">
        <v>413.25</v>
      </c>
      <c r="C122" s="3">
        <v>122.989998</v>
      </c>
      <c r="D122" t="s">
        <v>14</v>
      </c>
      <c r="E122" s="1">
        <v>29935</v>
      </c>
      <c r="F122" s="3">
        <f t="shared" si="2"/>
        <v>-1.0179640718562874E-2</v>
      </c>
      <c r="G122" s="3">
        <f t="shared" si="3"/>
        <v>1.7103681520635643E-3</v>
      </c>
      <c r="I122" s="10"/>
      <c r="M122" s="9"/>
      <c r="N122" s="9"/>
    </row>
    <row r="123" spans="1:14" x14ac:dyDescent="0.25">
      <c r="A123" s="1">
        <v>29936</v>
      </c>
      <c r="B123" s="2">
        <v>416.75</v>
      </c>
      <c r="C123" s="3">
        <v>122.41999800000001</v>
      </c>
      <c r="E123" s="1">
        <v>29936</v>
      </c>
      <c r="F123" s="3">
        <f t="shared" si="2"/>
        <v>8.4694494857834243E-3</v>
      </c>
      <c r="G123" s="3">
        <f t="shared" si="3"/>
        <v>-4.6345232073261204E-3</v>
      </c>
      <c r="I123" s="9"/>
      <c r="M123" s="9"/>
      <c r="N123" s="9"/>
    </row>
    <row r="124" spans="1:14" x14ac:dyDescent="0.25">
      <c r="A124" s="1">
        <v>29937</v>
      </c>
      <c r="B124" s="2">
        <v>416.25</v>
      </c>
      <c r="C124" s="3">
        <v>123.120003</v>
      </c>
      <c r="E124" s="1">
        <v>29937</v>
      </c>
      <c r="F124" s="3">
        <f t="shared" si="2"/>
        <v>-1.1997600479904018E-3</v>
      </c>
      <c r="G124" s="3">
        <f t="shared" si="3"/>
        <v>5.7180608678002931E-3</v>
      </c>
      <c r="I124" s="9"/>
      <c r="M124" s="9"/>
      <c r="N124" s="9"/>
    </row>
    <row r="125" spans="1:14" x14ac:dyDescent="0.25">
      <c r="A125" s="1">
        <v>29938</v>
      </c>
      <c r="B125" s="2">
        <v>415.75</v>
      </c>
      <c r="C125" s="3">
        <v>124</v>
      </c>
      <c r="E125" s="1">
        <v>29938</v>
      </c>
      <c r="F125" s="3">
        <f t="shared" si="2"/>
        <v>-1.2012012012012011E-3</v>
      </c>
      <c r="G125" s="3">
        <f t="shared" si="3"/>
        <v>7.1474738349381218E-3</v>
      </c>
      <c r="I125" s="9"/>
      <c r="M125" s="9"/>
      <c r="N125" s="9"/>
    </row>
    <row r="126" spans="1:14" x14ac:dyDescent="0.25">
      <c r="A126" s="1">
        <v>29941</v>
      </c>
      <c r="B126" s="2">
        <v>410.5</v>
      </c>
      <c r="C126" s="3">
        <v>123.339996</v>
      </c>
      <c r="E126" s="1">
        <v>29941</v>
      </c>
      <c r="F126" s="3">
        <f t="shared" si="2"/>
        <v>-1.2627781118460614E-2</v>
      </c>
      <c r="G126" s="3">
        <f t="shared" si="3"/>
        <v>-5.3226129032258119E-3</v>
      </c>
      <c r="I126" s="9"/>
      <c r="M126" s="9"/>
      <c r="N126" s="9"/>
    </row>
    <row r="127" spans="1:14" x14ac:dyDescent="0.25">
      <c r="A127" s="1">
        <v>29942</v>
      </c>
      <c r="B127" s="2">
        <v>399.6</v>
      </c>
      <c r="C127" s="3">
        <v>122.879997</v>
      </c>
      <c r="D127" t="s">
        <v>15</v>
      </c>
      <c r="E127" s="1">
        <v>29942</v>
      </c>
      <c r="F127" s="3">
        <f t="shared" si="2"/>
        <v>-2.6552984165651588E-2</v>
      </c>
      <c r="G127" s="3">
        <f t="shared" si="3"/>
        <v>-3.7295201468953857E-3</v>
      </c>
      <c r="I127" s="10"/>
      <c r="M127" s="9"/>
      <c r="N127" s="9"/>
    </row>
    <row r="128" spans="1:14" x14ac:dyDescent="0.25">
      <c r="A128" s="1">
        <v>29943</v>
      </c>
      <c r="B128" s="2">
        <v>400.4</v>
      </c>
      <c r="C128" s="3">
        <v>122.30999799999999</v>
      </c>
      <c r="E128" s="1">
        <v>29943</v>
      </c>
      <c r="F128" s="3">
        <f t="shared" si="2"/>
        <v>2.0020020020018879E-3</v>
      </c>
      <c r="G128" s="3">
        <f t="shared" si="3"/>
        <v>-4.6386638502278763E-3</v>
      </c>
      <c r="I128" s="9"/>
      <c r="M128" s="9"/>
      <c r="N128" s="9"/>
    </row>
    <row r="129" spans="1:15" x14ac:dyDescent="0.25">
      <c r="A129" s="1">
        <v>29944</v>
      </c>
      <c r="B129" s="8">
        <f>(B128+B132)/2</f>
        <v>397.7</v>
      </c>
      <c r="C129" s="3">
        <v>122.540001</v>
      </c>
      <c r="E129" s="1">
        <v>29944</v>
      </c>
      <c r="F129" s="3">
        <f t="shared" si="2"/>
        <v>-6.7432567432567153E-3</v>
      </c>
      <c r="G129" s="3">
        <f t="shared" si="3"/>
        <v>1.8804922227209147E-3</v>
      </c>
      <c r="I129" s="9"/>
      <c r="M129" s="9"/>
      <c r="N129" s="9"/>
    </row>
    <row r="130" spans="1:15" x14ac:dyDescent="0.25">
      <c r="A130" s="1">
        <v>29945</v>
      </c>
      <c r="B130" s="8">
        <f>(B129+B133)/2</f>
        <v>397.6</v>
      </c>
      <c r="C130" s="7">
        <f>(C129+C131)/2</f>
        <v>122.404999</v>
      </c>
      <c r="E130" s="1">
        <v>29945</v>
      </c>
      <c r="F130" s="3">
        <f t="shared" ref="F130:F193" si="4">(B130-B129)/B129</f>
        <v>-2.5144581342712068E-4</v>
      </c>
      <c r="G130" s="3">
        <f t="shared" ref="G130:G193" si="5">(C130-C129)/C129</f>
        <v>-1.1016973959384908E-3</v>
      </c>
      <c r="I130" s="9"/>
      <c r="M130" s="9"/>
      <c r="N130" s="9"/>
    </row>
    <row r="131" spans="1:15" x14ac:dyDescent="0.25">
      <c r="A131" s="1">
        <v>29948</v>
      </c>
      <c r="B131" s="8">
        <f>(B130+B132)/2</f>
        <v>396.3</v>
      </c>
      <c r="C131" s="3">
        <v>122.269997</v>
      </c>
      <c r="E131" s="1">
        <v>29948</v>
      </c>
      <c r="F131" s="3">
        <f t="shared" si="4"/>
        <v>-3.2696177062374529E-3</v>
      </c>
      <c r="G131" s="3">
        <f t="shared" si="5"/>
        <v>-1.102912471736551E-3</v>
      </c>
      <c r="I131" s="9"/>
      <c r="M131" s="9"/>
      <c r="N131" s="9"/>
    </row>
    <row r="132" spans="1:15" x14ac:dyDescent="0.25">
      <c r="A132" s="1">
        <v>29949</v>
      </c>
      <c r="B132" s="2">
        <v>395</v>
      </c>
      <c r="C132" s="3">
        <v>121.66999800000001</v>
      </c>
      <c r="E132" s="1">
        <v>29949</v>
      </c>
      <c r="F132" s="3">
        <f t="shared" si="4"/>
        <v>-3.280343174362885E-3</v>
      </c>
      <c r="G132" s="3">
        <f t="shared" si="5"/>
        <v>-4.9071645924715027E-3</v>
      </c>
      <c r="I132" s="9"/>
      <c r="M132" s="9"/>
      <c r="N132" s="9"/>
    </row>
    <row r="133" spans="1:15" x14ac:dyDescent="0.25">
      <c r="A133" s="1">
        <v>29950</v>
      </c>
      <c r="B133" s="2">
        <v>397.5</v>
      </c>
      <c r="C133" s="3">
        <v>122.300003</v>
      </c>
      <c r="E133" s="1">
        <v>29950</v>
      </c>
      <c r="F133" s="3">
        <f t="shared" si="4"/>
        <v>6.3291139240506328E-3</v>
      </c>
      <c r="G133" s="3">
        <f t="shared" si="5"/>
        <v>5.1779815102815816E-3</v>
      </c>
      <c r="I133" s="9"/>
      <c r="M133" s="9"/>
      <c r="N133" s="9"/>
    </row>
    <row r="134" spans="1:15" x14ac:dyDescent="0.25">
      <c r="A134" s="1">
        <v>29951</v>
      </c>
      <c r="B134" s="8">
        <f>(B133+B136)/2</f>
        <v>396.25</v>
      </c>
      <c r="C134" s="3">
        <v>122.550003</v>
      </c>
      <c r="E134" s="1">
        <v>29951</v>
      </c>
      <c r="F134" s="3">
        <f t="shared" si="4"/>
        <v>-3.1446540880503146E-3</v>
      </c>
      <c r="G134" s="3">
        <f t="shared" si="5"/>
        <v>2.044153670216999E-3</v>
      </c>
      <c r="I134" s="9"/>
      <c r="M134" s="9"/>
      <c r="N134" s="9"/>
    </row>
    <row r="135" spans="1:15" x14ac:dyDescent="0.25">
      <c r="A135" s="1">
        <v>29952</v>
      </c>
      <c r="B135" s="8">
        <f>(B134+B136)/2</f>
        <v>395.625</v>
      </c>
      <c r="C135" s="7">
        <f>(C134+C136)/2</f>
        <v>122.64500050000001</v>
      </c>
      <c r="D135" t="s">
        <v>12</v>
      </c>
      <c r="E135" s="1">
        <v>29952</v>
      </c>
      <c r="F135" s="3">
        <f t="shared" si="4"/>
        <v>-1.5772870662460567E-3</v>
      </c>
      <c r="G135" s="3">
        <f t="shared" si="5"/>
        <v>7.7517337963676082E-4</v>
      </c>
      <c r="I135" s="10"/>
      <c r="M135" s="10"/>
      <c r="N135" s="9"/>
      <c r="O135" s="9"/>
    </row>
    <row r="136" spans="1:15" x14ac:dyDescent="0.25">
      <c r="A136" s="1">
        <v>29955</v>
      </c>
      <c r="B136" s="2">
        <v>395</v>
      </c>
      <c r="C136" s="3">
        <v>122.739998</v>
      </c>
      <c r="E136" s="1">
        <v>29955</v>
      </c>
      <c r="F136" s="3">
        <f t="shared" si="4"/>
        <v>-1.5797788309636651E-3</v>
      </c>
      <c r="G136" s="3">
        <f t="shared" si="5"/>
        <v>7.7457295130420713E-4</v>
      </c>
      <c r="I136" s="9"/>
      <c r="M136" s="9"/>
      <c r="N136" s="9"/>
    </row>
    <row r="137" spans="1:15" x14ac:dyDescent="0.25">
      <c r="A137" s="1">
        <v>29956</v>
      </c>
      <c r="B137" s="2">
        <v>403.5</v>
      </c>
      <c r="C137" s="3">
        <v>120.050003</v>
      </c>
      <c r="E137" s="1">
        <v>29956</v>
      </c>
      <c r="F137" s="3">
        <f t="shared" si="4"/>
        <v>2.1518987341772152E-2</v>
      </c>
      <c r="G137" s="3">
        <f t="shared" si="5"/>
        <v>-2.1916205343265494E-2</v>
      </c>
      <c r="I137" s="9"/>
      <c r="M137" s="9"/>
      <c r="N137" s="9"/>
    </row>
    <row r="138" spans="1:15" x14ac:dyDescent="0.25">
      <c r="A138" s="1">
        <v>29957</v>
      </c>
      <c r="B138" s="2">
        <v>401.5</v>
      </c>
      <c r="C138" s="3">
        <v>119.18</v>
      </c>
      <c r="E138" s="1">
        <v>29957</v>
      </c>
      <c r="F138" s="3">
        <f t="shared" si="4"/>
        <v>-4.9566294919454771E-3</v>
      </c>
      <c r="G138" s="3">
        <f t="shared" si="5"/>
        <v>-7.2470052333109642E-3</v>
      </c>
      <c r="I138" s="9"/>
      <c r="M138" s="9"/>
      <c r="N138" s="9"/>
    </row>
    <row r="139" spans="1:15" x14ac:dyDescent="0.25">
      <c r="A139" s="1">
        <v>29958</v>
      </c>
      <c r="B139" s="2">
        <v>396.5</v>
      </c>
      <c r="C139" s="3">
        <v>118.93</v>
      </c>
      <c r="E139" s="1">
        <v>29958</v>
      </c>
      <c r="F139" s="3">
        <f t="shared" si="4"/>
        <v>-1.2453300124533001E-2</v>
      </c>
      <c r="G139" s="3">
        <f t="shared" si="5"/>
        <v>-2.0976673938580296E-3</v>
      </c>
      <c r="I139" s="9"/>
      <c r="M139" s="9"/>
      <c r="N139" s="9"/>
    </row>
    <row r="140" spans="1:15" x14ac:dyDescent="0.25">
      <c r="A140" s="1">
        <v>29959</v>
      </c>
      <c r="B140" s="2">
        <v>400.25</v>
      </c>
      <c r="C140" s="3">
        <v>119.550003</v>
      </c>
      <c r="D140" t="s">
        <v>13</v>
      </c>
      <c r="E140" s="1">
        <v>29959</v>
      </c>
      <c r="F140" s="3">
        <f t="shared" si="4"/>
        <v>9.4577553593947032E-3</v>
      </c>
      <c r="G140" s="3">
        <f t="shared" si="5"/>
        <v>5.2131758177078697E-3</v>
      </c>
      <c r="I140" s="10"/>
      <c r="M140" s="9"/>
      <c r="N140" s="9"/>
    </row>
    <row r="141" spans="1:15" x14ac:dyDescent="0.25">
      <c r="A141" s="1">
        <v>29962</v>
      </c>
      <c r="B141" s="2">
        <v>388.25</v>
      </c>
      <c r="C141" s="3">
        <v>116.779999</v>
      </c>
      <c r="E141" s="1">
        <v>29962</v>
      </c>
      <c r="F141" s="3">
        <f t="shared" si="4"/>
        <v>-2.9981261711430358E-2</v>
      </c>
      <c r="G141" s="3">
        <f t="shared" si="5"/>
        <v>-2.3170254541942589E-2</v>
      </c>
      <c r="I141" s="9"/>
      <c r="M141" s="9"/>
      <c r="N141" s="9"/>
    </row>
    <row r="142" spans="1:15" x14ac:dyDescent="0.25">
      <c r="A142" s="1">
        <v>29963</v>
      </c>
      <c r="B142" s="2">
        <v>389</v>
      </c>
      <c r="C142" s="3">
        <v>116.300003</v>
      </c>
      <c r="E142" s="1">
        <v>29963</v>
      </c>
      <c r="F142" s="3">
        <f t="shared" si="4"/>
        <v>1.9317450096587251E-3</v>
      </c>
      <c r="G142" s="3">
        <f t="shared" si="5"/>
        <v>-4.1102586411222684E-3</v>
      </c>
      <c r="I142" s="9"/>
      <c r="M142" s="9"/>
      <c r="N142" s="9"/>
    </row>
    <row r="143" spans="1:15" x14ac:dyDescent="0.25">
      <c r="A143" s="1">
        <v>29964</v>
      </c>
      <c r="B143" s="2">
        <v>380</v>
      </c>
      <c r="C143" s="3">
        <v>114.879997</v>
      </c>
      <c r="E143" s="1">
        <v>29964</v>
      </c>
      <c r="F143" s="3">
        <f t="shared" si="4"/>
        <v>-2.313624678663239E-2</v>
      </c>
      <c r="G143" s="3">
        <f t="shared" si="5"/>
        <v>-1.2209853511353742E-2</v>
      </c>
      <c r="I143" s="9"/>
      <c r="M143" s="9"/>
      <c r="N143" s="9"/>
    </row>
    <row r="144" spans="1:15" x14ac:dyDescent="0.25">
      <c r="A144" s="1">
        <v>29965</v>
      </c>
      <c r="B144" s="2">
        <v>374.75</v>
      </c>
      <c r="C144" s="3">
        <v>115.540001</v>
      </c>
      <c r="E144" s="1">
        <v>29965</v>
      </c>
      <c r="F144" s="3">
        <f t="shared" si="4"/>
        <v>-1.381578947368421E-2</v>
      </c>
      <c r="G144" s="3">
        <f t="shared" si="5"/>
        <v>5.7451603171612261E-3</v>
      </c>
      <c r="I144" s="9"/>
      <c r="M144" s="9"/>
      <c r="N144" s="9"/>
    </row>
    <row r="145" spans="1:15" x14ac:dyDescent="0.25">
      <c r="A145" s="1">
        <v>29966</v>
      </c>
      <c r="B145" s="2">
        <v>379.25</v>
      </c>
      <c r="C145" s="3">
        <v>116.33000199999999</v>
      </c>
      <c r="D145" t="s">
        <v>14</v>
      </c>
      <c r="E145" s="1">
        <v>29966</v>
      </c>
      <c r="F145" s="3">
        <f t="shared" si="4"/>
        <v>1.200800533689126E-2</v>
      </c>
      <c r="G145" s="3">
        <f t="shared" si="5"/>
        <v>6.8374674845293575E-3</v>
      </c>
      <c r="I145" s="10"/>
      <c r="M145" s="9"/>
      <c r="N145" s="9"/>
    </row>
    <row r="146" spans="1:15" x14ac:dyDescent="0.25">
      <c r="A146" s="1">
        <v>29969</v>
      </c>
      <c r="B146" s="2">
        <v>373.75</v>
      </c>
      <c r="C146" s="3">
        <v>117.220001</v>
      </c>
      <c r="E146" s="1">
        <v>29969</v>
      </c>
      <c r="F146" s="3">
        <f t="shared" si="4"/>
        <v>-1.4502307185234015E-2</v>
      </c>
      <c r="G146" s="3">
        <f t="shared" si="5"/>
        <v>7.6506402879628864E-3</v>
      </c>
      <c r="I146" s="9"/>
      <c r="M146" s="9"/>
      <c r="N146" s="9"/>
    </row>
    <row r="147" spans="1:15" x14ac:dyDescent="0.25">
      <c r="A147" s="1">
        <v>29970</v>
      </c>
      <c r="B147" s="2">
        <v>375.25</v>
      </c>
      <c r="C147" s="3">
        <v>115.970001</v>
      </c>
      <c r="E147" s="1">
        <v>29970</v>
      </c>
      <c r="F147" s="3">
        <f t="shared" si="4"/>
        <v>4.0133779264214043E-3</v>
      </c>
      <c r="G147" s="3">
        <f t="shared" si="5"/>
        <v>-1.0663709173658853E-2</v>
      </c>
      <c r="I147" s="9"/>
      <c r="M147" s="9"/>
      <c r="N147" s="9"/>
    </row>
    <row r="148" spans="1:15" x14ac:dyDescent="0.25">
      <c r="A148" s="1">
        <v>29971</v>
      </c>
      <c r="B148" s="2">
        <v>371.5</v>
      </c>
      <c r="C148" s="3">
        <v>115.269997</v>
      </c>
      <c r="E148" s="1">
        <v>29971</v>
      </c>
      <c r="F148" s="3">
        <f t="shared" si="4"/>
        <v>-9.9933377748167886E-3</v>
      </c>
      <c r="G148" s="3">
        <f t="shared" si="5"/>
        <v>-6.0360782440623826E-3</v>
      </c>
      <c r="I148" s="9"/>
      <c r="M148" s="9"/>
      <c r="N148" s="9"/>
    </row>
    <row r="149" spans="1:15" x14ac:dyDescent="0.25">
      <c r="A149" s="1">
        <v>29972</v>
      </c>
      <c r="B149" s="2">
        <v>376</v>
      </c>
      <c r="C149" s="3">
        <v>115.75</v>
      </c>
      <c r="E149" s="1">
        <v>29972</v>
      </c>
      <c r="F149" s="3">
        <f t="shared" si="4"/>
        <v>1.2113055181695828E-2</v>
      </c>
      <c r="G149" s="3">
        <f t="shared" si="5"/>
        <v>4.1641625096944905E-3</v>
      </c>
      <c r="I149" s="9"/>
      <c r="M149" s="9"/>
      <c r="N149" s="9"/>
    </row>
    <row r="150" spans="1:15" x14ac:dyDescent="0.25">
      <c r="A150" s="1">
        <v>29973</v>
      </c>
      <c r="B150" s="2">
        <v>377.25</v>
      </c>
      <c r="C150" s="3">
        <v>115.379997</v>
      </c>
      <c r="D150" t="s">
        <v>15</v>
      </c>
      <c r="E150" s="1">
        <v>29973</v>
      </c>
      <c r="F150" s="3">
        <f t="shared" si="4"/>
        <v>3.324468085106383E-3</v>
      </c>
      <c r="G150" s="3">
        <f t="shared" si="5"/>
        <v>-3.1965701943844232E-3</v>
      </c>
      <c r="I150" s="10"/>
      <c r="M150" s="9"/>
      <c r="N150" s="9"/>
    </row>
    <row r="151" spans="1:15" x14ac:dyDescent="0.25">
      <c r="A151" s="1">
        <v>29976</v>
      </c>
      <c r="B151" s="2">
        <v>372</v>
      </c>
      <c r="C151" s="3">
        <v>115.410004</v>
      </c>
      <c r="E151" s="1">
        <v>29976</v>
      </c>
      <c r="F151" s="3">
        <f t="shared" si="4"/>
        <v>-1.3916500994035786E-2</v>
      </c>
      <c r="G151" s="3">
        <f t="shared" si="5"/>
        <v>2.6007107627154535E-4</v>
      </c>
      <c r="I151" s="9"/>
      <c r="M151" s="9"/>
      <c r="N151" s="9"/>
    </row>
    <row r="152" spans="1:15" x14ac:dyDescent="0.25">
      <c r="A152" s="1">
        <v>29977</v>
      </c>
      <c r="B152" s="2">
        <v>376.5</v>
      </c>
      <c r="C152" s="3">
        <v>115.19000200000001</v>
      </c>
      <c r="E152" s="1">
        <v>29977</v>
      </c>
      <c r="F152" s="3">
        <f t="shared" si="4"/>
        <v>1.2096774193548387E-2</v>
      </c>
      <c r="G152" s="3">
        <f t="shared" si="5"/>
        <v>-1.9062645557138514E-3</v>
      </c>
      <c r="I152" s="9"/>
      <c r="M152" s="9"/>
      <c r="N152" s="9"/>
    </row>
    <row r="153" spans="1:15" x14ac:dyDescent="0.25">
      <c r="A153" s="1">
        <v>29978</v>
      </c>
      <c r="B153" s="2">
        <v>381.75</v>
      </c>
      <c r="C153" s="3">
        <v>115.739998</v>
      </c>
      <c r="E153" s="1">
        <v>29978</v>
      </c>
      <c r="F153" s="3">
        <f t="shared" si="4"/>
        <v>1.3944223107569721E-2</v>
      </c>
      <c r="G153" s="3">
        <f t="shared" si="5"/>
        <v>4.7746852196425263E-3</v>
      </c>
      <c r="I153" s="9"/>
      <c r="M153" s="9"/>
      <c r="N153" s="9"/>
    </row>
    <row r="154" spans="1:15" x14ac:dyDescent="0.25">
      <c r="A154" s="1">
        <v>29979</v>
      </c>
      <c r="B154" s="2">
        <v>383.5</v>
      </c>
      <c r="C154" s="3">
        <v>118.91999800000001</v>
      </c>
      <c r="E154" s="1">
        <v>29979</v>
      </c>
      <c r="F154" s="3">
        <f t="shared" si="4"/>
        <v>4.5841519318926003E-3</v>
      </c>
      <c r="G154" s="3">
        <f t="shared" si="5"/>
        <v>2.7475376317182991E-2</v>
      </c>
      <c r="I154" s="9"/>
      <c r="M154" s="9"/>
      <c r="N154" s="9"/>
    </row>
    <row r="155" spans="1:15" x14ac:dyDescent="0.25">
      <c r="A155" s="1">
        <v>29980</v>
      </c>
      <c r="B155" s="2">
        <v>387</v>
      </c>
      <c r="C155" s="3">
        <v>120.400002</v>
      </c>
      <c r="E155" s="1">
        <v>29980</v>
      </c>
      <c r="F155" s="3">
        <f t="shared" si="4"/>
        <v>9.126466753585397E-3</v>
      </c>
      <c r="G155" s="3">
        <f t="shared" si="5"/>
        <v>1.2445375251351701E-2</v>
      </c>
      <c r="I155" s="9"/>
      <c r="M155" s="9"/>
      <c r="N155" s="9"/>
    </row>
    <row r="156" spans="1:15" x14ac:dyDescent="0.25">
      <c r="A156" s="1">
        <v>29983</v>
      </c>
      <c r="B156" s="2">
        <v>379.5</v>
      </c>
      <c r="C156" s="3">
        <v>117.779999</v>
      </c>
      <c r="D156" t="s">
        <v>12</v>
      </c>
      <c r="E156" s="1">
        <v>29983</v>
      </c>
      <c r="F156" s="3">
        <f t="shared" si="4"/>
        <v>-1.937984496124031E-2</v>
      </c>
      <c r="G156" s="3">
        <f t="shared" si="5"/>
        <v>-2.1760821897660741E-2</v>
      </c>
      <c r="I156" s="10"/>
      <c r="M156" s="10"/>
      <c r="N156" s="9"/>
      <c r="O156" s="9"/>
    </row>
    <row r="157" spans="1:15" x14ac:dyDescent="0.25">
      <c r="A157" s="1">
        <v>29984</v>
      </c>
      <c r="B157" s="2">
        <v>379.15</v>
      </c>
      <c r="C157" s="3">
        <v>118.010002</v>
      </c>
      <c r="E157" s="1">
        <v>29984</v>
      </c>
      <c r="F157" s="3">
        <f t="shared" si="4"/>
        <v>-9.2226613965750391E-4</v>
      </c>
      <c r="G157" s="3">
        <f t="shared" si="5"/>
        <v>1.9528188313195384E-3</v>
      </c>
      <c r="I157" s="9"/>
      <c r="M157" s="9"/>
      <c r="N157" s="9"/>
    </row>
    <row r="158" spans="1:15" x14ac:dyDescent="0.25">
      <c r="A158" s="1">
        <v>29985</v>
      </c>
      <c r="B158" s="2">
        <v>378</v>
      </c>
      <c r="C158" s="3">
        <v>116.480003</v>
      </c>
      <c r="E158" s="1">
        <v>29985</v>
      </c>
      <c r="F158" s="3">
        <f t="shared" si="4"/>
        <v>-3.0331003560595472E-3</v>
      </c>
      <c r="G158" s="3">
        <f t="shared" si="5"/>
        <v>-1.296499427226519E-2</v>
      </c>
      <c r="I158" s="9"/>
      <c r="M158" s="9"/>
      <c r="N158" s="9"/>
    </row>
    <row r="159" spans="1:15" x14ac:dyDescent="0.25">
      <c r="A159" s="1">
        <v>29986</v>
      </c>
      <c r="B159" s="2">
        <v>383.75</v>
      </c>
      <c r="C159" s="3">
        <v>116.41999800000001</v>
      </c>
      <c r="E159" s="1">
        <v>29986</v>
      </c>
      <c r="F159" s="3">
        <f t="shared" si="4"/>
        <v>1.5211640211640211E-2</v>
      </c>
      <c r="G159" s="3">
        <f t="shared" si="5"/>
        <v>-5.1515280266596197E-4</v>
      </c>
      <c r="I159" s="9"/>
      <c r="M159" s="9"/>
      <c r="N159" s="9"/>
    </row>
    <row r="160" spans="1:15" x14ac:dyDescent="0.25">
      <c r="A160" s="1">
        <v>29987</v>
      </c>
      <c r="B160" s="2">
        <v>384.25</v>
      </c>
      <c r="C160" s="3">
        <v>117.260002</v>
      </c>
      <c r="E160" s="1">
        <v>29987</v>
      </c>
      <c r="F160" s="3">
        <f t="shared" si="4"/>
        <v>1.3029315960912053E-3</v>
      </c>
      <c r="G160" s="3">
        <f t="shared" si="5"/>
        <v>7.2152895931160664E-3</v>
      </c>
      <c r="I160" s="9"/>
      <c r="M160" s="9"/>
      <c r="N160" s="9"/>
    </row>
    <row r="161" spans="1:15" x14ac:dyDescent="0.25">
      <c r="A161" s="1">
        <v>29990</v>
      </c>
      <c r="B161" s="2">
        <v>379.75</v>
      </c>
      <c r="C161" s="3">
        <v>114.629997</v>
      </c>
      <c r="D161" t="s">
        <v>13</v>
      </c>
      <c r="E161" s="1">
        <v>29990</v>
      </c>
      <c r="F161" s="3">
        <f t="shared" si="4"/>
        <v>-1.1711125569290826E-2</v>
      </c>
      <c r="G161" s="3">
        <f t="shared" si="5"/>
        <v>-2.242883297921142E-2</v>
      </c>
      <c r="I161" s="10"/>
      <c r="M161" s="9"/>
      <c r="N161" s="9"/>
    </row>
    <row r="162" spans="1:15" x14ac:dyDescent="0.25">
      <c r="A162" s="1">
        <v>29991</v>
      </c>
      <c r="B162" s="2">
        <v>378.5</v>
      </c>
      <c r="C162" s="3">
        <v>113.68</v>
      </c>
      <c r="E162" s="1">
        <v>29991</v>
      </c>
      <c r="F162" s="3">
        <f t="shared" si="4"/>
        <v>-3.2916392363396972E-3</v>
      </c>
      <c r="G162" s="3">
        <f t="shared" si="5"/>
        <v>-8.2875078501484754E-3</v>
      </c>
      <c r="I162" s="9"/>
      <c r="M162" s="9"/>
      <c r="N162" s="9"/>
    </row>
    <row r="163" spans="1:15" x14ac:dyDescent="0.25">
      <c r="A163" s="1">
        <v>29992</v>
      </c>
      <c r="B163" s="2">
        <v>382.15</v>
      </c>
      <c r="C163" s="3">
        <v>114.660004</v>
      </c>
      <c r="E163" s="1">
        <v>29992</v>
      </c>
      <c r="F163" s="3">
        <f t="shared" si="4"/>
        <v>9.6433289299867296E-3</v>
      </c>
      <c r="G163" s="3">
        <f t="shared" si="5"/>
        <v>8.6207248416607478E-3</v>
      </c>
      <c r="I163" s="9"/>
      <c r="M163" s="9"/>
      <c r="N163" s="9"/>
    </row>
    <row r="164" spans="1:15" x14ac:dyDescent="0.25">
      <c r="A164" s="1">
        <v>29993</v>
      </c>
      <c r="B164" s="2">
        <v>380</v>
      </c>
      <c r="C164" s="3">
        <v>114.43</v>
      </c>
      <c r="E164" s="1">
        <v>29993</v>
      </c>
      <c r="F164" s="3">
        <f t="shared" si="4"/>
        <v>-5.6260630642417306E-3</v>
      </c>
      <c r="G164" s="3">
        <f t="shared" si="5"/>
        <v>-2.0059653931286613E-3</v>
      </c>
      <c r="I164" s="9"/>
      <c r="M164" s="9"/>
      <c r="N164" s="9"/>
    </row>
    <row r="165" spans="1:15" x14ac:dyDescent="0.25">
      <c r="A165" s="1">
        <v>29994</v>
      </c>
      <c r="B165" s="2">
        <v>377.5</v>
      </c>
      <c r="C165" s="3">
        <v>114.379997</v>
      </c>
      <c r="E165" s="1">
        <v>29994</v>
      </c>
      <c r="F165" s="3">
        <f t="shared" si="4"/>
        <v>-6.5789473684210523E-3</v>
      </c>
      <c r="G165" s="3">
        <f t="shared" si="5"/>
        <v>-4.369745696059057E-4</v>
      </c>
      <c r="I165" s="9"/>
      <c r="M165" s="9"/>
      <c r="N165" s="9"/>
    </row>
    <row r="166" spans="1:15" x14ac:dyDescent="0.25">
      <c r="A166" s="1">
        <v>29997</v>
      </c>
      <c r="B166" s="2">
        <v>375.25</v>
      </c>
      <c r="C166" s="7">
        <f>(C165+C167)/2</f>
        <v>114.21999750000001</v>
      </c>
      <c r="D166" t="s">
        <v>14</v>
      </c>
      <c r="E166" s="1">
        <v>29997</v>
      </c>
      <c r="F166" s="3">
        <f t="shared" si="4"/>
        <v>-5.9602649006622521E-3</v>
      </c>
      <c r="G166" s="3">
        <f t="shared" si="5"/>
        <v>-1.3988416173852309E-3</v>
      </c>
      <c r="I166" s="10"/>
      <c r="M166" s="9"/>
      <c r="N166" s="9"/>
    </row>
    <row r="167" spans="1:15" x14ac:dyDescent="0.25">
      <c r="A167" s="1">
        <v>29998</v>
      </c>
      <c r="B167" s="2">
        <v>375.25</v>
      </c>
      <c r="C167" s="3">
        <v>114.05999799999999</v>
      </c>
      <c r="E167" s="1">
        <v>29998</v>
      </c>
      <c r="F167" s="3">
        <f t="shared" si="4"/>
        <v>0</v>
      </c>
      <c r="G167" s="3">
        <f t="shared" si="5"/>
        <v>-1.4008011162844934E-3</v>
      </c>
      <c r="I167" s="9"/>
      <c r="M167" s="9"/>
      <c r="N167" s="9"/>
    </row>
    <row r="168" spans="1:15" x14ac:dyDescent="0.25">
      <c r="A168" s="1">
        <v>29999</v>
      </c>
      <c r="B168" s="2">
        <v>374</v>
      </c>
      <c r="C168" s="3">
        <v>113.69000200000001</v>
      </c>
      <c r="E168" s="1">
        <v>29999</v>
      </c>
      <c r="F168" s="3">
        <f t="shared" si="4"/>
        <v>-3.3311125916055963E-3</v>
      </c>
      <c r="G168" s="3">
        <f t="shared" si="5"/>
        <v>-3.2438717033818135E-3</v>
      </c>
      <c r="I168" s="9"/>
      <c r="M168" s="9"/>
      <c r="N168" s="9"/>
    </row>
    <row r="169" spans="1:15" x14ac:dyDescent="0.25">
      <c r="A169" s="1">
        <v>30000</v>
      </c>
      <c r="B169" s="2">
        <v>369.25</v>
      </c>
      <c r="C169" s="3">
        <v>113.82</v>
      </c>
      <c r="E169" s="1">
        <v>30000</v>
      </c>
      <c r="F169" s="3">
        <f t="shared" si="4"/>
        <v>-1.2700534759358289E-2</v>
      </c>
      <c r="G169" s="3">
        <f t="shared" si="5"/>
        <v>1.1434426749327199E-3</v>
      </c>
      <c r="I169" s="9"/>
      <c r="M169" s="9"/>
      <c r="N169" s="9"/>
    </row>
    <row r="170" spans="1:15" x14ac:dyDescent="0.25">
      <c r="A170" s="1">
        <v>30001</v>
      </c>
      <c r="B170" s="2">
        <v>369.25</v>
      </c>
      <c r="C170" s="3">
        <v>113.220001</v>
      </c>
      <c r="E170" s="1">
        <v>30001</v>
      </c>
      <c r="F170" s="3">
        <f t="shared" si="4"/>
        <v>0</v>
      </c>
      <c r="G170" s="3">
        <f t="shared" si="5"/>
        <v>-5.2714725004392631E-3</v>
      </c>
      <c r="I170" s="9"/>
      <c r="M170" s="9"/>
      <c r="N170" s="9"/>
    </row>
    <row r="171" spans="1:15" x14ac:dyDescent="0.25">
      <c r="A171" s="1">
        <v>30004</v>
      </c>
      <c r="B171" s="2">
        <v>364.25</v>
      </c>
      <c r="C171" s="3">
        <v>111.589996</v>
      </c>
      <c r="D171" t="s">
        <v>15</v>
      </c>
      <c r="E171" s="1">
        <v>30004</v>
      </c>
      <c r="F171" s="3">
        <f t="shared" si="4"/>
        <v>-1.3540961408259987E-2</v>
      </c>
      <c r="G171" s="3">
        <f t="shared" si="5"/>
        <v>-1.4396793725518489E-2</v>
      </c>
      <c r="I171" s="10"/>
      <c r="M171" s="9"/>
      <c r="N171" s="9"/>
    </row>
    <row r="172" spans="1:15" x14ac:dyDescent="0.25">
      <c r="A172" s="1">
        <v>30005</v>
      </c>
      <c r="B172" s="2">
        <v>361</v>
      </c>
      <c r="C172" s="3">
        <v>111.510002</v>
      </c>
      <c r="E172" s="1">
        <v>30005</v>
      </c>
      <c r="F172" s="3">
        <f t="shared" si="4"/>
        <v>-8.9224433768016476E-3</v>
      </c>
      <c r="G172" s="3">
        <f t="shared" si="5"/>
        <v>-7.1685637483129966E-4</v>
      </c>
      <c r="I172" s="9"/>
      <c r="M172" s="9"/>
      <c r="N172" s="9"/>
    </row>
    <row r="173" spans="1:15" x14ac:dyDescent="0.25">
      <c r="A173" s="1">
        <v>30006</v>
      </c>
      <c r="B173" s="2">
        <v>362.75</v>
      </c>
      <c r="C173" s="3">
        <v>113.470001</v>
      </c>
      <c r="E173" s="1">
        <v>30006</v>
      </c>
      <c r="F173" s="3">
        <f t="shared" si="4"/>
        <v>4.8476454293628806E-3</v>
      </c>
      <c r="G173" s="3">
        <f t="shared" si="5"/>
        <v>1.7576889649773268E-2</v>
      </c>
      <c r="I173" s="9"/>
      <c r="M173" s="9"/>
      <c r="N173" s="9"/>
    </row>
    <row r="174" spans="1:15" x14ac:dyDescent="0.25">
      <c r="A174" s="1">
        <v>30007</v>
      </c>
      <c r="B174" s="2">
        <v>366.45</v>
      </c>
      <c r="C174" s="3">
        <v>113.209999</v>
      </c>
      <c r="E174" s="1">
        <v>30007</v>
      </c>
      <c r="F174" s="3">
        <f t="shared" si="4"/>
        <v>1.0199862164024779E-2</v>
      </c>
      <c r="G174" s="3">
        <f t="shared" si="5"/>
        <v>-2.2913721486615664E-3</v>
      </c>
      <c r="I174" s="9"/>
      <c r="M174" s="9"/>
      <c r="N174" s="9"/>
    </row>
    <row r="175" spans="1:15" x14ac:dyDescent="0.25">
      <c r="A175" s="1">
        <v>30008</v>
      </c>
      <c r="B175" s="2">
        <v>362.6</v>
      </c>
      <c r="C175" s="3">
        <v>113.110001</v>
      </c>
      <c r="E175" s="1">
        <v>30008</v>
      </c>
      <c r="F175" s="3">
        <f t="shared" si="4"/>
        <v>-1.0506208213944511E-2</v>
      </c>
      <c r="G175" s="3">
        <f t="shared" si="5"/>
        <v>-8.8329653637749233E-4</v>
      </c>
      <c r="I175" s="9"/>
      <c r="M175" s="10"/>
      <c r="N175" s="9"/>
      <c r="O175" s="9"/>
    </row>
    <row r="176" spans="1:15" x14ac:dyDescent="0.25">
      <c r="A176" s="1">
        <v>30011</v>
      </c>
      <c r="B176" s="2">
        <v>361.25</v>
      </c>
      <c r="C176" s="3">
        <v>113.30999799999999</v>
      </c>
      <c r="D176" t="s">
        <v>12</v>
      </c>
      <c r="E176" s="1">
        <v>30011</v>
      </c>
      <c r="F176" s="3">
        <f t="shared" si="4"/>
        <v>-3.7231108659680711E-3</v>
      </c>
      <c r="G176" s="3">
        <f t="shared" si="5"/>
        <v>1.7681637187855405E-3</v>
      </c>
      <c r="I176" s="10"/>
      <c r="M176" s="10"/>
      <c r="N176" s="9"/>
    </row>
    <row r="177" spans="1:14" x14ac:dyDescent="0.25">
      <c r="A177" s="1">
        <v>30012</v>
      </c>
      <c r="B177" s="2">
        <v>361.25</v>
      </c>
      <c r="C177" s="3">
        <v>112.68</v>
      </c>
      <c r="E177" s="1">
        <v>30012</v>
      </c>
      <c r="F177" s="3">
        <f t="shared" si="4"/>
        <v>0</v>
      </c>
      <c r="G177" s="3">
        <f t="shared" si="5"/>
        <v>-5.5599506761970499E-3</v>
      </c>
      <c r="I177" s="9"/>
      <c r="M177" s="9"/>
      <c r="N177" s="9"/>
    </row>
    <row r="178" spans="1:14" x14ac:dyDescent="0.25">
      <c r="A178" s="1">
        <v>30013</v>
      </c>
      <c r="B178" s="2">
        <v>353.75</v>
      </c>
      <c r="C178" s="3">
        <v>110.91999800000001</v>
      </c>
      <c r="E178" s="1">
        <v>30013</v>
      </c>
      <c r="F178" s="3">
        <f t="shared" si="4"/>
        <v>-2.0761245674740483E-2</v>
      </c>
      <c r="G178" s="3">
        <f t="shared" si="5"/>
        <v>-1.5619471068512601E-2</v>
      </c>
      <c r="I178" s="9"/>
      <c r="M178" s="9"/>
      <c r="N178" s="9"/>
    </row>
    <row r="179" spans="1:14" x14ac:dyDescent="0.25">
      <c r="A179" s="1">
        <v>30014</v>
      </c>
      <c r="B179" s="2">
        <v>346.5</v>
      </c>
      <c r="C179" s="3">
        <v>109.879997</v>
      </c>
      <c r="E179" s="1">
        <v>30014</v>
      </c>
      <c r="F179" s="3">
        <f t="shared" si="4"/>
        <v>-2.0494699646643109E-2</v>
      </c>
      <c r="G179" s="3">
        <f t="shared" si="5"/>
        <v>-9.3761361229018746E-3</v>
      </c>
      <c r="I179" s="9"/>
      <c r="M179" s="9"/>
      <c r="N179" s="9"/>
    </row>
    <row r="180" spans="1:14" x14ac:dyDescent="0.25">
      <c r="A180" s="1">
        <v>30015</v>
      </c>
      <c r="B180" s="8">
        <f>(B179+B181)/2</f>
        <v>338.5</v>
      </c>
      <c r="C180" s="3">
        <v>109.339996</v>
      </c>
      <c r="E180" s="1">
        <v>30015</v>
      </c>
      <c r="F180" s="3">
        <f t="shared" si="4"/>
        <v>-2.3088023088023088E-2</v>
      </c>
      <c r="G180" s="3">
        <f t="shared" si="5"/>
        <v>-4.9144613646103733E-3</v>
      </c>
      <c r="I180" s="9"/>
      <c r="M180" s="9"/>
      <c r="N180" s="9"/>
    </row>
    <row r="181" spans="1:14" x14ac:dyDescent="0.25">
      <c r="A181" s="1">
        <v>30018</v>
      </c>
      <c r="B181" s="2">
        <v>330.5</v>
      </c>
      <c r="C181" s="3">
        <v>107.339996</v>
      </c>
      <c r="D181" t="s">
        <v>13</v>
      </c>
      <c r="E181" s="1">
        <v>30018</v>
      </c>
      <c r="F181" s="3">
        <f t="shared" si="4"/>
        <v>-2.3633677991137372E-2</v>
      </c>
      <c r="G181" s="3">
        <f t="shared" si="5"/>
        <v>-1.8291568256505148E-2</v>
      </c>
      <c r="I181" s="10"/>
      <c r="M181" s="9"/>
      <c r="N181" s="9"/>
    </row>
    <row r="182" spans="1:14" x14ac:dyDescent="0.25">
      <c r="A182" s="1">
        <v>30019</v>
      </c>
      <c r="B182" s="2">
        <v>329.25</v>
      </c>
      <c r="C182" s="3">
        <v>108.83000199999999</v>
      </c>
      <c r="E182" s="1">
        <v>30019</v>
      </c>
      <c r="F182" s="3">
        <f t="shared" si="4"/>
        <v>-3.7821482602118004E-3</v>
      </c>
      <c r="G182" s="3">
        <f t="shared" si="5"/>
        <v>1.3881181810366324E-2</v>
      </c>
      <c r="I182" s="9"/>
      <c r="M182" s="9"/>
      <c r="N182" s="9"/>
    </row>
    <row r="183" spans="1:14" x14ac:dyDescent="0.25">
      <c r="A183" s="1">
        <v>30020</v>
      </c>
      <c r="B183" s="2">
        <v>333</v>
      </c>
      <c r="C183" s="3">
        <v>109.410004</v>
      </c>
      <c r="E183" s="1">
        <v>30020</v>
      </c>
      <c r="F183" s="3">
        <f t="shared" si="4"/>
        <v>1.1389521640091117E-2</v>
      </c>
      <c r="G183" s="3">
        <f t="shared" si="5"/>
        <v>5.3294311250679524E-3</v>
      </c>
      <c r="I183" s="9"/>
      <c r="M183" s="9"/>
      <c r="N183" s="9"/>
    </row>
    <row r="184" spans="1:14" x14ac:dyDescent="0.25">
      <c r="A184" s="1">
        <v>30021</v>
      </c>
      <c r="B184" s="2">
        <v>331.75</v>
      </c>
      <c r="C184" s="3">
        <v>109.360001</v>
      </c>
      <c r="E184" s="1">
        <v>30021</v>
      </c>
      <c r="F184" s="3">
        <f t="shared" si="4"/>
        <v>-3.7537537537537537E-3</v>
      </c>
      <c r="G184" s="3">
        <f t="shared" si="5"/>
        <v>-4.5702402131347875E-4</v>
      </c>
      <c r="I184" s="9"/>
      <c r="M184" s="9"/>
      <c r="N184" s="9"/>
    </row>
    <row r="185" spans="1:14" x14ac:dyDescent="0.25">
      <c r="A185" s="1">
        <v>30022</v>
      </c>
      <c r="B185" s="2">
        <v>323.25</v>
      </c>
      <c r="C185" s="3">
        <v>108.610001</v>
      </c>
      <c r="E185" s="1">
        <v>30022</v>
      </c>
      <c r="F185" s="3">
        <f t="shared" si="4"/>
        <v>-2.562170308967596E-2</v>
      </c>
      <c r="G185" s="3">
        <f t="shared" si="5"/>
        <v>-6.8580833315829981E-3</v>
      </c>
      <c r="I185" s="9"/>
      <c r="M185" s="9"/>
      <c r="N185" s="9"/>
    </row>
    <row r="186" spans="1:14" x14ac:dyDescent="0.25">
      <c r="A186" s="1">
        <v>30025</v>
      </c>
      <c r="B186" s="2">
        <v>312</v>
      </c>
      <c r="C186" s="3">
        <v>109.449997</v>
      </c>
      <c r="D186" t="s">
        <v>14</v>
      </c>
      <c r="E186" s="1">
        <v>30025</v>
      </c>
      <c r="F186" s="3">
        <f t="shared" si="4"/>
        <v>-3.4802784222737818E-2</v>
      </c>
      <c r="G186" s="3">
        <f t="shared" si="5"/>
        <v>7.7340575662088367E-3</v>
      </c>
      <c r="I186" s="10"/>
      <c r="M186" s="9"/>
      <c r="N186" s="9"/>
    </row>
    <row r="187" spans="1:14" x14ac:dyDescent="0.25">
      <c r="A187" s="1">
        <v>30026</v>
      </c>
      <c r="B187" s="2">
        <v>324.5</v>
      </c>
      <c r="C187" s="3">
        <v>109.279999</v>
      </c>
      <c r="E187" s="1">
        <v>30026</v>
      </c>
      <c r="F187" s="3">
        <f t="shared" si="4"/>
        <v>4.0064102564102567E-2</v>
      </c>
      <c r="G187" s="3">
        <f t="shared" si="5"/>
        <v>-1.5532024180867959E-3</v>
      </c>
      <c r="I187" s="9"/>
      <c r="M187" s="9"/>
      <c r="N187" s="9"/>
    </row>
    <row r="188" spans="1:14" x14ac:dyDescent="0.25">
      <c r="A188" s="1">
        <v>30027</v>
      </c>
      <c r="B188" s="2">
        <v>316</v>
      </c>
      <c r="C188" s="3">
        <v>109.08000199999999</v>
      </c>
      <c r="E188" s="1">
        <v>30027</v>
      </c>
      <c r="F188" s="3">
        <f t="shared" si="4"/>
        <v>-2.6194144838212634E-2</v>
      </c>
      <c r="G188" s="3">
        <f t="shared" si="5"/>
        <v>-1.8301336185042461E-3</v>
      </c>
      <c r="I188" s="9"/>
      <c r="M188" s="9"/>
      <c r="N188" s="9"/>
    </row>
    <row r="189" spans="1:14" x14ac:dyDescent="0.25">
      <c r="A189" s="1">
        <v>30028</v>
      </c>
      <c r="B189" s="2">
        <v>320</v>
      </c>
      <c r="C189" s="3">
        <v>110.300003</v>
      </c>
      <c r="E189" s="1">
        <v>30028</v>
      </c>
      <c r="F189" s="3">
        <f t="shared" si="4"/>
        <v>1.2658227848101266E-2</v>
      </c>
      <c r="G189" s="3">
        <f t="shared" si="5"/>
        <v>1.1184460741025753E-2</v>
      </c>
      <c r="I189" s="9"/>
      <c r="M189" s="9"/>
      <c r="N189" s="9"/>
    </row>
    <row r="190" spans="1:14" x14ac:dyDescent="0.25">
      <c r="A190" s="1">
        <v>30029</v>
      </c>
      <c r="B190" s="2">
        <v>315.75</v>
      </c>
      <c r="C190" s="3">
        <v>110.610001</v>
      </c>
      <c r="E190" s="1">
        <v>30029</v>
      </c>
      <c r="F190" s="3">
        <f t="shared" si="4"/>
        <v>-1.328125E-2</v>
      </c>
      <c r="G190" s="3">
        <f t="shared" si="5"/>
        <v>2.8104985636309828E-3</v>
      </c>
      <c r="I190" s="9"/>
      <c r="M190" s="9"/>
      <c r="N190" s="9"/>
    </row>
    <row r="191" spans="1:14" x14ac:dyDescent="0.25">
      <c r="A191" s="1">
        <v>30032</v>
      </c>
      <c r="B191" s="2">
        <v>320.8</v>
      </c>
      <c r="C191" s="3">
        <v>112.769997</v>
      </c>
      <c r="D191" t="s">
        <v>15</v>
      </c>
      <c r="E191" s="1">
        <v>30032</v>
      </c>
      <c r="F191" s="3">
        <f t="shared" si="4"/>
        <v>1.5993665874901065E-2</v>
      </c>
      <c r="G191" s="3">
        <f t="shared" si="5"/>
        <v>1.952803526328516E-2</v>
      </c>
      <c r="I191" s="10"/>
      <c r="M191" s="9"/>
      <c r="N191" s="9"/>
    </row>
    <row r="192" spans="1:14" x14ac:dyDescent="0.25">
      <c r="A192" s="1">
        <v>30033</v>
      </c>
      <c r="B192" s="2">
        <v>329.25</v>
      </c>
      <c r="C192" s="3">
        <v>113.550003</v>
      </c>
      <c r="E192" s="1">
        <v>30033</v>
      </c>
      <c r="F192" s="3">
        <f t="shared" si="4"/>
        <v>2.6340399002493728E-2</v>
      </c>
      <c r="G192" s="3">
        <f t="shared" si="5"/>
        <v>6.9167865633622408E-3</v>
      </c>
      <c r="I192" s="9"/>
      <c r="M192" s="9"/>
      <c r="N192" s="9"/>
    </row>
    <row r="193" spans="1:15" x14ac:dyDescent="0.25">
      <c r="A193" s="1">
        <v>30034</v>
      </c>
      <c r="B193" s="2">
        <v>331.75</v>
      </c>
      <c r="C193" s="3">
        <v>112.970001</v>
      </c>
      <c r="E193" s="1">
        <v>30034</v>
      </c>
      <c r="F193" s="3">
        <f t="shared" si="4"/>
        <v>7.5930144267274107E-3</v>
      </c>
      <c r="G193" s="3">
        <f t="shared" si="5"/>
        <v>-5.107899468747768E-3</v>
      </c>
      <c r="I193" s="9"/>
      <c r="M193" s="9"/>
      <c r="N193" s="9"/>
    </row>
    <row r="194" spans="1:15" x14ac:dyDescent="0.25">
      <c r="A194" s="1">
        <v>30035</v>
      </c>
      <c r="B194" s="2">
        <v>327.75</v>
      </c>
      <c r="C194" s="3">
        <v>113.209999</v>
      </c>
      <c r="E194" s="1">
        <v>30035</v>
      </c>
      <c r="F194" s="3">
        <f t="shared" ref="F194:F257" si="6">(B194-B193)/B193</f>
        <v>-1.2057272042200452E-2</v>
      </c>
      <c r="G194" s="3">
        <f t="shared" ref="G194:G257" si="7">(C194-C193)/C193</f>
        <v>2.1244400980398323E-3</v>
      </c>
      <c r="I194" s="9"/>
      <c r="M194" s="9"/>
      <c r="N194" s="9"/>
    </row>
    <row r="195" spans="1:15" x14ac:dyDescent="0.25">
      <c r="A195" s="1">
        <v>30036</v>
      </c>
      <c r="B195" s="2">
        <v>322.25</v>
      </c>
      <c r="C195" s="3">
        <v>111.94000200000001</v>
      </c>
      <c r="E195" s="1">
        <v>30036</v>
      </c>
      <c r="F195" s="3">
        <f t="shared" si="6"/>
        <v>-1.6781083142639208E-2</v>
      </c>
      <c r="G195" s="3">
        <f t="shared" si="7"/>
        <v>-1.1218063874375525E-2</v>
      </c>
      <c r="I195" s="9"/>
      <c r="M195" s="9"/>
      <c r="N195" s="9"/>
    </row>
    <row r="196" spans="1:15" x14ac:dyDescent="0.25">
      <c r="A196" s="1">
        <v>30039</v>
      </c>
      <c r="B196" s="2">
        <v>318.5</v>
      </c>
      <c r="C196" s="3">
        <v>112.300003</v>
      </c>
      <c r="E196" s="1">
        <v>30039</v>
      </c>
      <c r="F196" s="3">
        <f t="shared" si="6"/>
        <v>-1.1636927851047323E-2</v>
      </c>
      <c r="G196" s="3">
        <f t="shared" si="7"/>
        <v>3.2160174519203322E-3</v>
      </c>
      <c r="I196" s="9"/>
      <c r="M196" s="9"/>
      <c r="N196" s="9"/>
    </row>
    <row r="197" spans="1:15" x14ac:dyDescent="0.25">
      <c r="A197" s="1">
        <v>30040</v>
      </c>
      <c r="B197" s="2">
        <v>324.25</v>
      </c>
      <c r="C197" s="3">
        <v>112.269997</v>
      </c>
      <c r="E197" s="1">
        <v>30040</v>
      </c>
      <c r="F197" s="3">
        <f t="shared" si="6"/>
        <v>1.8053375196232339E-2</v>
      </c>
      <c r="G197" s="3">
        <f t="shared" si="7"/>
        <v>-2.6719500621919125E-4</v>
      </c>
      <c r="I197" s="9"/>
      <c r="M197" s="9"/>
      <c r="N197" s="9"/>
    </row>
    <row r="198" spans="1:15" x14ac:dyDescent="0.25">
      <c r="A198" s="1">
        <v>30041</v>
      </c>
      <c r="B198" s="2">
        <v>320</v>
      </c>
      <c r="C198" s="3">
        <v>111.959999</v>
      </c>
      <c r="E198" s="1">
        <v>30041</v>
      </c>
      <c r="F198" s="3">
        <f t="shared" si="6"/>
        <v>-1.3107170393215111E-2</v>
      </c>
      <c r="G198" s="3">
        <f t="shared" si="7"/>
        <v>-2.7611829365240593E-3</v>
      </c>
      <c r="I198" s="9"/>
      <c r="M198" s="9"/>
      <c r="N198" s="9"/>
    </row>
    <row r="199" spans="1:15" x14ac:dyDescent="0.25">
      <c r="A199" s="1">
        <v>30042</v>
      </c>
      <c r="B199" s="2">
        <v>327</v>
      </c>
      <c r="C199" s="3">
        <v>113.790001</v>
      </c>
      <c r="D199" t="s">
        <v>12</v>
      </c>
      <c r="E199" s="1">
        <v>30042</v>
      </c>
      <c r="F199" s="3">
        <f t="shared" si="6"/>
        <v>2.1874999999999999E-2</v>
      </c>
      <c r="G199" s="3">
        <f t="shared" si="7"/>
        <v>1.6345141267820194E-2</v>
      </c>
      <c r="I199" s="10"/>
      <c r="M199" s="10"/>
      <c r="N199" s="9"/>
      <c r="O199" s="9"/>
    </row>
    <row r="200" spans="1:15" x14ac:dyDescent="0.25">
      <c r="A200" s="1">
        <v>30043</v>
      </c>
      <c r="B200" s="2">
        <v>327.75</v>
      </c>
      <c r="C200" s="3">
        <v>115.120003</v>
      </c>
      <c r="E200" s="1">
        <v>30043</v>
      </c>
      <c r="F200" s="3">
        <f t="shared" si="6"/>
        <v>2.2935779816513763E-3</v>
      </c>
      <c r="G200" s="3">
        <f t="shared" si="7"/>
        <v>1.1688215030422517E-2</v>
      </c>
      <c r="I200" s="9"/>
      <c r="M200" s="9"/>
      <c r="N200" s="9"/>
    </row>
    <row r="201" spans="1:15" x14ac:dyDescent="0.25">
      <c r="A201" s="1">
        <v>30046</v>
      </c>
      <c r="B201" s="2">
        <v>337.5</v>
      </c>
      <c r="C201" s="3">
        <v>114.730003</v>
      </c>
      <c r="E201" s="1">
        <v>30046</v>
      </c>
      <c r="F201" s="3">
        <f t="shared" si="6"/>
        <v>2.9748283752860413E-2</v>
      </c>
      <c r="G201" s="3">
        <f t="shared" si="7"/>
        <v>-3.3877691959406965E-3</v>
      </c>
      <c r="I201" s="9"/>
      <c r="M201" s="9"/>
      <c r="N201" s="9"/>
    </row>
    <row r="202" spans="1:15" x14ac:dyDescent="0.25">
      <c r="A202" s="1">
        <v>30047</v>
      </c>
      <c r="B202" s="2">
        <v>345.5</v>
      </c>
      <c r="C202" s="3">
        <v>115.360001</v>
      </c>
      <c r="E202" s="1">
        <v>30047</v>
      </c>
      <c r="F202" s="3">
        <f t="shared" si="6"/>
        <v>2.3703703703703703E-2</v>
      </c>
      <c r="G202" s="3">
        <f t="shared" si="7"/>
        <v>5.4911355663435357E-3</v>
      </c>
      <c r="I202" s="9"/>
      <c r="M202" s="9"/>
      <c r="N202" s="9"/>
    </row>
    <row r="203" spans="1:15" x14ac:dyDescent="0.25">
      <c r="A203" s="1">
        <v>30048</v>
      </c>
      <c r="B203" s="2">
        <v>354</v>
      </c>
      <c r="C203" s="3">
        <v>115.459999</v>
      </c>
      <c r="E203" s="1">
        <v>30048</v>
      </c>
      <c r="F203" s="3">
        <f t="shared" si="6"/>
        <v>2.4602026049204053E-2</v>
      </c>
      <c r="G203" s="3">
        <f t="shared" si="7"/>
        <v>8.6683425046086269E-4</v>
      </c>
      <c r="I203" s="9"/>
      <c r="M203" s="9"/>
      <c r="N203" s="9"/>
    </row>
    <row r="204" spans="1:15" x14ac:dyDescent="0.25">
      <c r="A204" s="1">
        <v>30049</v>
      </c>
      <c r="B204" s="2">
        <v>351.5</v>
      </c>
      <c r="C204" s="3">
        <v>116.220001</v>
      </c>
      <c r="D204" t="s">
        <v>13</v>
      </c>
      <c r="E204" s="1">
        <v>30049</v>
      </c>
      <c r="F204" s="3">
        <f t="shared" si="6"/>
        <v>-7.0621468926553672E-3</v>
      </c>
      <c r="G204" s="3">
        <f t="shared" si="7"/>
        <v>6.5823835664505772E-3</v>
      </c>
      <c r="I204" s="10"/>
      <c r="M204" s="9"/>
      <c r="N204" s="9"/>
    </row>
    <row r="205" spans="1:15" x14ac:dyDescent="0.25">
      <c r="A205" s="1">
        <v>30050</v>
      </c>
      <c r="B205" s="8">
        <f>(B204+B207)/2</f>
        <v>352.5</v>
      </c>
      <c r="C205" s="7">
        <f>(C204+C206)/2</f>
        <v>116.1100005</v>
      </c>
      <c r="E205" s="1">
        <v>30050</v>
      </c>
      <c r="F205" s="3">
        <f t="shared" si="6"/>
        <v>2.8449502133712661E-3</v>
      </c>
      <c r="G205" s="3">
        <f t="shared" si="7"/>
        <v>-9.4648510629420982E-4</v>
      </c>
      <c r="I205" s="9"/>
      <c r="M205" s="9"/>
      <c r="N205" s="9"/>
    </row>
    <row r="206" spans="1:15" x14ac:dyDescent="0.25">
      <c r="A206" s="1">
        <v>30053</v>
      </c>
      <c r="B206" s="8">
        <f>(B205+B207)/2</f>
        <v>353</v>
      </c>
      <c r="C206" s="3">
        <v>116</v>
      </c>
      <c r="E206" s="1">
        <v>30053</v>
      </c>
      <c r="F206" s="3">
        <f t="shared" si="6"/>
        <v>1.4184397163120568E-3</v>
      </c>
      <c r="G206" s="3">
        <f t="shared" si="7"/>
        <v>-9.4738178904751771E-4</v>
      </c>
      <c r="I206" s="9"/>
      <c r="M206" s="9"/>
      <c r="N206" s="9"/>
    </row>
    <row r="207" spans="1:15" x14ac:dyDescent="0.25">
      <c r="A207" s="1">
        <v>30054</v>
      </c>
      <c r="B207" s="2">
        <v>353.5</v>
      </c>
      <c r="C207" s="3">
        <v>115.989998</v>
      </c>
      <c r="E207" s="1">
        <v>30054</v>
      </c>
      <c r="F207" s="3">
        <f t="shared" si="6"/>
        <v>1.4164305949008499E-3</v>
      </c>
      <c r="G207" s="3">
        <f t="shared" si="7"/>
        <v>-8.6224137931035049E-5</v>
      </c>
      <c r="I207" s="9"/>
      <c r="M207" s="9"/>
      <c r="N207" s="9"/>
    </row>
    <row r="208" spans="1:15" x14ac:dyDescent="0.25">
      <c r="A208" s="1">
        <v>30055</v>
      </c>
      <c r="B208" s="2">
        <v>366.75</v>
      </c>
      <c r="C208" s="3">
        <v>115.83000199999999</v>
      </c>
      <c r="E208" s="1">
        <v>30055</v>
      </c>
      <c r="F208" s="3">
        <f t="shared" si="6"/>
        <v>3.7482319660537479E-2</v>
      </c>
      <c r="G208" s="3">
        <f t="shared" si="7"/>
        <v>-1.3793947991964505E-3</v>
      </c>
      <c r="I208" s="9"/>
      <c r="M208" s="9"/>
      <c r="N208" s="9"/>
    </row>
    <row r="209" spans="1:15" x14ac:dyDescent="0.25">
      <c r="A209" s="1">
        <v>30056</v>
      </c>
      <c r="B209" s="2">
        <v>363.25</v>
      </c>
      <c r="C209" s="3">
        <v>116.349998</v>
      </c>
      <c r="D209" t="s">
        <v>14</v>
      </c>
      <c r="E209" s="1">
        <v>30056</v>
      </c>
      <c r="F209" s="3">
        <f t="shared" si="6"/>
        <v>-9.5432856169052494E-3</v>
      </c>
      <c r="G209" s="3">
        <f t="shared" si="7"/>
        <v>4.4893032117879631E-3</v>
      </c>
      <c r="I209" s="10"/>
      <c r="M209" s="9"/>
      <c r="N209" s="9"/>
    </row>
    <row r="210" spans="1:15" x14ac:dyDescent="0.25">
      <c r="A210" s="1">
        <v>30057</v>
      </c>
      <c r="B210" s="2">
        <v>362.75</v>
      </c>
      <c r="C210" s="3">
        <v>116.80999799999999</v>
      </c>
      <c r="E210" s="1">
        <v>30057</v>
      </c>
      <c r="F210" s="3">
        <f t="shared" si="6"/>
        <v>-1.3764624913971094E-3</v>
      </c>
      <c r="G210" s="3">
        <f t="shared" si="7"/>
        <v>3.9535883790904214E-3</v>
      </c>
      <c r="I210" s="9"/>
      <c r="M210" s="9"/>
      <c r="N210" s="9"/>
    </row>
    <row r="211" spans="1:15" x14ac:dyDescent="0.25">
      <c r="A211" s="1">
        <v>30060</v>
      </c>
      <c r="B211" s="2">
        <v>357</v>
      </c>
      <c r="C211" s="3">
        <v>116.699997</v>
      </c>
      <c r="E211" s="1">
        <v>30060</v>
      </c>
      <c r="F211" s="3">
        <f t="shared" si="6"/>
        <v>-1.5851137146795313E-2</v>
      </c>
      <c r="G211" s="3">
        <f t="shared" si="7"/>
        <v>-9.4170877393557457E-4</v>
      </c>
      <c r="I211" s="9"/>
      <c r="M211" s="9"/>
      <c r="N211" s="9"/>
    </row>
    <row r="212" spans="1:15" x14ac:dyDescent="0.25">
      <c r="A212" s="1">
        <v>30061</v>
      </c>
      <c r="B212" s="2">
        <v>343</v>
      </c>
      <c r="C212" s="3">
        <v>115.44000200000001</v>
      </c>
      <c r="E212" s="1">
        <v>30061</v>
      </c>
      <c r="F212" s="3">
        <f t="shared" si="6"/>
        <v>-3.9215686274509803E-2</v>
      </c>
      <c r="G212" s="3">
        <f t="shared" si="7"/>
        <v>-1.0796872599748134E-2</v>
      </c>
      <c r="I212" s="9"/>
      <c r="M212" s="9"/>
      <c r="N212" s="9"/>
    </row>
    <row r="213" spans="1:15" x14ac:dyDescent="0.25">
      <c r="A213" s="1">
        <v>30062</v>
      </c>
      <c r="B213" s="2">
        <v>346.75</v>
      </c>
      <c r="C213" s="3">
        <v>115.720001</v>
      </c>
      <c r="E213" s="1">
        <v>30062</v>
      </c>
      <c r="F213" s="3">
        <f t="shared" si="6"/>
        <v>1.0932944606413994E-2</v>
      </c>
      <c r="G213" s="3">
        <f t="shared" si="7"/>
        <v>2.4254937209719509E-3</v>
      </c>
      <c r="I213" s="9"/>
      <c r="M213" s="9"/>
      <c r="N213" s="9"/>
    </row>
    <row r="214" spans="1:15" x14ac:dyDescent="0.25">
      <c r="A214" s="1">
        <v>30063</v>
      </c>
      <c r="B214" s="2">
        <v>345</v>
      </c>
      <c r="C214" s="3">
        <v>117.19000200000001</v>
      </c>
      <c r="D214" t="s">
        <v>15</v>
      </c>
      <c r="E214" s="1">
        <v>30063</v>
      </c>
      <c r="F214" s="3">
        <f t="shared" si="6"/>
        <v>-5.0468637346791634E-3</v>
      </c>
      <c r="G214" s="3">
        <f t="shared" si="7"/>
        <v>1.2703084923063651E-2</v>
      </c>
      <c r="I214" s="10"/>
      <c r="M214" s="9"/>
      <c r="N214" s="9"/>
    </row>
    <row r="215" spans="1:15" x14ac:dyDescent="0.25">
      <c r="A215" s="1">
        <v>30064</v>
      </c>
      <c r="B215" s="2">
        <v>352.25</v>
      </c>
      <c r="C215" s="3">
        <v>118.639999</v>
      </c>
      <c r="E215" s="1">
        <v>30064</v>
      </c>
      <c r="F215" s="3">
        <f t="shared" si="6"/>
        <v>2.1014492753623187E-2</v>
      </c>
      <c r="G215" s="3">
        <f t="shared" si="7"/>
        <v>1.2373043563903993E-2</v>
      </c>
      <c r="I215" s="9"/>
      <c r="M215" s="9"/>
      <c r="N215" s="9"/>
    </row>
    <row r="216" spans="1:15" x14ac:dyDescent="0.25">
      <c r="A216" s="1">
        <v>30067</v>
      </c>
      <c r="B216" s="2">
        <v>357</v>
      </c>
      <c r="C216" s="3">
        <v>119.260002</v>
      </c>
      <c r="E216" s="1">
        <v>30067</v>
      </c>
      <c r="F216" s="3">
        <f t="shared" si="6"/>
        <v>1.3484740951029099E-2</v>
      </c>
      <c r="G216" s="3">
        <f t="shared" si="7"/>
        <v>5.225918789834084E-3</v>
      </c>
      <c r="I216" s="9"/>
      <c r="M216" s="9"/>
      <c r="N216" s="9"/>
    </row>
    <row r="217" spans="1:15" x14ac:dyDescent="0.25">
      <c r="A217" s="1">
        <v>30068</v>
      </c>
      <c r="B217" s="2">
        <v>351.75</v>
      </c>
      <c r="C217" s="3">
        <v>118</v>
      </c>
      <c r="E217" s="1">
        <v>30068</v>
      </c>
      <c r="F217" s="3">
        <f t="shared" si="6"/>
        <v>-1.4705882352941176E-2</v>
      </c>
      <c r="G217" s="3">
        <f t="shared" si="7"/>
        <v>-1.0565168362147102E-2</v>
      </c>
      <c r="I217" s="9"/>
      <c r="M217" s="9"/>
      <c r="N217" s="9"/>
    </row>
    <row r="218" spans="1:15" x14ac:dyDescent="0.25">
      <c r="A218" s="1">
        <v>30069</v>
      </c>
      <c r="B218" s="2">
        <v>354.5</v>
      </c>
      <c r="C218" s="3">
        <v>117.260002</v>
      </c>
      <c r="E218" s="1">
        <v>30069</v>
      </c>
      <c r="F218" s="3">
        <f t="shared" si="6"/>
        <v>7.818052594171997E-3</v>
      </c>
      <c r="G218" s="3">
        <f t="shared" si="7"/>
        <v>-6.2711694915254228E-3</v>
      </c>
      <c r="I218" s="9"/>
      <c r="M218" s="9"/>
      <c r="N218" s="9"/>
    </row>
    <row r="219" spans="1:15" x14ac:dyDescent="0.25">
      <c r="A219" s="1">
        <v>30070</v>
      </c>
      <c r="B219" s="2">
        <v>348.75</v>
      </c>
      <c r="C219" s="3">
        <v>116.139999</v>
      </c>
      <c r="E219" s="1">
        <v>30070</v>
      </c>
      <c r="F219" s="3">
        <f t="shared" si="6"/>
        <v>-1.622002820874471E-2</v>
      </c>
      <c r="G219" s="3">
        <f t="shared" si="7"/>
        <v>-9.5514496068318071E-3</v>
      </c>
      <c r="I219" s="9"/>
      <c r="M219" s="9"/>
      <c r="N219" s="9"/>
    </row>
    <row r="220" spans="1:15" x14ac:dyDescent="0.25">
      <c r="A220" s="1">
        <v>30071</v>
      </c>
      <c r="B220" s="2">
        <v>361.25</v>
      </c>
      <c r="C220" s="3">
        <v>116.44000200000001</v>
      </c>
      <c r="E220" s="1">
        <v>30071</v>
      </c>
      <c r="F220" s="3">
        <f t="shared" si="6"/>
        <v>3.5842293906810034E-2</v>
      </c>
      <c r="G220" s="3">
        <f t="shared" si="7"/>
        <v>2.5831152280275443E-3</v>
      </c>
      <c r="I220" s="9"/>
      <c r="M220" s="9"/>
      <c r="N220" s="9"/>
    </row>
    <row r="221" spans="1:15" x14ac:dyDescent="0.25">
      <c r="A221" s="1">
        <v>30074</v>
      </c>
      <c r="B221" s="8">
        <f>(B220+B222)/2</f>
        <v>351.5</v>
      </c>
      <c r="C221" s="3">
        <v>116.82</v>
      </c>
      <c r="D221" t="s">
        <v>12</v>
      </c>
      <c r="E221" s="1">
        <v>30074</v>
      </c>
      <c r="F221" s="3">
        <f t="shared" si="6"/>
        <v>-2.698961937716263E-2</v>
      </c>
      <c r="G221" s="3">
        <f t="shared" si="7"/>
        <v>3.2634661067764861E-3</v>
      </c>
      <c r="I221" s="10"/>
      <c r="M221" s="10"/>
      <c r="N221" s="9"/>
      <c r="O221" s="9"/>
    </row>
    <row r="222" spans="1:15" x14ac:dyDescent="0.25">
      <c r="A222" s="1">
        <v>30075</v>
      </c>
      <c r="B222" s="2">
        <v>341.75</v>
      </c>
      <c r="C222" s="3">
        <v>117.459999</v>
      </c>
      <c r="E222" s="1">
        <v>30075</v>
      </c>
      <c r="F222" s="3">
        <f t="shared" si="6"/>
        <v>-2.7738264580369845E-2</v>
      </c>
      <c r="G222" s="3">
        <f t="shared" si="7"/>
        <v>5.4785053929121991E-3</v>
      </c>
      <c r="I222" s="9"/>
      <c r="M222" s="9"/>
      <c r="N222" s="9"/>
    </row>
    <row r="223" spans="1:15" x14ac:dyDescent="0.25">
      <c r="A223" s="1">
        <v>30076</v>
      </c>
      <c r="B223" s="2">
        <v>338.4</v>
      </c>
      <c r="C223" s="3">
        <v>117.66999800000001</v>
      </c>
      <c r="E223" s="1">
        <v>30076</v>
      </c>
      <c r="F223" s="3">
        <f t="shared" si="6"/>
        <v>-9.8024871982443969E-3</v>
      </c>
      <c r="G223" s="3">
        <f t="shared" si="7"/>
        <v>1.7878341715294114E-3</v>
      </c>
      <c r="I223" s="9"/>
      <c r="M223" s="9"/>
      <c r="N223" s="9"/>
    </row>
    <row r="224" spans="1:15" x14ac:dyDescent="0.25">
      <c r="A224" s="1">
        <v>30077</v>
      </c>
      <c r="B224" s="2">
        <v>334.5</v>
      </c>
      <c r="C224" s="3">
        <v>118.68</v>
      </c>
      <c r="E224" s="1">
        <v>30077</v>
      </c>
      <c r="F224" s="3">
        <f t="shared" si="6"/>
        <v>-1.1524822695035394E-2</v>
      </c>
      <c r="G224" s="3">
        <f t="shared" si="7"/>
        <v>8.5833433939550164E-3</v>
      </c>
      <c r="I224" s="9"/>
      <c r="M224" s="9"/>
      <c r="N224" s="9"/>
    </row>
    <row r="225" spans="1:14" x14ac:dyDescent="0.25">
      <c r="A225" s="1">
        <v>30078</v>
      </c>
      <c r="B225" s="2">
        <v>334.75</v>
      </c>
      <c r="C225" s="3">
        <v>119.470001</v>
      </c>
      <c r="E225" s="1">
        <v>30078</v>
      </c>
      <c r="F225" s="3">
        <f t="shared" si="6"/>
        <v>7.4738415545590436E-4</v>
      </c>
      <c r="G225" s="3">
        <f t="shared" si="7"/>
        <v>6.6565638692280878E-3</v>
      </c>
      <c r="I225" s="9"/>
      <c r="M225" s="9"/>
      <c r="N225" s="9"/>
    </row>
    <row r="226" spans="1:14" x14ac:dyDescent="0.25">
      <c r="A226" s="1">
        <v>30081</v>
      </c>
      <c r="B226" s="2">
        <v>329</v>
      </c>
      <c r="C226" s="3">
        <v>118.379997</v>
      </c>
      <c r="D226" t="s">
        <v>13</v>
      </c>
      <c r="E226" s="1">
        <v>30081</v>
      </c>
      <c r="F226" s="3">
        <f t="shared" si="6"/>
        <v>-1.7176997759522031E-2</v>
      </c>
      <c r="G226" s="3">
        <f t="shared" si="7"/>
        <v>-9.1236627678608073E-3</v>
      </c>
      <c r="I226" s="10"/>
      <c r="M226" s="9"/>
      <c r="N226" s="9"/>
    </row>
    <row r="227" spans="1:14" x14ac:dyDescent="0.25">
      <c r="A227" s="1">
        <v>30082</v>
      </c>
      <c r="B227" s="2">
        <v>332.25</v>
      </c>
      <c r="C227" s="3">
        <v>119.41999800000001</v>
      </c>
      <c r="E227" s="1">
        <v>30082</v>
      </c>
      <c r="F227" s="3">
        <f t="shared" si="6"/>
        <v>9.8784194528875376E-3</v>
      </c>
      <c r="G227" s="3">
        <f t="shared" si="7"/>
        <v>8.7852764517303006E-3</v>
      </c>
      <c r="I227" s="9"/>
      <c r="M227" s="9"/>
      <c r="N227" s="9"/>
    </row>
    <row r="228" spans="1:14" x14ac:dyDescent="0.25">
      <c r="A228" s="1">
        <v>30083</v>
      </c>
      <c r="B228" s="2">
        <v>331.5</v>
      </c>
      <c r="C228" s="3">
        <v>119.16999800000001</v>
      </c>
      <c r="E228" s="1">
        <v>30083</v>
      </c>
      <c r="F228" s="3">
        <f t="shared" si="6"/>
        <v>-2.257336343115124E-3</v>
      </c>
      <c r="G228" s="3">
        <f t="shared" si="7"/>
        <v>-2.0934517181954732E-3</v>
      </c>
      <c r="I228" s="9"/>
      <c r="M228" s="9"/>
      <c r="N228" s="9"/>
    </row>
    <row r="229" spans="1:14" x14ac:dyDescent="0.25">
      <c r="A229" s="1">
        <v>30084</v>
      </c>
      <c r="B229" s="2">
        <v>331</v>
      </c>
      <c r="C229" s="3">
        <v>118.220001</v>
      </c>
      <c r="E229" s="1">
        <v>30084</v>
      </c>
      <c r="F229" s="3">
        <f t="shared" si="6"/>
        <v>-1.5082956259426848E-3</v>
      </c>
      <c r="G229" s="3">
        <f t="shared" si="7"/>
        <v>-7.971779944143411E-3</v>
      </c>
      <c r="I229" s="9"/>
      <c r="M229" s="9"/>
      <c r="N229" s="9"/>
    </row>
    <row r="230" spans="1:14" x14ac:dyDescent="0.25">
      <c r="A230" s="1">
        <v>30085</v>
      </c>
      <c r="B230" s="2">
        <v>333.25</v>
      </c>
      <c r="C230" s="3">
        <v>118.010002</v>
      </c>
      <c r="E230" s="1">
        <v>30085</v>
      </c>
      <c r="F230" s="3">
        <f t="shared" si="6"/>
        <v>6.7975830815709968E-3</v>
      </c>
      <c r="G230" s="3">
        <f t="shared" si="7"/>
        <v>-1.7763407056644862E-3</v>
      </c>
      <c r="I230" s="9"/>
      <c r="M230" s="9"/>
      <c r="N230" s="9"/>
    </row>
    <row r="231" spans="1:14" x14ac:dyDescent="0.25">
      <c r="A231" s="1">
        <v>30088</v>
      </c>
      <c r="B231" s="2">
        <v>338.5</v>
      </c>
      <c r="C231" s="3">
        <v>116.709999</v>
      </c>
      <c r="D231" t="s">
        <v>14</v>
      </c>
      <c r="E231" s="1">
        <v>30088</v>
      </c>
      <c r="F231" s="3">
        <f t="shared" si="6"/>
        <v>1.5753938484621154E-2</v>
      </c>
      <c r="G231" s="3">
        <f t="shared" si="7"/>
        <v>-1.1016040826776732E-2</v>
      </c>
      <c r="I231" s="10"/>
      <c r="M231" s="9"/>
      <c r="N231" s="9"/>
    </row>
    <row r="232" spans="1:14" x14ac:dyDescent="0.25">
      <c r="A232" s="1">
        <v>30089</v>
      </c>
      <c r="B232" s="2">
        <v>338</v>
      </c>
      <c r="C232" s="3">
        <v>115.839996</v>
      </c>
      <c r="E232" s="1">
        <v>30089</v>
      </c>
      <c r="F232" s="3">
        <f t="shared" si="6"/>
        <v>-1.4771048744460858E-3</v>
      </c>
      <c r="G232" s="3">
        <f t="shared" si="7"/>
        <v>-7.4543998582332011E-3</v>
      </c>
      <c r="I232" s="9"/>
      <c r="M232" s="9"/>
      <c r="N232" s="9"/>
    </row>
    <row r="233" spans="1:14" x14ac:dyDescent="0.25">
      <c r="A233" s="1">
        <v>30090</v>
      </c>
      <c r="B233" s="2">
        <v>342</v>
      </c>
      <c r="C233" s="3">
        <v>114.889999</v>
      </c>
      <c r="E233" s="1">
        <v>30090</v>
      </c>
      <c r="F233" s="3">
        <f t="shared" si="6"/>
        <v>1.1834319526627219E-2</v>
      </c>
      <c r="G233" s="3">
        <f t="shared" si="7"/>
        <v>-8.2009412362203139E-3</v>
      </c>
      <c r="I233" s="9"/>
      <c r="M233" s="9"/>
      <c r="N233" s="9"/>
    </row>
    <row r="234" spans="1:14" x14ac:dyDescent="0.25">
      <c r="A234" s="1">
        <v>30091</v>
      </c>
      <c r="B234" s="2">
        <v>342.5</v>
      </c>
      <c r="C234" s="3">
        <v>114.589996</v>
      </c>
      <c r="E234" s="1">
        <v>30091</v>
      </c>
      <c r="F234" s="3">
        <f t="shared" si="6"/>
        <v>1.4619883040935672E-3</v>
      </c>
      <c r="G234" s="3">
        <f t="shared" si="7"/>
        <v>-2.6112194500062949E-3</v>
      </c>
      <c r="I234" s="9"/>
      <c r="M234" s="9"/>
      <c r="N234" s="9"/>
    </row>
    <row r="235" spans="1:14" x14ac:dyDescent="0.25">
      <c r="A235" s="1">
        <v>30092</v>
      </c>
      <c r="B235" s="2">
        <v>338.5</v>
      </c>
      <c r="C235" s="3">
        <v>114.889999</v>
      </c>
      <c r="E235" s="1">
        <v>30092</v>
      </c>
      <c r="F235" s="3">
        <f t="shared" si="6"/>
        <v>-1.167883211678832E-2</v>
      </c>
      <c r="G235" s="3">
        <f t="shared" si="7"/>
        <v>2.6180557681492874E-3</v>
      </c>
      <c r="I235" s="9"/>
      <c r="M235" s="9"/>
      <c r="N235" s="9"/>
    </row>
    <row r="236" spans="1:14" x14ac:dyDescent="0.25">
      <c r="A236" s="1">
        <v>30095</v>
      </c>
      <c r="B236" s="2">
        <v>329</v>
      </c>
      <c r="C236" s="3">
        <v>114.790001</v>
      </c>
      <c r="D236" t="s">
        <v>15</v>
      </c>
      <c r="E236" s="1">
        <v>30095</v>
      </c>
      <c r="F236" s="3">
        <f t="shared" si="6"/>
        <v>-2.8064992614475627E-2</v>
      </c>
      <c r="G236" s="3">
        <f t="shared" si="7"/>
        <v>-8.7038037140203437E-4</v>
      </c>
      <c r="I236" s="10"/>
      <c r="M236" s="9"/>
      <c r="N236" s="9"/>
    </row>
    <row r="237" spans="1:14" x14ac:dyDescent="0.25">
      <c r="A237" s="1">
        <v>30096</v>
      </c>
      <c r="B237" s="2">
        <v>327.9</v>
      </c>
      <c r="C237" s="3">
        <v>114.400002</v>
      </c>
      <c r="E237" s="1">
        <v>30096</v>
      </c>
      <c r="F237" s="3">
        <f t="shared" si="6"/>
        <v>-3.3434650455927742E-3</v>
      </c>
      <c r="G237" s="3">
        <f t="shared" si="7"/>
        <v>-3.3974997526134971E-3</v>
      </c>
      <c r="I237" s="9"/>
      <c r="M237" s="9"/>
      <c r="N237" s="9"/>
    </row>
    <row r="238" spans="1:14" x14ac:dyDescent="0.25">
      <c r="A238" s="1">
        <v>30097</v>
      </c>
      <c r="B238" s="2">
        <v>330.25</v>
      </c>
      <c r="C238" s="3">
        <v>113.110001</v>
      </c>
      <c r="E238" s="1">
        <v>30097</v>
      </c>
      <c r="F238" s="3">
        <f t="shared" si="6"/>
        <v>7.1668191521806123E-3</v>
      </c>
      <c r="G238" s="3">
        <f t="shared" si="7"/>
        <v>-1.1276232320345622E-2</v>
      </c>
      <c r="I238" s="9"/>
      <c r="M238" s="9"/>
      <c r="N238" s="9"/>
    </row>
    <row r="239" spans="1:14" x14ac:dyDescent="0.25">
      <c r="A239" s="1">
        <v>30098</v>
      </c>
      <c r="B239" s="2">
        <v>324.25</v>
      </c>
      <c r="C239" s="3">
        <v>112.660004</v>
      </c>
      <c r="E239" s="1">
        <v>30098</v>
      </c>
      <c r="F239" s="3">
        <f t="shared" si="6"/>
        <v>-1.8168054504163512E-2</v>
      </c>
      <c r="G239" s="3">
        <f t="shared" si="7"/>
        <v>-3.978401520834539E-3</v>
      </c>
      <c r="I239" s="9"/>
      <c r="M239" s="9"/>
      <c r="N239" s="9"/>
    </row>
    <row r="240" spans="1:14" x14ac:dyDescent="0.25">
      <c r="A240" s="1">
        <v>30099</v>
      </c>
      <c r="B240" s="2">
        <v>325.25</v>
      </c>
      <c r="C240" s="3">
        <v>111.879997</v>
      </c>
      <c r="E240" s="1">
        <v>30099</v>
      </c>
      <c r="F240" s="3">
        <f t="shared" si="6"/>
        <v>3.0840400925212026E-3</v>
      </c>
      <c r="G240" s="3">
        <f t="shared" si="7"/>
        <v>-6.9235484848731025E-3</v>
      </c>
      <c r="I240" s="9"/>
      <c r="M240" s="9"/>
      <c r="N240" s="9"/>
    </row>
    <row r="241" spans="1:15" x14ac:dyDescent="0.25">
      <c r="A241" s="1">
        <v>30102</v>
      </c>
      <c r="B241" s="8">
        <f>(B240+B242)/2</f>
        <v>322</v>
      </c>
      <c r="C241" s="7">
        <f>(C240+C242)/2</f>
        <v>111.7799985</v>
      </c>
      <c r="E241" s="1">
        <v>30102</v>
      </c>
      <c r="F241" s="3">
        <f t="shared" si="6"/>
        <v>-9.9923136049192927E-3</v>
      </c>
      <c r="G241" s="3">
        <f t="shared" si="7"/>
        <v>-8.9380141831786164E-4</v>
      </c>
      <c r="I241" s="9"/>
      <c r="M241" s="9"/>
      <c r="N241" s="9"/>
    </row>
    <row r="242" spans="1:15" x14ac:dyDescent="0.25">
      <c r="A242" s="1">
        <v>30103</v>
      </c>
      <c r="B242" s="2">
        <v>318.75</v>
      </c>
      <c r="C242" s="3">
        <v>111.68</v>
      </c>
      <c r="D242" t="s">
        <v>12</v>
      </c>
      <c r="E242" s="1">
        <v>30103</v>
      </c>
      <c r="F242" s="3">
        <f t="shared" si="6"/>
        <v>-1.0093167701863354E-2</v>
      </c>
      <c r="G242" s="3">
        <f t="shared" si="7"/>
        <v>-8.9460101397297921E-4</v>
      </c>
      <c r="I242" s="10"/>
      <c r="M242" s="10"/>
      <c r="N242" s="9"/>
      <c r="O242" s="9"/>
    </row>
    <row r="243" spans="1:15" x14ac:dyDescent="0.25">
      <c r="A243" s="1">
        <v>30104</v>
      </c>
      <c r="B243" s="2">
        <v>318.5</v>
      </c>
      <c r="C243" s="3">
        <v>112.040001</v>
      </c>
      <c r="E243" s="1">
        <v>30104</v>
      </c>
      <c r="F243" s="3">
        <f t="shared" si="6"/>
        <v>-7.8431372549019605E-4</v>
      </c>
      <c r="G243" s="3">
        <f t="shared" si="7"/>
        <v>3.2235046561604305E-3</v>
      </c>
      <c r="I243" s="9"/>
      <c r="M243" s="9"/>
      <c r="N243" s="9"/>
    </row>
    <row r="244" spans="1:15" x14ac:dyDescent="0.25">
      <c r="A244" s="1">
        <v>30105</v>
      </c>
      <c r="B244" s="2">
        <v>320.35000000000002</v>
      </c>
      <c r="C244" s="3">
        <v>111.860001</v>
      </c>
      <c r="E244" s="1">
        <v>30105</v>
      </c>
      <c r="F244" s="3">
        <f t="shared" si="6"/>
        <v>5.8084772370487368E-3</v>
      </c>
      <c r="G244" s="3">
        <f t="shared" si="7"/>
        <v>-1.6065690681313616E-3</v>
      </c>
      <c r="I244" s="9"/>
      <c r="M244" s="9"/>
      <c r="N244" s="9"/>
    </row>
    <row r="245" spans="1:15" x14ac:dyDescent="0.25">
      <c r="A245" s="1">
        <v>30106</v>
      </c>
      <c r="B245" s="2">
        <v>318.75</v>
      </c>
      <c r="C245" s="3">
        <v>110.089996</v>
      </c>
      <c r="E245" s="1">
        <v>30106</v>
      </c>
      <c r="F245" s="3">
        <f t="shared" si="6"/>
        <v>-4.994537224910325E-3</v>
      </c>
      <c r="G245" s="3">
        <f t="shared" si="7"/>
        <v>-1.5823395174115882E-2</v>
      </c>
      <c r="I245" s="9"/>
      <c r="M245" s="9"/>
      <c r="N245" s="9"/>
    </row>
    <row r="246" spans="1:15" x14ac:dyDescent="0.25">
      <c r="A246" s="1">
        <v>30109</v>
      </c>
      <c r="B246" s="2">
        <v>325.25</v>
      </c>
      <c r="C246" s="3">
        <v>110.120003</v>
      </c>
      <c r="E246" s="1">
        <v>30109</v>
      </c>
      <c r="F246" s="3">
        <f t="shared" si="6"/>
        <v>2.0392156862745099E-2</v>
      </c>
      <c r="G246" s="3">
        <f t="shared" si="7"/>
        <v>2.7256790889517042E-4</v>
      </c>
      <c r="I246" s="9"/>
      <c r="M246" s="9"/>
      <c r="N246" s="9"/>
    </row>
    <row r="247" spans="1:15" x14ac:dyDescent="0.25">
      <c r="A247" s="1">
        <v>30110</v>
      </c>
      <c r="B247" s="2">
        <v>328.75</v>
      </c>
      <c r="C247" s="3">
        <v>109.629997</v>
      </c>
      <c r="D247" t="s">
        <v>13</v>
      </c>
      <c r="E247" s="1">
        <v>30110</v>
      </c>
      <c r="F247" s="3">
        <f t="shared" si="6"/>
        <v>1.0760953112990008E-2</v>
      </c>
      <c r="G247" s="3">
        <f t="shared" si="7"/>
        <v>-4.4497456107042968E-3</v>
      </c>
      <c r="I247" s="10"/>
      <c r="M247" s="9"/>
      <c r="N247" s="9"/>
    </row>
    <row r="248" spans="1:15" x14ac:dyDescent="0.25">
      <c r="A248" s="1">
        <v>30111</v>
      </c>
      <c r="B248" s="2">
        <v>326</v>
      </c>
      <c r="C248" s="3">
        <v>108.989998</v>
      </c>
      <c r="E248" s="1">
        <v>30111</v>
      </c>
      <c r="F248" s="3">
        <f t="shared" si="6"/>
        <v>-8.3650190114068438E-3</v>
      </c>
      <c r="G248" s="3">
        <f t="shared" si="7"/>
        <v>-5.8378091536388814E-3</v>
      </c>
      <c r="I248" s="9"/>
      <c r="M248" s="9"/>
      <c r="N248" s="9"/>
    </row>
    <row r="249" spans="1:15" x14ac:dyDescent="0.25">
      <c r="A249" s="1">
        <v>30112</v>
      </c>
      <c r="B249" s="2">
        <v>326.75</v>
      </c>
      <c r="C249" s="3">
        <v>109.610001</v>
      </c>
      <c r="E249" s="1">
        <v>30112</v>
      </c>
      <c r="F249" s="3">
        <f t="shared" si="6"/>
        <v>2.3006134969325155E-3</v>
      </c>
      <c r="G249" s="3">
        <f t="shared" si="7"/>
        <v>5.6886229138200092E-3</v>
      </c>
      <c r="I249" s="9"/>
      <c r="M249" s="9"/>
      <c r="N249" s="9"/>
    </row>
    <row r="250" spans="1:15" x14ac:dyDescent="0.25">
      <c r="A250" s="1">
        <v>30113</v>
      </c>
      <c r="B250" s="2">
        <v>325.25</v>
      </c>
      <c r="C250" s="3">
        <v>111.239998</v>
      </c>
      <c r="E250" s="1">
        <v>30113</v>
      </c>
      <c r="F250" s="3">
        <f t="shared" si="6"/>
        <v>-4.5906656465187455E-3</v>
      </c>
      <c r="G250" s="3">
        <f t="shared" si="7"/>
        <v>1.4870878433802798E-2</v>
      </c>
      <c r="I250" s="9"/>
      <c r="M250" s="9"/>
      <c r="N250" s="9"/>
    </row>
    <row r="251" spans="1:15" x14ac:dyDescent="0.25">
      <c r="A251" s="1">
        <v>30116</v>
      </c>
      <c r="B251" s="2">
        <v>320.75</v>
      </c>
      <c r="C251" s="3">
        <v>109.959999</v>
      </c>
      <c r="E251" s="1">
        <v>30116</v>
      </c>
      <c r="F251" s="3">
        <f t="shared" si="6"/>
        <v>-1.3835511145272867E-2</v>
      </c>
      <c r="G251" s="3">
        <f t="shared" si="7"/>
        <v>-1.1506643500658852E-2</v>
      </c>
      <c r="I251" s="9"/>
      <c r="M251" s="9"/>
      <c r="N251" s="9"/>
    </row>
    <row r="252" spans="1:15" x14ac:dyDescent="0.25">
      <c r="A252" s="1">
        <v>30117</v>
      </c>
      <c r="B252" s="2">
        <v>315</v>
      </c>
      <c r="C252" s="3">
        <v>109.69000200000001</v>
      </c>
      <c r="D252" t="s">
        <v>14</v>
      </c>
      <c r="E252" s="1">
        <v>30117</v>
      </c>
      <c r="F252" s="3">
        <f t="shared" si="6"/>
        <v>-1.7926734216679657E-2</v>
      </c>
      <c r="G252" s="3">
        <f t="shared" si="7"/>
        <v>-2.4554110808966941E-3</v>
      </c>
      <c r="I252" s="10"/>
      <c r="M252" s="9"/>
      <c r="N252" s="9"/>
    </row>
    <row r="253" spans="1:15" x14ac:dyDescent="0.25">
      <c r="A253" s="1">
        <v>30118</v>
      </c>
      <c r="B253" s="2">
        <v>317</v>
      </c>
      <c r="C253" s="3">
        <v>108.870003</v>
      </c>
      <c r="E253" s="1">
        <v>30118</v>
      </c>
      <c r="F253" s="3">
        <f t="shared" si="6"/>
        <v>6.3492063492063492E-3</v>
      </c>
      <c r="G253" s="3">
        <f t="shared" si="7"/>
        <v>-7.4756038385340702E-3</v>
      </c>
      <c r="I253" s="9"/>
      <c r="M253" s="9"/>
      <c r="N253" s="9"/>
    </row>
    <row r="254" spans="1:15" x14ac:dyDescent="0.25">
      <c r="A254" s="1">
        <v>30119</v>
      </c>
      <c r="B254" s="2">
        <v>309</v>
      </c>
      <c r="C254" s="3">
        <v>107.599998</v>
      </c>
      <c r="E254" s="1">
        <v>30119</v>
      </c>
      <c r="F254" s="3">
        <f t="shared" si="6"/>
        <v>-2.5236593059936908E-2</v>
      </c>
      <c r="G254" s="3">
        <f t="shared" si="7"/>
        <v>-1.1665334481528376E-2</v>
      </c>
      <c r="I254" s="9"/>
      <c r="M254" s="9"/>
      <c r="N254" s="9"/>
    </row>
    <row r="255" spans="1:15" x14ac:dyDescent="0.25">
      <c r="A255" s="1">
        <v>30120</v>
      </c>
      <c r="B255" s="2">
        <v>308.75</v>
      </c>
      <c r="C255" s="3">
        <v>107.279999</v>
      </c>
      <c r="E255" s="1">
        <v>30120</v>
      </c>
      <c r="F255" s="3">
        <f t="shared" si="6"/>
        <v>-8.090614886731392E-4</v>
      </c>
      <c r="G255" s="3">
        <f t="shared" si="7"/>
        <v>-2.973968456765173E-3</v>
      </c>
      <c r="I255" s="9"/>
      <c r="M255" s="9"/>
      <c r="N255" s="9"/>
    </row>
    <row r="256" spans="1:15" x14ac:dyDescent="0.25">
      <c r="A256" s="1">
        <v>30123</v>
      </c>
      <c r="B256" s="2">
        <v>296.75</v>
      </c>
      <c r="C256" s="3">
        <v>107.199997</v>
      </c>
      <c r="E256" s="1">
        <v>30123</v>
      </c>
      <c r="F256" s="3">
        <f t="shared" si="6"/>
        <v>-3.8866396761133605E-2</v>
      </c>
      <c r="G256" s="3">
        <f t="shared" si="7"/>
        <v>-7.4573080486333202E-4</v>
      </c>
      <c r="I256" s="9"/>
      <c r="M256" s="9"/>
      <c r="N256" s="9"/>
    </row>
    <row r="257" spans="1:15" x14ac:dyDescent="0.25">
      <c r="A257" s="1">
        <v>30124</v>
      </c>
      <c r="B257" s="2">
        <v>304</v>
      </c>
      <c r="C257" s="3">
        <v>108.300003</v>
      </c>
      <c r="D257" t="s">
        <v>15</v>
      </c>
      <c r="E257" s="1">
        <v>30124</v>
      </c>
      <c r="F257" s="3">
        <f t="shared" si="6"/>
        <v>2.4431339511373211E-2</v>
      </c>
      <c r="G257" s="3">
        <f t="shared" si="7"/>
        <v>1.0261250287161926E-2</v>
      </c>
      <c r="I257" s="10"/>
      <c r="M257" s="9"/>
      <c r="N257" s="9"/>
    </row>
    <row r="258" spans="1:15" x14ac:dyDescent="0.25">
      <c r="A258" s="1">
        <v>30125</v>
      </c>
      <c r="B258" s="2">
        <v>304</v>
      </c>
      <c r="C258" s="3">
        <v>110.139999</v>
      </c>
      <c r="E258" s="1">
        <v>30125</v>
      </c>
      <c r="F258" s="3">
        <f t="shared" ref="F258:F321" si="8">(B258-B257)/B257</f>
        <v>0</v>
      </c>
      <c r="G258" s="3">
        <f t="shared" ref="G258:G321" si="9">(C258-C257)/C257</f>
        <v>1.6989805623551082E-2</v>
      </c>
      <c r="I258" s="9"/>
      <c r="M258" s="9"/>
      <c r="N258" s="9"/>
    </row>
    <row r="259" spans="1:15" x14ac:dyDescent="0.25">
      <c r="A259" s="1">
        <v>30126</v>
      </c>
      <c r="B259" s="2">
        <v>310.25</v>
      </c>
      <c r="C259" s="3">
        <v>109.83000199999999</v>
      </c>
      <c r="E259" s="1">
        <v>30126</v>
      </c>
      <c r="F259" s="3">
        <f t="shared" si="8"/>
        <v>2.0559210526315791E-2</v>
      </c>
      <c r="G259" s="3">
        <f t="shared" si="9"/>
        <v>-2.8145723880023807E-3</v>
      </c>
      <c r="I259" s="9"/>
      <c r="M259" s="9"/>
      <c r="N259" s="9"/>
    </row>
    <row r="260" spans="1:15" x14ac:dyDescent="0.25">
      <c r="A260" s="1">
        <v>30127</v>
      </c>
      <c r="B260" s="2">
        <v>305.5</v>
      </c>
      <c r="C260" s="3">
        <v>109.139999</v>
      </c>
      <c r="E260" s="1">
        <v>30127</v>
      </c>
      <c r="F260" s="3">
        <f t="shared" si="8"/>
        <v>-1.5310233682514102E-2</v>
      </c>
      <c r="G260" s="3">
        <f t="shared" si="9"/>
        <v>-6.2824636932993063E-3</v>
      </c>
      <c r="I260" s="9"/>
      <c r="M260" s="9"/>
      <c r="N260" s="9"/>
    </row>
    <row r="261" spans="1:15" x14ac:dyDescent="0.25">
      <c r="A261" s="1">
        <v>30130</v>
      </c>
      <c r="B261" s="2">
        <v>303.75</v>
      </c>
      <c r="C261" s="3">
        <v>110.260002</v>
      </c>
      <c r="E261" s="1">
        <v>30130</v>
      </c>
      <c r="F261" s="3">
        <f t="shared" si="8"/>
        <v>-5.7283142389525366E-3</v>
      </c>
      <c r="G261" s="3">
        <f t="shared" si="9"/>
        <v>1.0262076326388796E-2</v>
      </c>
      <c r="I261" s="9"/>
      <c r="M261" s="9"/>
      <c r="N261" s="9"/>
    </row>
    <row r="262" spans="1:15" x14ac:dyDescent="0.25">
      <c r="A262" s="1">
        <v>30131</v>
      </c>
      <c r="B262" s="2">
        <v>309</v>
      </c>
      <c r="C262" s="3">
        <v>110.209999</v>
      </c>
      <c r="E262" s="1">
        <v>30131</v>
      </c>
      <c r="F262" s="3">
        <f t="shared" si="8"/>
        <v>1.7283950617283949E-2</v>
      </c>
      <c r="G262" s="3">
        <f t="shared" si="9"/>
        <v>-4.5350080802650261E-4</v>
      </c>
      <c r="I262" s="9"/>
      <c r="M262" s="9"/>
      <c r="N262" s="9"/>
    </row>
    <row r="263" spans="1:15" x14ac:dyDescent="0.25">
      <c r="A263" s="1">
        <v>30132</v>
      </c>
      <c r="B263" s="2">
        <v>317.5</v>
      </c>
      <c r="C263" s="3">
        <v>109.610001</v>
      </c>
      <c r="E263" s="1">
        <v>30132</v>
      </c>
      <c r="F263" s="3">
        <f t="shared" si="8"/>
        <v>2.7508090614886731E-2</v>
      </c>
      <c r="G263" s="3">
        <f t="shared" si="9"/>
        <v>-5.4441339755388202E-3</v>
      </c>
      <c r="I263" s="9"/>
      <c r="M263" s="9"/>
      <c r="N263" s="9"/>
    </row>
    <row r="264" spans="1:15" x14ac:dyDescent="0.25">
      <c r="A264" s="1">
        <v>30133</v>
      </c>
      <c r="B264" s="2">
        <v>310.25</v>
      </c>
      <c r="C264" s="3">
        <v>108.709999</v>
      </c>
      <c r="D264" t="s">
        <v>12</v>
      </c>
      <c r="E264" s="1">
        <v>30133</v>
      </c>
      <c r="F264" s="3">
        <f t="shared" si="8"/>
        <v>-2.2834645669291338E-2</v>
      </c>
      <c r="G264" s="3">
        <f t="shared" si="9"/>
        <v>-8.2109478313023704E-3</v>
      </c>
      <c r="I264" s="10"/>
      <c r="M264" s="10"/>
      <c r="N264" s="9"/>
      <c r="O264" s="9"/>
    </row>
    <row r="265" spans="1:15" x14ac:dyDescent="0.25">
      <c r="A265" s="1">
        <v>30134</v>
      </c>
      <c r="B265" s="2">
        <v>312.75</v>
      </c>
      <c r="C265" s="3">
        <v>107.650002</v>
      </c>
      <c r="E265" s="1">
        <v>30134</v>
      </c>
      <c r="F265" s="3">
        <f t="shared" si="8"/>
        <v>8.0580177276390001E-3</v>
      </c>
      <c r="G265" s="3">
        <f t="shared" si="9"/>
        <v>-9.7506853992335666E-3</v>
      </c>
      <c r="I265" s="9"/>
      <c r="M265" s="9"/>
      <c r="N265" s="9"/>
    </row>
    <row r="266" spans="1:15" x14ac:dyDescent="0.25">
      <c r="A266" s="1">
        <v>30137</v>
      </c>
      <c r="B266" s="2">
        <v>315.25</v>
      </c>
      <c r="C266" s="7">
        <f>(C265+C267)/2</f>
        <v>107.4700015</v>
      </c>
      <c r="E266" s="1">
        <v>30137</v>
      </c>
      <c r="F266" s="3">
        <f t="shared" si="8"/>
        <v>7.9936051159072742E-3</v>
      </c>
      <c r="G266" s="3">
        <f t="shared" si="9"/>
        <v>-1.6720900757624282E-3</v>
      </c>
      <c r="I266" s="9"/>
      <c r="M266" s="9"/>
      <c r="N266" s="9"/>
    </row>
    <row r="267" spans="1:15" x14ac:dyDescent="0.25">
      <c r="A267" s="1">
        <v>30138</v>
      </c>
      <c r="B267" s="2">
        <v>311</v>
      </c>
      <c r="C267" s="3">
        <v>107.290001</v>
      </c>
      <c r="E267" s="1">
        <v>30138</v>
      </c>
      <c r="F267" s="3">
        <f t="shared" si="8"/>
        <v>-1.3481363996827915E-2</v>
      </c>
      <c r="G267" s="3">
        <f t="shared" si="9"/>
        <v>-1.6748906437857578E-3</v>
      </c>
      <c r="I267" s="9"/>
      <c r="M267" s="9"/>
      <c r="N267" s="9"/>
    </row>
    <row r="268" spans="1:15" x14ac:dyDescent="0.25">
      <c r="A268" s="1">
        <v>30139</v>
      </c>
      <c r="B268" s="2">
        <v>306.75</v>
      </c>
      <c r="C268" s="3">
        <v>107.220001</v>
      </c>
      <c r="E268" s="1">
        <v>30139</v>
      </c>
      <c r="F268" s="3">
        <f t="shared" si="8"/>
        <v>-1.3665594855305467E-2</v>
      </c>
      <c r="G268" s="3">
        <f t="shared" si="9"/>
        <v>-6.5243731333367581E-4</v>
      </c>
      <c r="I268" s="9"/>
      <c r="M268" s="9"/>
      <c r="N268" s="9"/>
    </row>
    <row r="269" spans="1:15" x14ac:dyDescent="0.25">
      <c r="A269" s="1">
        <v>30140</v>
      </c>
      <c r="B269" s="2">
        <v>313.5</v>
      </c>
      <c r="C269" s="3">
        <v>107.529999</v>
      </c>
      <c r="D269" t="s">
        <v>13</v>
      </c>
      <c r="E269" s="1">
        <v>30140</v>
      </c>
      <c r="F269" s="3">
        <f t="shared" si="8"/>
        <v>2.2004889975550123E-2</v>
      </c>
      <c r="G269" s="3">
        <f t="shared" si="9"/>
        <v>2.8912329519564855E-3</v>
      </c>
      <c r="I269" s="10"/>
      <c r="M269" s="9"/>
      <c r="N269" s="9"/>
    </row>
    <row r="270" spans="1:15" x14ac:dyDescent="0.25">
      <c r="A270" s="1">
        <v>30141</v>
      </c>
      <c r="B270" s="2">
        <v>328.5</v>
      </c>
      <c r="C270" s="3">
        <v>108.83000199999999</v>
      </c>
      <c r="E270" s="1">
        <v>30141</v>
      </c>
      <c r="F270" s="3">
        <f t="shared" si="8"/>
        <v>4.784688995215311E-2</v>
      </c>
      <c r="G270" s="3">
        <f t="shared" si="9"/>
        <v>1.2089677411788961E-2</v>
      </c>
      <c r="I270" s="9"/>
      <c r="M270" s="9"/>
      <c r="N270" s="9"/>
    </row>
    <row r="271" spans="1:15" x14ac:dyDescent="0.25">
      <c r="A271" s="1">
        <v>30144</v>
      </c>
      <c r="B271" s="2">
        <v>343</v>
      </c>
      <c r="C271" s="3">
        <v>109.57</v>
      </c>
      <c r="E271" s="1">
        <v>30144</v>
      </c>
      <c r="F271" s="3">
        <f t="shared" si="8"/>
        <v>4.4140030441400302E-2</v>
      </c>
      <c r="G271" s="3">
        <f t="shared" si="9"/>
        <v>6.7995771974717041E-3</v>
      </c>
      <c r="I271" s="9"/>
      <c r="M271" s="9"/>
      <c r="N271" s="9"/>
    </row>
    <row r="272" spans="1:15" x14ac:dyDescent="0.25">
      <c r="A272" s="1">
        <v>30145</v>
      </c>
      <c r="B272" s="2">
        <v>352.5</v>
      </c>
      <c r="C272" s="3">
        <v>109.449997</v>
      </c>
      <c r="E272" s="1">
        <v>30145</v>
      </c>
      <c r="F272" s="3">
        <f t="shared" si="8"/>
        <v>2.7696793002915453E-2</v>
      </c>
      <c r="G272" s="3">
        <f t="shared" si="9"/>
        <v>-1.0952176690699734E-3</v>
      </c>
      <c r="I272" s="9"/>
      <c r="M272" s="9"/>
      <c r="N272" s="9"/>
    </row>
    <row r="273" spans="1:15" x14ac:dyDescent="0.25">
      <c r="A273" s="1">
        <v>30146</v>
      </c>
      <c r="B273" s="2">
        <v>352.75</v>
      </c>
      <c r="C273" s="3">
        <v>110.44000200000001</v>
      </c>
      <c r="E273" s="1">
        <v>30146</v>
      </c>
      <c r="F273" s="3">
        <f t="shared" si="8"/>
        <v>7.0921985815602842E-4</v>
      </c>
      <c r="G273" s="3">
        <f t="shared" si="9"/>
        <v>9.045272061542502E-3</v>
      </c>
      <c r="I273" s="9"/>
      <c r="M273" s="9"/>
      <c r="N273" s="9"/>
    </row>
    <row r="274" spans="1:15" x14ac:dyDescent="0.25">
      <c r="A274" s="1">
        <v>30147</v>
      </c>
      <c r="B274" s="2">
        <v>350.25</v>
      </c>
      <c r="C274" s="3">
        <v>110.470001</v>
      </c>
      <c r="D274" t="s">
        <v>14</v>
      </c>
      <c r="E274" s="1">
        <v>30147</v>
      </c>
      <c r="F274" s="3">
        <f t="shared" si="8"/>
        <v>-7.0871722182849041E-3</v>
      </c>
      <c r="G274" s="3">
        <f t="shared" si="9"/>
        <v>2.7163165027821576E-4</v>
      </c>
      <c r="I274" s="10"/>
      <c r="M274" s="9"/>
      <c r="N274" s="9"/>
    </row>
    <row r="275" spans="1:15" x14ac:dyDescent="0.25">
      <c r="A275" s="1">
        <v>30148</v>
      </c>
      <c r="B275" s="2">
        <v>347</v>
      </c>
      <c r="C275" s="3">
        <v>111.07</v>
      </c>
      <c r="E275" s="1">
        <v>30148</v>
      </c>
      <c r="F275" s="3">
        <f t="shared" si="8"/>
        <v>-9.2790863668807989E-3</v>
      </c>
      <c r="G275" s="3">
        <f t="shared" si="9"/>
        <v>5.4313297236233109E-3</v>
      </c>
      <c r="I275" s="9"/>
      <c r="M275" s="9"/>
      <c r="N275" s="9"/>
    </row>
    <row r="276" spans="1:15" x14ac:dyDescent="0.25">
      <c r="A276" s="1">
        <v>30151</v>
      </c>
      <c r="B276" s="2">
        <v>347.5</v>
      </c>
      <c r="C276" s="3">
        <v>110.730003</v>
      </c>
      <c r="E276" s="1">
        <v>30151</v>
      </c>
      <c r="F276" s="3">
        <f t="shared" si="8"/>
        <v>1.440922190201729E-3</v>
      </c>
      <c r="G276" s="3">
        <f t="shared" si="9"/>
        <v>-3.061105609075329E-3</v>
      </c>
      <c r="I276" s="9"/>
      <c r="M276" s="9"/>
      <c r="N276" s="9"/>
    </row>
    <row r="277" spans="1:15" x14ac:dyDescent="0.25">
      <c r="A277" s="1">
        <v>30152</v>
      </c>
      <c r="B277" s="2">
        <v>347.75</v>
      </c>
      <c r="C277" s="3">
        <v>111.540001</v>
      </c>
      <c r="E277" s="1">
        <v>30152</v>
      </c>
      <c r="F277" s="3">
        <f t="shared" si="8"/>
        <v>7.1942446043165469E-4</v>
      </c>
      <c r="G277" s="3">
        <f t="shared" si="9"/>
        <v>7.3150725011721287E-3</v>
      </c>
      <c r="I277" s="9"/>
      <c r="M277" s="9"/>
      <c r="N277" s="9"/>
    </row>
    <row r="278" spans="1:15" x14ac:dyDescent="0.25">
      <c r="A278" s="1">
        <v>30153</v>
      </c>
      <c r="B278" s="2">
        <v>366.5</v>
      </c>
      <c r="C278" s="3">
        <v>111.41999800000001</v>
      </c>
      <c r="E278" s="1">
        <v>30153</v>
      </c>
      <c r="F278" s="3">
        <f t="shared" si="8"/>
        <v>5.3918044572250183E-2</v>
      </c>
      <c r="G278" s="3">
        <f t="shared" si="9"/>
        <v>-1.0758741162284638E-3</v>
      </c>
      <c r="I278" s="9"/>
      <c r="M278" s="9"/>
      <c r="N278" s="9"/>
    </row>
    <row r="279" spans="1:15" x14ac:dyDescent="0.25">
      <c r="A279" s="1">
        <v>30154</v>
      </c>
      <c r="B279" s="2">
        <v>353</v>
      </c>
      <c r="C279" s="3">
        <v>111.480003</v>
      </c>
      <c r="D279" t="s">
        <v>15</v>
      </c>
      <c r="E279" s="1">
        <v>30154</v>
      </c>
      <c r="F279" s="3">
        <f t="shared" si="8"/>
        <v>-3.6834924965893585E-2</v>
      </c>
      <c r="G279" s="3">
        <f t="shared" si="9"/>
        <v>5.3854784667999771E-4</v>
      </c>
      <c r="I279" s="10"/>
      <c r="M279" s="9"/>
      <c r="N279" s="9"/>
    </row>
    <row r="280" spans="1:15" x14ac:dyDescent="0.25">
      <c r="A280" s="1">
        <v>30155</v>
      </c>
      <c r="B280" s="2">
        <v>363.25</v>
      </c>
      <c r="C280" s="3">
        <v>111.16999800000001</v>
      </c>
      <c r="E280" s="1">
        <v>30155</v>
      </c>
      <c r="F280" s="3">
        <f t="shared" si="8"/>
        <v>2.9036827195467421E-2</v>
      </c>
      <c r="G280" s="3">
        <f t="shared" si="9"/>
        <v>-2.7808126269963382E-3</v>
      </c>
      <c r="I280" s="9"/>
      <c r="M280" s="9"/>
      <c r="N280" s="9"/>
    </row>
    <row r="281" spans="1:15" x14ac:dyDescent="0.25">
      <c r="A281" s="1">
        <v>30158</v>
      </c>
      <c r="B281" s="2">
        <v>352.25</v>
      </c>
      <c r="C281" s="3">
        <v>110.360001</v>
      </c>
      <c r="E281" s="1">
        <v>30158</v>
      </c>
      <c r="F281" s="3">
        <f t="shared" si="8"/>
        <v>-3.0282174810736407E-2</v>
      </c>
      <c r="G281" s="3">
        <f t="shared" si="9"/>
        <v>-7.2861114920593035E-3</v>
      </c>
      <c r="I281" s="9"/>
      <c r="M281" s="9"/>
      <c r="N281" s="9"/>
    </row>
    <row r="282" spans="1:15" x14ac:dyDescent="0.25">
      <c r="A282" s="1">
        <v>30159</v>
      </c>
      <c r="B282" s="2">
        <v>351.25</v>
      </c>
      <c r="C282" s="3">
        <v>109.43</v>
      </c>
      <c r="E282" s="1">
        <v>30159</v>
      </c>
      <c r="F282" s="3">
        <f t="shared" si="8"/>
        <v>-2.8388928317955998E-3</v>
      </c>
      <c r="G282" s="3">
        <f t="shared" si="9"/>
        <v>-8.4269752770298554E-3</v>
      </c>
      <c r="I282" s="9"/>
      <c r="M282" s="9"/>
      <c r="N282" s="9"/>
    </row>
    <row r="283" spans="1:15" x14ac:dyDescent="0.25">
      <c r="A283" s="1">
        <v>30160</v>
      </c>
      <c r="B283" s="2">
        <v>347</v>
      </c>
      <c r="C283" s="3">
        <v>107.739998</v>
      </c>
      <c r="E283" s="1">
        <v>30160</v>
      </c>
      <c r="F283" s="3">
        <f t="shared" si="8"/>
        <v>-1.2099644128113879E-2</v>
      </c>
      <c r="G283" s="3">
        <f t="shared" si="9"/>
        <v>-1.5443680891894424E-2</v>
      </c>
      <c r="I283" s="9"/>
      <c r="M283" s="9"/>
      <c r="N283" s="9"/>
    </row>
    <row r="284" spans="1:15" x14ac:dyDescent="0.25">
      <c r="A284" s="1">
        <v>30161</v>
      </c>
      <c r="B284" s="2">
        <v>342.5</v>
      </c>
      <c r="C284" s="3">
        <v>107.720001</v>
      </c>
      <c r="E284" s="1">
        <v>30161</v>
      </c>
      <c r="F284" s="3">
        <f t="shared" si="8"/>
        <v>-1.2968299711815562E-2</v>
      </c>
      <c r="G284" s="3">
        <f t="shared" si="9"/>
        <v>-1.8560423585680402E-4</v>
      </c>
      <c r="I284" s="9"/>
      <c r="M284" s="9"/>
      <c r="N284" s="9"/>
    </row>
    <row r="285" spans="1:15" x14ac:dyDescent="0.25">
      <c r="A285" s="1">
        <v>30162</v>
      </c>
      <c r="B285" s="2">
        <v>342.9</v>
      </c>
      <c r="C285" s="3">
        <v>107.089996</v>
      </c>
      <c r="E285" s="1">
        <v>30162</v>
      </c>
      <c r="F285" s="3">
        <f t="shared" si="8"/>
        <v>1.1678832116787656E-3</v>
      </c>
      <c r="G285" s="3">
        <f t="shared" si="9"/>
        <v>-5.8485424633443611E-3</v>
      </c>
      <c r="I285" s="9"/>
      <c r="M285" s="9"/>
      <c r="N285" s="9"/>
    </row>
    <row r="286" spans="1:15" x14ac:dyDescent="0.25">
      <c r="A286" s="1">
        <v>30165</v>
      </c>
      <c r="B286" s="2">
        <v>351.35</v>
      </c>
      <c r="C286" s="3">
        <v>108.980003</v>
      </c>
      <c r="D286" t="s">
        <v>12</v>
      </c>
      <c r="E286" s="1">
        <v>30165</v>
      </c>
      <c r="F286" s="3">
        <f t="shared" si="8"/>
        <v>2.4642752989209815E-2</v>
      </c>
      <c r="G286" s="3">
        <f t="shared" si="9"/>
        <v>1.764877272009607E-2</v>
      </c>
      <c r="I286" s="10"/>
      <c r="M286" s="10"/>
      <c r="N286" s="9"/>
      <c r="O286" s="9"/>
    </row>
    <row r="287" spans="1:15" x14ac:dyDescent="0.25">
      <c r="A287" s="1">
        <v>30166</v>
      </c>
      <c r="B287" s="2">
        <v>349.25</v>
      </c>
      <c r="C287" s="3">
        <v>107.83000199999999</v>
      </c>
      <c r="E287" s="1">
        <v>30166</v>
      </c>
      <c r="F287" s="3">
        <f t="shared" si="8"/>
        <v>-5.9769460651772381E-3</v>
      </c>
      <c r="G287" s="3">
        <f t="shared" si="9"/>
        <v>-1.0552403820359622E-2</v>
      </c>
      <c r="I287" s="9"/>
      <c r="M287" s="9"/>
      <c r="N287" s="9"/>
    </row>
    <row r="288" spans="1:15" x14ac:dyDescent="0.25">
      <c r="A288" s="1">
        <v>30167</v>
      </c>
      <c r="B288" s="2">
        <v>346.25</v>
      </c>
      <c r="C288" s="3">
        <v>106.139999</v>
      </c>
      <c r="E288" s="1">
        <v>30167</v>
      </c>
      <c r="F288" s="3">
        <f t="shared" si="8"/>
        <v>-8.5898353614889053E-3</v>
      </c>
      <c r="G288" s="3">
        <f t="shared" si="9"/>
        <v>-1.5672845856016866E-2</v>
      </c>
      <c r="I288" s="9"/>
      <c r="M288" s="9"/>
      <c r="N288" s="9"/>
    </row>
    <row r="289" spans="1:14" x14ac:dyDescent="0.25">
      <c r="A289" s="1">
        <v>30168</v>
      </c>
      <c r="B289" s="2">
        <v>346.5</v>
      </c>
      <c r="C289" s="3">
        <v>105.160004</v>
      </c>
      <c r="E289" s="1">
        <v>30168</v>
      </c>
      <c r="F289" s="3">
        <f t="shared" si="8"/>
        <v>7.2202166064981946E-4</v>
      </c>
      <c r="G289" s="3">
        <f t="shared" si="9"/>
        <v>-9.2330413532414144E-3</v>
      </c>
      <c r="I289" s="9"/>
      <c r="M289" s="9"/>
      <c r="N289" s="9"/>
    </row>
    <row r="290" spans="1:14" x14ac:dyDescent="0.25">
      <c r="A290" s="1">
        <v>30169</v>
      </c>
      <c r="B290" s="2">
        <v>344.75</v>
      </c>
      <c r="C290" s="3">
        <v>103.709999</v>
      </c>
      <c r="E290" s="1">
        <v>30169</v>
      </c>
      <c r="F290" s="3">
        <f t="shared" si="8"/>
        <v>-5.0505050505050509E-3</v>
      </c>
      <c r="G290" s="3">
        <f t="shared" si="9"/>
        <v>-1.3788559764604084E-2</v>
      </c>
      <c r="I290" s="9"/>
      <c r="M290" s="9"/>
      <c r="N290" s="9"/>
    </row>
    <row r="291" spans="1:14" x14ac:dyDescent="0.25">
      <c r="A291" s="1">
        <v>30172</v>
      </c>
      <c r="B291" s="2">
        <v>336</v>
      </c>
      <c r="C291" s="3">
        <v>103.08000199999999</v>
      </c>
      <c r="D291" t="s">
        <v>13</v>
      </c>
      <c r="E291" s="1">
        <v>30172</v>
      </c>
      <c r="F291" s="3">
        <f t="shared" si="8"/>
        <v>-2.5380710659898477E-2</v>
      </c>
      <c r="G291" s="3">
        <f t="shared" si="9"/>
        <v>-6.0746023148645781E-3</v>
      </c>
      <c r="I291" s="10"/>
      <c r="M291" s="9"/>
      <c r="N291" s="9"/>
    </row>
    <row r="292" spans="1:14" x14ac:dyDescent="0.25">
      <c r="A292" s="1">
        <v>30173</v>
      </c>
      <c r="B292" s="2">
        <v>338.25</v>
      </c>
      <c r="C292" s="3">
        <v>102.839996</v>
      </c>
      <c r="E292" s="1">
        <v>30173</v>
      </c>
      <c r="F292" s="3">
        <f t="shared" si="8"/>
        <v>6.6964285714285711E-3</v>
      </c>
      <c r="G292" s="3">
        <f t="shared" si="9"/>
        <v>-2.3283468698418724E-3</v>
      </c>
      <c r="I292" s="9"/>
      <c r="M292" s="9"/>
      <c r="N292" s="9"/>
    </row>
    <row r="293" spans="1:14" x14ac:dyDescent="0.25">
      <c r="A293" s="1">
        <v>30174</v>
      </c>
      <c r="B293" s="2">
        <v>333.5</v>
      </c>
      <c r="C293" s="3">
        <v>102.599998</v>
      </c>
      <c r="E293" s="1">
        <v>30174</v>
      </c>
      <c r="F293" s="3">
        <f t="shared" si="8"/>
        <v>-1.4042867701404288E-2</v>
      </c>
      <c r="G293" s="3">
        <f t="shared" si="9"/>
        <v>-2.3337029301323574E-3</v>
      </c>
      <c r="I293" s="9"/>
      <c r="M293" s="9"/>
      <c r="N293" s="9"/>
    </row>
    <row r="294" spans="1:14" x14ac:dyDescent="0.25">
      <c r="A294" s="1">
        <v>30175</v>
      </c>
      <c r="B294" s="2">
        <v>334.75</v>
      </c>
      <c r="C294" s="3">
        <v>102.41999800000001</v>
      </c>
      <c r="E294" s="1">
        <v>30175</v>
      </c>
      <c r="F294" s="3">
        <f t="shared" si="8"/>
        <v>3.7481259370314842E-3</v>
      </c>
      <c r="G294" s="3">
        <f t="shared" si="9"/>
        <v>-1.7543859991107661E-3</v>
      </c>
      <c r="I294" s="9"/>
      <c r="M294" s="9"/>
      <c r="N294" s="9"/>
    </row>
    <row r="295" spans="1:14" x14ac:dyDescent="0.25">
      <c r="A295" s="1">
        <v>30176</v>
      </c>
      <c r="B295" s="2">
        <v>338</v>
      </c>
      <c r="C295" s="3">
        <v>103.849998</v>
      </c>
      <c r="E295" s="1">
        <v>30176</v>
      </c>
      <c r="F295" s="3">
        <f t="shared" si="8"/>
        <v>9.7087378640776691E-3</v>
      </c>
      <c r="G295" s="3">
        <f t="shared" si="9"/>
        <v>1.3962117046711839E-2</v>
      </c>
      <c r="I295" s="9"/>
      <c r="M295" s="9"/>
      <c r="N295" s="9"/>
    </row>
    <row r="296" spans="1:14" x14ac:dyDescent="0.25">
      <c r="A296" s="1">
        <v>30179</v>
      </c>
      <c r="B296" s="2">
        <v>341.75</v>
      </c>
      <c r="C296" s="3">
        <v>104.089996</v>
      </c>
      <c r="D296" t="s">
        <v>14</v>
      </c>
      <c r="E296" s="1">
        <v>30179</v>
      </c>
      <c r="F296" s="3">
        <f t="shared" si="8"/>
        <v>1.1094674556213017E-2</v>
      </c>
      <c r="G296" s="3">
        <f t="shared" si="9"/>
        <v>2.3110063035340638E-3</v>
      </c>
      <c r="I296" s="10"/>
      <c r="M296" s="9"/>
      <c r="N296" s="9"/>
    </row>
    <row r="297" spans="1:14" x14ac:dyDescent="0.25">
      <c r="A297" s="1">
        <v>30180</v>
      </c>
      <c r="B297" s="2">
        <v>337.75</v>
      </c>
      <c r="C297" s="3">
        <v>109.040001</v>
      </c>
      <c r="E297" s="1">
        <v>30180</v>
      </c>
      <c r="F297" s="3">
        <f t="shared" si="8"/>
        <v>-1.1704462326261888E-2</v>
      </c>
      <c r="G297" s="3">
        <f t="shared" si="9"/>
        <v>4.7555050343166545E-2</v>
      </c>
      <c r="I297" s="9"/>
      <c r="M297" s="9"/>
      <c r="N297" s="9"/>
    </row>
    <row r="298" spans="1:14" x14ac:dyDescent="0.25">
      <c r="A298" s="1">
        <v>30181</v>
      </c>
      <c r="B298" s="2">
        <v>357.75</v>
      </c>
      <c r="C298" s="3">
        <v>108.540001</v>
      </c>
      <c r="E298" s="1">
        <v>30181</v>
      </c>
      <c r="F298" s="3">
        <f t="shared" si="8"/>
        <v>5.9215396002960767E-2</v>
      </c>
      <c r="G298" s="3">
        <f t="shared" si="9"/>
        <v>-4.5854731787832613E-3</v>
      </c>
      <c r="I298" s="9"/>
      <c r="M298" s="9"/>
      <c r="N298" s="9"/>
    </row>
    <row r="299" spans="1:14" x14ac:dyDescent="0.25">
      <c r="A299" s="1">
        <v>30182</v>
      </c>
      <c r="B299" s="2">
        <v>356.65</v>
      </c>
      <c r="C299" s="3">
        <v>109.160004</v>
      </c>
      <c r="E299" s="1">
        <v>30182</v>
      </c>
      <c r="F299" s="3">
        <f t="shared" si="8"/>
        <v>-3.0747728860937044E-3</v>
      </c>
      <c r="G299" s="3">
        <f t="shared" si="9"/>
        <v>5.7122074284852546E-3</v>
      </c>
      <c r="I299" s="9"/>
      <c r="M299" s="9"/>
      <c r="N299" s="9"/>
    </row>
    <row r="300" spans="1:14" x14ac:dyDescent="0.25">
      <c r="A300" s="1">
        <v>30183</v>
      </c>
      <c r="B300" s="2">
        <v>386.5</v>
      </c>
      <c r="C300" s="3">
        <v>113.019997</v>
      </c>
      <c r="E300" s="1">
        <v>30183</v>
      </c>
      <c r="F300" s="3">
        <f t="shared" si="8"/>
        <v>8.3695499789709873E-2</v>
      </c>
      <c r="G300" s="3">
        <f t="shared" si="9"/>
        <v>3.5360872650755881E-2</v>
      </c>
      <c r="I300" s="9"/>
      <c r="M300" s="9"/>
      <c r="N300" s="9"/>
    </row>
    <row r="301" spans="1:14" x14ac:dyDescent="0.25">
      <c r="A301" s="1">
        <v>30186</v>
      </c>
      <c r="B301" s="2">
        <v>394.5</v>
      </c>
      <c r="C301" s="3">
        <v>116.110001</v>
      </c>
      <c r="D301" t="s">
        <v>15</v>
      </c>
      <c r="E301" s="1">
        <v>30186</v>
      </c>
      <c r="F301" s="3">
        <f t="shared" si="8"/>
        <v>2.0698576972833119E-2</v>
      </c>
      <c r="G301" s="3">
        <f t="shared" si="9"/>
        <v>2.734032987100498E-2</v>
      </c>
      <c r="I301" s="10"/>
      <c r="M301" s="9"/>
      <c r="N301" s="9"/>
    </row>
    <row r="302" spans="1:14" x14ac:dyDescent="0.25">
      <c r="A302" s="1">
        <v>30187</v>
      </c>
      <c r="B302" s="2">
        <v>407.75</v>
      </c>
      <c r="C302" s="3">
        <v>115.349998</v>
      </c>
      <c r="E302" s="1">
        <v>30187</v>
      </c>
      <c r="F302" s="3">
        <f t="shared" si="8"/>
        <v>3.3586818757921418E-2</v>
      </c>
      <c r="G302" s="3">
        <f t="shared" si="9"/>
        <v>-6.5455429631767689E-3</v>
      </c>
      <c r="I302" s="9"/>
      <c r="M302" s="9"/>
      <c r="N302" s="9"/>
    </row>
    <row r="303" spans="1:14" x14ac:dyDescent="0.25">
      <c r="A303" s="1">
        <v>30188</v>
      </c>
      <c r="B303" s="2">
        <v>401</v>
      </c>
      <c r="C303" s="3">
        <v>117.58000199999999</v>
      </c>
      <c r="E303" s="1">
        <v>30188</v>
      </c>
      <c r="F303" s="3">
        <f t="shared" si="8"/>
        <v>-1.6554261189454321E-2</v>
      </c>
      <c r="G303" s="3">
        <f t="shared" si="9"/>
        <v>1.9332501418855629E-2</v>
      </c>
      <c r="I303" s="9"/>
      <c r="M303" s="9"/>
      <c r="N303" s="9"/>
    </row>
    <row r="304" spans="1:14" x14ac:dyDescent="0.25">
      <c r="A304" s="1">
        <v>30189</v>
      </c>
      <c r="B304" s="2">
        <v>417</v>
      </c>
      <c r="C304" s="3">
        <v>118.550003</v>
      </c>
      <c r="E304" s="1">
        <v>30189</v>
      </c>
      <c r="F304" s="3">
        <f t="shared" si="8"/>
        <v>3.9900249376558602E-2</v>
      </c>
      <c r="G304" s="3">
        <f t="shared" si="9"/>
        <v>8.2497106948510729E-3</v>
      </c>
      <c r="I304" s="9"/>
      <c r="M304" s="9"/>
      <c r="N304" s="9"/>
    </row>
    <row r="305" spans="1:15" x14ac:dyDescent="0.25">
      <c r="A305" s="1">
        <v>30190</v>
      </c>
      <c r="B305" s="2">
        <v>418</v>
      </c>
      <c r="C305" s="3">
        <v>117.110001</v>
      </c>
      <c r="E305" s="1">
        <v>30190</v>
      </c>
      <c r="F305" s="3">
        <f t="shared" si="8"/>
        <v>2.3980815347721821E-3</v>
      </c>
      <c r="G305" s="3">
        <f t="shared" si="9"/>
        <v>-1.2146790076420385E-2</v>
      </c>
      <c r="I305" s="9"/>
      <c r="M305" s="9"/>
      <c r="N305" s="9"/>
    </row>
    <row r="306" spans="1:15" x14ac:dyDescent="0.25">
      <c r="A306" s="1">
        <v>30193</v>
      </c>
      <c r="B306" s="8">
        <f>(B305+B307)/2</f>
        <v>414.75</v>
      </c>
      <c r="C306" s="3">
        <v>117.660004</v>
      </c>
      <c r="E306" s="1">
        <v>30193</v>
      </c>
      <c r="F306" s="3">
        <f t="shared" si="8"/>
        <v>-7.7751196172248802E-3</v>
      </c>
      <c r="G306" s="3">
        <f t="shared" si="9"/>
        <v>4.6964648219924767E-3</v>
      </c>
      <c r="I306" s="9"/>
      <c r="M306" s="9"/>
      <c r="N306" s="9"/>
    </row>
    <row r="307" spans="1:15" x14ac:dyDescent="0.25">
      <c r="A307" s="1">
        <v>30194</v>
      </c>
      <c r="B307" s="2">
        <v>411.5</v>
      </c>
      <c r="C307" s="3">
        <v>119.510002</v>
      </c>
      <c r="E307" s="1">
        <v>30194</v>
      </c>
      <c r="F307" s="3">
        <f t="shared" si="8"/>
        <v>-7.836045810729355E-3</v>
      </c>
      <c r="G307" s="3">
        <f t="shared" si="9"/>
        <v>1.5723252907589559E-2</v>
      </c>
      <c r="I307" s="9"/>
      <c r="M307" s="9"/>
      <c r="N307" s="9"/>
    </row>
    <row r="308" spans="1:15" x14ac:dyDescent="0.25">
      <c r="A308" s="1">
        <v>30195</v>
      </c>
      <c r="B308" s="2">
        <v>405.25</v>
      </c>
      <c r="C308" s="3">
        <v>118.25</v>
      </c>
      <c r="D308" t="s">
        <v>12</v>
      </c>
      <c r="E308" s="1">
        <v>30195</v>
      </c>
      <c r="F308" s="3">
        <f t="shared" si="8"/>
        <v>-1.5188335358444714E-2</v>
      </c>
      <c r="G308" s="3">
        <f t="shared" si="9"/>
        <v>-1.0543067349291819E-2</v>
      </c>
      <c r="I308" s="10"/>
      <c r="M308" s="10"/>
      <c r="N308" s="9"/>
      <c r="O308" s="9"/>
    </row>
    <row r="309" spans="1:15" x14ac:dyDescent="0.25">
      <c r="A309" s="1">
        <v>30196</v>
      </c>
      <c r="B309" s="2">
        <v>409.75</v>
      </c>
      <c r="C309" s="3">
        <v>120.290001</v>
      </c>
      <c r="E309" s="1">
        <v>30196</v>
      </c>
      <c r="F309" s="3">
        <f t="shared" si="8"/>
        <v>1.1104256631708822E-2</v>
      </c>
      <c r="G309" s="3">
        <f t="shared" si="9"/>
        <v>1.7251594080338297E-2</v>
      </c>
      <c r="I309" s="9"/>
      <c r="M309" s="9"/>
      <c r="N309" s="9"/>
    </row>
    <row r="310" spans="1:15" x14ac:dyDescent="0.25">
      <c r="A310" s="1">
        <v>30197</v>
      </c>
      <c r="B310" s="2">
        <v>455</v>
      </c>
      <c r="C310" s="3">
        <v>122.68</v>
      </c>
      <c r="E310" s="1">
        <v>30197</v>
      </c>
      <c r="F310" s="3">
        <f t="shared" si="8"/>
        <v>0.11043319097010372</v>
      </c>
      <c r="G310" s="3">
        <f t="shared" si="9"/>
        <v>1.9868642282245913E-2</v>
      </c>
      <c r="I310" s="9"/>
      <c r="M310" s="9"/>
      <c r="N310" s="9"/>
    </row>
    <row r="311" spans="1:15" x14ac:dyDescent="0.25">
      <c r="A311" s="1">
        <v>30200</v>
      </c>
      <c r="B311" s="2">
        <v>474</v>
      </c>
      <c r="C311" s="7">
        <f>(C310+C312)/2</f>
        <v>122.0250015</v>
      </c>
      <c r="E311" s="1">
        <v>30200</v>
      </c>
      <c r="F311" s="3">
        <f t="shared" si="8"/>
        <v>4.1758241758241756E-2</v>
      </c>
      <c r="G311" s="3">
        <f t="shared" si="9"/>
        <v>-5.3390813498533163E-3</v>
      </c>
      <c r="I311" s="9"/>
      <c r="M311" s="9"/>
      <c r="N311" s="9"/>
    </row>
    <row r="312" spans="1:15" x14ac:dyDescent="0.25">
      <c r="A312" s="1">
        <v>30201</v>
      </c>
      <c r="B312" s="2">
        <v>481</v>
      </c>
      <c r="C312" s="3">
        <v>121.370003</v>
      </c>
      <c r="E312" s="1">
        <v>30201</v>
      </c>
      <c r="F312" s="3">
        <f t="shared" si="8"/>
        <v>1.4767932489451477E-2</v>
      </c>
      <c r="G312" s="3">
        <f t="shared" si="9"/>
        <v>-5.3677401511853691E-3</v>
      </c>
      <c r="I312" s="9"/>
      <c r="M312" s="9"/>
      <c r="N312" s="9"/>
    </row>
    <row r="313" spans="1:15" x14ac:dyDescent="0.25">
      <c r="A313" s="1">
        <v>30202</v>
      </c>
      <c r="B313" s="2">
        <v>458</v>
      </c>
      <c r="C313" s="3">
        <v>122.199997</v>
      </c>
      <c r="D313" t="s">
        <v>13</v>
      </c>
      <c r="E313" s="1">
        <v>30202</v>
      </c>
      <c r="F313" s="3">
        <f t="shared" si="8"/>
        <v>-4.781704781704782E-2</v>
      </c>
      <c r="G313" s="3">
        <f t="shared" si="9"/>
        <v>6.8385431283214124E-3</v>
      </c>
      <c r="I313" s="10"/>
      <c r="M313" s="9"/>
      <c r="N313" s="9"/>
    </row>
    <row r="314" spans="1:15" x14ac:dyDescent="0.25">
      <c r="A314" s="1">
        <v>30203</v>
      </c>
      <c r="B314" s="2">
        <v>466</v>
      </c>
      <c r="C314" s="3">
        <v>121.970001</v>
      </c>
      <c r="E314" s="1">
        <v>30203</v>
      </c>
      <c r="F314" s="3">
        <f t="shared" si="8"/>
        <v>1.7467248908296942E-2</v>
      </c>
      <c r="G314" s="3">
        <f t="shared" si="9"/>
        <v>-1.8821277057805483E-3</v>
      </c>
      <c r="I314" s="9"/>
      <c r="M314" s="9"/>
      <c r="N314" s="9"/>
    </row>
    <row r="315" spans="1:15" x14ac:dyDescent="0.25">
      <c r="A315" s="1">
        <v>30204</v>
      </c>
      <c r="B315" s="2">
        <v>453</v>
      </c>
      <c r="C315" s="3">
        <v>120.970001</v>
      </c>
      <c r="E315" s="1">
        <v>30204</v>
      </c>
      <c r="F315" s="3">
        <f t="shared" si="8"/>
        <v>-2.7896995708154508E-2</v>
      </c>
      <c r="G315" s="3">
        <f t="shared" si="9"/>
        <v>-8.1987373272219624E-3</v>
      </c>
      <c r="I315" s="9"/>
      <c r="M315" s="9"/>
      <c r="N315" s="9"/>
    </row>
    <row r="316" spans="1:15" x14ac:dyDescent="0.25">
      <c r="A316" s="1">
        <v>30207</v>
      </c>
      <c r="B316" s="2">
        <v>439</v>
      </c>
      <c r="C316" s="3">
        <v>122.239998</v>
      </c>
      <c r="E316" s="1">
        <v>30207</v>
      </c>
      <c r="F316" s="3">
        <f t="shared" si="8"/>
        <v>-3.0905077262693158E-2</v>
      </c>
      <c r="G316" s="3">
        <f t="shared" si="9"/>
        <v>1.0498445808891112E-2</v>
      </c>
      <c r="I316" s="9"/>
      <c r="M316" s="9"/>
      <c r="N316" s="9"/>
    </row>
    <row r="317" spans="1:15" x14ac:dyDescent="0.25">
      <c r="A317" s="1">
        <v>30208</v>
      </c>
      <c r="B317" s="2">
        <v>454.25</v>
      </c>
      <c r="C317" s="3">
        <v>123.099998</v>
      </c>
      <c r="E317" s="1">
        <v>30208</v>
      </c>
      <c r="F317" s="3">
        <f t="shared" si="8"/>
        <v>3.4738041002277904E-2</v>
      </c>
      <c r="G317" s="3">
        <f t="shared" si="9"/>
        <v>7.0353404292431308E-3</v>
      </c>
      <c r="I317" s="9"/>
      <c r="M317" s="9"/>
      <c r="N317" s="9"/>
    </row>
    <row r="318" spans="1:15" x14ac:dyDescent="0.25">
      <c r="A318" s="1">
        <v>30209</v>
      </c>
      <c r="B318" s="2">
        <v>443.25</v>
      </c>
      <c r="C318" s="3">
        <v>124.290001</v>
      </c>
      <c r="D318" t="s">
        <v>14</v>
      </c>
      <c r="E318" s="1">
        <v>30209</v>
      </c>
      <c r="F318" s="3">
        <f t="shared" si="8"/>
        <v>-2.4215740231150248E-2</v>
      </c>
      <c r="G318" s="3">
        <f t="shared" si="9"/>
        <v>9.6669619767175332E-3</v>
      </c>
      <c r="I318" s="10"/>
      <c r="M318" s="9"/>
      <c r="N318" s="9"/>
    </row>
    <row r="319" spans="1:15" x14ac:dyDescent="0.25">
      <c r="A319" s="1">
        <v>30210</v>
      </c>
      <c r="B319" s="2">
        <v>448.5</v>
      </c>
      <c r="C319" s="3">
        <v>123.769997</v>
      </c>
      <c r="E319" s="1">
        <v>30210</v>
      </c>
      <c r="F319" s="3">
        <f t="shared" si="8"/>
        <v>1.1844331641285956E-2</v>
      </c>
      <c r="G319" s="3">
        <f t="shared" si="9"/>
        <v>-4.1837959273972498E-3</v>
      </c>
      <c r="I319" s="9"/>
      <c r="M319" s="9"/>
      <c r="N319" s="9"/>
    </row>
    <row r="320" spans="1:15" x14ac:dyDescent="0.25">
      <c r="A320" s="1">
        <v>30211</v>
      </c>
      <c r="B320" s="2">
        <v>441.5</v>
      </c>
      <c r="C320" s="3">
        <v>122.550003</v>
      </c>
      <c r="E320" s="1">
        <v>30211</v>
      </c>
      <c r="F320" s="3">
        <f t="shared" si="8"/>
        <v>-1.560758082497213E-2</v>
      </c>
      <c r="G320" s="3">
        <f t="shared" si="9"/>
        <v>-9.8569445711467526E-3</v>
      </c>
      <c r="I320" s="9"/>
      <c r="M320" s="9"/>
      <c r="N320" s="9"/>
    </row>
    <row r="321" spans="1:15" x14ac:dyDescent="0.25">
      <c r="A321" s="1">
        <v>30214</v>
      </c>
      <c r="B321" s="2">
        <v>424.25</v>
      </c>
      <c r="C321" s="3">
        <v>122.510002</v>
      </c>
      <c r="E321" s="1">
        <v>30214</v>
      </c>
      <c r="F321" s="3">
        <f t="shared" si="8"/>
        <v>-3.9071347678369193E-2</v>
      </c>
      <c r="G321" s="3">
        <f t="shared" si="9"/>
        <v>-3.2640554076529663E-4</v>
      </c>
      <c r="I321" s="9"/>
      <c r="M321" s="9"/>
      <c r="N321" s="9"/>
    </row>
    <row r="322" spans="1:15" x14ac:dyDescent="0.25">
      <c r="A322" s="1">
        <v>30215</v>
      </c>
      <c r="B322" s="2">
        <v>426.5</v>
      </c>
      <c r="C322" s="3">
        <v>124.879997</v>
      </c>
      <c r="E322" s="1">
        <v>30215</v>
      </c>
      <c r="F322" s="3">
        <f t="shared" ref="F322:F351" si="10">(B322-B321)/B321</f>
        <v>5.3034767236299352E-3</v>
      </c>
      <c r="G322" s="3">
        <f t="shared" ref="G322:G351" si="11">(C322-C321)/C321</f>
        <v>1.9345318433673708E-2</v>
      </c>
      <c r="I322" s="9"/>
      <c r="M322" s="9"/>
      <c r="N322" s="9"/>
    </row>
    <row r="323" spans="1:15" x14ac:dyDescent="0.25">
      <c r="A323" s="1">
        <v>30216</v>
      </c>
      <c r="B323" s="2">
        <v>443.75</v>
      </c>
      <c r="C323" s="3">
        <v>123.989998</v>
      </c>
      <c r="D323" t="s">
        <v>15</v>
      </c>
      <c r="E323" s="1">
        <v>30216</v>
      </c>
      <c r="F323" s="3">
        <f t="shared" si="10"/>
        <v>4.0445486518171161E-2</v>
      </c>
      <c r="G323" s="3">
        <f t="shared" si="11"/>
        <v>-7.1268339316183926E-3</v>
      </c>
      <c r="I323" s="10"/>
      <c r="M323" s="9"/>
      <c r="N323" s="9"/>
    </row>
    <row r="324" spans="1:15" x14ac:dyDescent="0.25">
      <c r="A324" s="1">
        <v>30217</v>
      </c>
      <c r="B324" s="2">
        <v>435.85</v>
      </c>
      <c r="C324" s="3">
        <v>123.80999799999999</v>
      </c>
      <c r="E324" s="1">
        <v>30217</v>
      </c>
      <c r="F324" s="3">
        <f t="shared" si="10"/>
        <v>-1.7802816901408398E-2</v>
      </c>
      <c r="G324" s="3">
        <f t="shared" si="11"/>
        <v>-1.4517300016409938E-3</v>
      </c>
      <c r="I324" s="9"/>
      <c r="M324" s="9"/>
      <c r="N324" s="9"/>
    </row>
    <row r="325" spans="1:15" x14ac:dyDescent="0.25">
      <c r="A325" s="1">
        <v>30218</v>
      </c>
      <c r="B325" s="2">
        <v>431</v>
      </c>
      <c r="C325" s="3">
        <v>123.32</v>
      </c>
      <c r="E325" s="1">
        <v>30218</v>
      </c>
      <c r="F325" s="3">
        <f t="shared" si="10"/>
        <v>-1.1127681541814895E-2</v>
      </c>
      <c r="G325" s="3">
        <f t="shared" si="11"/>
        <v>-3.9576609960045393E-3</v>
      </c>
      <c r="I325" s="9"/>
      <c r="M325" s="9"/>
      <c r="N325" s="9"/>
    </row>
    <row r="326" spans="1:15" x14ac:dyDescent="0.25">
      <c r="A326" s="1">
        <v>30221</v>
      </c>
      <c r="B326" s="2">
        <v>413.75</v>
      </c>
      <c r="C326" s="3">
        <v>123.620003</v>
      </c>
      <c r="E326" s="1">
        <v>30221</v>
      </c>
      <c r="F326" s="3">
        <f t="shared" si="10"/>
        <v>-4.0023201856148494E-2</v>
      </c>
      <c r="G326" s="3">
        <f t="shared" si="11"/>
        <v>2.4327197534868943E-3</v>
      </c>
      <c r="I326" s="9"/>
      <c r="M326" s="9"/>
      <c r="N326" s="9"/>
    </row>
    <row r="327" spans="1:15" x14ac:dyDescent="0.25">
      <c r="A327" s="1">
        <v>30222</v>
      </c>
      <c r="B327" s="2">
        <v>410.5</v>
      </c>
      <c r="C327" s="3">
        <v>123.239998</v>
      </c>
      <c r="E327" s="1">
        <v>30222</v>
      </c>
      <c r="F327" s="3">
        <f t="shared" si="10"/>
        <v>-7.8549848942598196E-3</v>
      </c>
      <c r="G327" s="3">
        <f t="shared" si="11"/>
        <v>-3.0739766281998636E-3</v>
      </c>
      <c r="I327" s="9"/>
      <c r="M327" s="9"/>
      <c r="N327" s="9"/>
    </row>
    <row r="328" spans="1:15" x14ac:dyDescent="0.25">
      <c r="A328" s="1">
        <v>30223</v>
      </c>
      <c r="B328" s="2">
        <v>409.75</v>
      </c>
      <c r="C328" s="3">
        <v>121.629997</v>
      </c>
      <c r="E328" s="1">
        <v>30223</v>
      </c>
      <c r="F328" s="3">
        <f t="shared" si="10"/>
        <v>-1.8270401948842874E-3</v>
      </c>
      <c r="G328" s="3">
        <f t="shared" si="11"/>
        <v>-1.3063948605387002E-2</v>
      </c>
      <c r="I328" s="9"/>
      <c r="M328" s="9"/>
      <c r="N328" s="9"/>
    </row>
    <row r="329" spans="1:15" x14ac:dyDescent="0.25">
      <c r="A329" s="1">
        <v>30224</v>
      </c>
      <c r="B329" s="2">
        <v>397</v>
      </c>
      <c r="C329" s="3">
        <v>120.41999800000001</v>
      </c>
      <c r="E329" s="1">
        <v>30224</v>
      </c>
      <c r="F329" s="3">
        <f t="shared" si="10"/>
        <v>-3.1116534472239169E-2</v>
      </c>
      <c r="G329" s="3">
        <f t="shared" si="11"/>
        <v>-9.9481955919146839E-3</v>
      </c>
      <c r="I329" s="9"/>
      <c r="M329" s="9"/>
      <c r="N329" s="9"/>
    </row>
    <row r="330" spans="1:15" x14ac:dyDescent="0.25">
      <c r="A330" s="1">
        <v>30225</v>
      </c>
      <c r="B330" s="2">
        <v>402</v>
      </c>
      <c r="C330" s="3">
        <v>121.970001</v>
      </c>
      <c r="D330" t="s">
        <v>12</v>
      </c>
      <c r="E330" s="1">
        <v>30225</v>
      </c>
      <c r="F330" s="3">
        <f t="shared" si="10"/>
        <v>1.2594458438287154E-2</v>
      </c>
      <c r="G330" s="3">
        <f t="shared" si="11"/>
        <v>1.2871641137213683E-2</v>
      </c>
      <c r="I330" s="10"/>
      <c r="M330" s="10"/>
      <c r="N330" s="9"/>
      <c r="O330" s="9"/>
    </row>
    <row r="331" spans="1:15" x14ac:dyDescent="0.25">
      <c r="A331" s="1">
        <v>30228</v>
      </c>
      <c r="B331" s="2">
        <v>387.5</v>
      </c>
      <c r="C331" s="3">
        <v>121.510002</v>
      </c>
      <c r="E331" s="1">
        <v>30228</v>
      </c>
      <c r="F331" s="3">
        <f t="shared" si="10"/>
        <v>-3.6069651741293535E-2</v>
      </c>
      <c r="G331" s="3">
        <f t="shared" si="11"/>
        <v>-3.7714109717847449E-3</v>
      </c>
      <c r="I331" s="9"/>
      <c r="M331" s="9"/>
      <c r="N331" s="9"/>
    </row>
    <row r="332" spans="1:15" x14ac:dyDescent="0.25">
      <c r="A332" s="1">
        <v>30229</v>
      </c>
      <c r="B332" s="2">
        <v>390.25</v>
      </c>
      <c r="C332" s="3">
        <v>121.980003</v>
      </c>
      <c r="E332" s="1">
        <v>30229</v>
      </c>
      <c r="F332" s="3">
        <f t="shared" si="10"/>
        <v>7.0967741935483875E-3</v>
      </c>
      <c r="G332" s="3">
        <f t="shared" si="11"/>
        <v>3.8680025698624903E-3</v>
      </c>
      <c r="I332" s="9"/>
      <c r="M332" s="9"/>
      <c r="N332" s="9"/>
    </row>
    <row r="333" spans="1:15" x14ac:dyDescent="0.25">
      <c r="A333" s="1">
        <v>30230</v>
      </c>
      <c r="B333" s="2">
        <v>404</v>
      </c>
      <c r="C333" s="3">
        <v>125.970001</v>
      </c>
      <c r="E333" s="1">
        <v>30230</v>
      </c>
      <c r="F333" s="3">
        <f t="shared" si="10"/>
        <v>3.5233824471492634E-2</v>
      </c>
      <c r="G333" s="3">
        <f t="shared" si="11"/>
        <v>3.2710263173218644E-2</v>
      </c>
      <c r="I333" s="9"/>
      <c r="M333" s="9"/>
      <c r="N333" s="9"/>
    </row>
    <row r="334" spans="1:15" x14ac:dyDescent="0.25">
      <c r="A334" s="1">
        <v>30231</v>
      </c>
      <c r="B334" s="2">
        <v>418.5</v>
      </c>
      <c r="C334" s="3">
        <v>128.800003</v>
      </c>
      <c r="E334" s="1">
        <v>30231</v>
      </c>
      <c r="F334" s="3">
        <f t="shared" si="10"/>
        <v>3.5891089108910888E-2</v>
      </c>
      <c r="G334" s="3">
        <f t="shared" si="11"/>
        <v>2.2465682126969321E-2</v>
      </c>
      <c r="I334" s="9"/>
      <c r="M334" s="9"/>
      <c r="N334" s="9"/>
    </row>
    <row r="335" spans="1:15" x14ac:dyDescent="0.25">
      <c r="A335" s="1">
        <v>30232</v>
      </c>
      <c r="B335" s="2">
        <v>433</v>
      </c>
      <c r="C335" s="3">
        <v>131.050003</v>
      </c>
      <c r="D335" t="s">
        <v>13</v>
      </c>
      <c r="E335" s="1">
        <v>30232</v>
      </c>
      <c r="F335" s="3">
        <f t="shared" si="10"/>
        <v>3.4647550776583033E-2</v>
      </c>
      <c r="G335" s="3">
        <f t="shared" si="11"/>
        <v>1.7468943692493546E-2</v>
      </c>
      <c r="I335" s="10"/>
      <c r="M335" s="9"/>
      <c r="N335" s="9"/>
    </row>
    <row r="336" spans="1:15" x14ac:dyDescent="0.25">
      <c r="A336" s="1">
        <v>30235</v>
      </c>
      <c r="B336" s="2">
        <v>430</v>
      </c>
      <c r="C336" s="3">
        <v>134.470001</v>
      </c>
      <c r="E336" s="1">
        <v>30235</v>
      </c>
      <c r="F336" s="3">
        <f t="shared" si="10"/>
        <v>-6.9284064665127024E-3</v>
      </c>
      <c r="G336" s="3">
        <f t="shared" si="11"/>
        <v>2.6096893717736065E-2</v>
      </c>
      <c r="I336" s="9"/>
      <c r="M336" s="9"/>
      <c r="N336" s="9"/>
    </row>
    <row r="337" spans="1:14" x14ac:dyDescent="0.25">
      <c r="A337" s="1">
        <v>30236</v>
      </c>
      <c r="B337" s="2">
        <v>441.25</v>
      </c>
      <c r="C337" s="3">
        <v>134.44000199999999</v>
      </c>
      <c r="E337" s="1">
        <v>30236</v>
      </c>
      <c r="F337" s="3">
        <f t="shared" si="10"/>
        <v>2.616279069767442E-2</v>
      </c>
      <c r="G337" s="3">
        <f t="shared" si="11"/>
        <v>-2.2309065053107021E-4</v>
      </c>
      <c r="I337" s="9"/>
      <c r="M337" s="9"/>
      <c r="N337" s="9"/>
    </row>
    <row r="338" spans="1:14" x14ac:dyDescent="0.25">
      <c r="A338" s="1">
        <v>30237</v>
      </c>
      <c r="B338" s="2">
        <v>428.75</v>
      </c>
      <c r="C338" s="3">
        <v>136.71000699999999</v>
      </c>
      <c r="E338" s="1">
        <v>30237</v>
      </c>
      <c r="F338" s="3">
        <f t="shared" si="10"/>
        <v>-2.8328611898016998E-2</v>
      </c>
      <c r="G338" s="3">
        <f t="shared" si="11"/>
        <v>1.6884892637832584E-2</v>
      </c>
      <c r="I338" s="9"/>
      <c r="M338" s="9"/>
      <c r="N338" s="9"/>
    </row>
    <row r="339" spans="1:14" x14ac:dyDescent="0.25">
      <c r="A339" s="1">
        <v>30238</v>
      </c>
      <c r="B339" s="2">
        <v>448</v>
      </c>
      <c r="C339" s="3">
        <v>134.570007</v>
      </c>
      <c r="E339" s="1">
        <v>30238</v>
      </c>
      <c r="F339" s="3">
        <f t="shared" si="10"/>
        <v>4.4897959183673466E-2</v>
      </c>
      <c r="G339" s="3">
        <f t="shared" si="11"/>
        <v>-1.5653572455745588E-2</v>
      </c>
      <c r="I339" s="9"/>
      <c r="M339" s="9"/>
      <c r="N339" s="9"/>
    </row>
    <row r="340" spans="1:14" x14ac:dyDescent="0.25">
      <c r="A340" s="1">
        <v>30239</v>
      </c>
      <c r="B340" s="2">
        <v>432.5</v>
      </c>
      <c r="C340" s="3">
        <v>133.570007</v>
      </c>
      <c r="D340" t="s">
        <v>14</v>
      </c>
      <c r="E340" s="1">
        <v>30239</v>
      </c>
      <c r="F340" s="3">
        <f t="shared" si="10"/>
        <v>-3.4598214285714288E-2</v>
      </c>
      <c r="G340" s="3">
        <f t="shared" si="11"/>
        <v>-7.4310763764766693E-3</v>
      </c>
      <c r="I340" s="10"/>
      <c r="M340" s="9"/>
      <c r="N340" s="9"/>
    </row>
    <row r="341" spans="1:14" x14ac:dyDescent="0.25">
      <c r="A341" s="1">
        <v>30242</v>
      </c>
      <c r="B341" s="2">
        <v>428.25</v>
      </c>
      <c r="C341" s="3">
        <v>136.729996</v>
      </c>
      <c r="E341" s="1">
        <v>30242</v>
      </c>
      <c r="F341" s="3">
        <f t="shared" si="10"/>
        <v>-9.8265895953757228E-3</v>
      </c>
      <c r="G341" s="3">
        <f t="shared" si="11"/>
        <v>2.3657923443846162E-2</v>
      </c>
      <c r="I341" s="9"/>
      <c r="M341" s="9"/>
      <c r="N341" s="9"/>
    </row>
    <row r="342" spans="1:14" x14ac:dyDescent="0.25">
      <c r="A342" s="1">
        <v>30243</v>
      </c>
      <c r="B342" s="2">
        <v>441.5</v>
      </c>
      <c r="C342" s="3">
        <v>136.58000200000001</v>
      </c>
      <c r="E342" s="1">
        <v>30243</v>
      </c>
      <c r="F342" s="3">
        <f t="shared" si="10"/>
        <v>3.0939871570344425E-2</v>
      </c>
      <c r="G342" s="3">
        <f t="shared" si="11"/>
        <v>-1.0970087353764891E-3</v>
      </c>
      <c r="I342" s="9"/>
      <c r="M342" s="9"/>
      <c r="N342" s="9"/>
    </row>
    <row r="343" spans="1:14" x14ac:dyDescent="0.25">
      <c r="A343" s="1">
        <v>30244</v>
      </c>
      <c r="B343" s="2">
        <v>422</v>
      </c>
      <c r="C343" s="3">
        <v>139.229996</v>
      </c>
      <c r="E343" s="1">
        <v>30244</v>
      </c>
      <c r="F343" s="3">
        <f t="shared" si="10"/>
        <v>-4.4167610419026046E-2</v>
      </c>
      <c r="G343" s="3">
        <f t="shared" si="11"/>
        <v>1.9402503742824605E-2</v>
      </c>
      <c r="I343" s="9"/>
      <c r="M343" s="9"/>
      <c r="N343" s="9"/>
    </row>
    <row r="344" spans="1:14" x14ac:dyDescent="0.25">
      <c r="A344" s="1">
        <v>30245</v>
      </c>
      <c r="B344" s="2">
        <v>432.5</v>
      </c>
      <c r="C344" s="3">
        <v>139.05999800000001</v>
      </c>
      <c r="E344" s="1">
        <v>30245</v>
      </c>
      <c r="F344" s="3">
        <f t="shared" si="10"/>
        <v>2.4881516587677725E-2</v>
      </c>
      <c r="G344" s="3">
        <f t="shared" si="11"/>
        <v>-1.2209868913591905E-3</v>
      </c>
      <c r="I344" s="9"/>
      <c r="M344" s="9"/>
      <c r="N344" s="9"/>
    </row>
    <row r="345" spans="1:14" x14ac:dyDescent="0.25">
      <c r="A345" s="1">
        <v>30246</v>
      </c>
      <c r="B345" s="2">
        <v>428</v>
      </c>
      <c r="C345" s="3">
        <v>138.83000200000001</v>
      </c>
      <c r="D345" t="s">
        <v>15</v>
      </c>
      <c r="E345" s="1">
        <v>30246</v>
      </c>
      <c r="F345" s="3">
        <f t="shared" si="10"/>
        <v>-1.0404624277456647E-2</v>
      </c>
      <c r="G345" s="3">
        <f t="shared" si="11"/>
        <v>-1.653933577648979E-3</v>
      </c>
      <c r="I345" s="10"/>
      <c r="M345" s="9"/>
      <c r="N345" s="9"/>
    </row>
    <row r="346" spans="1:14" x14ac:dyDescent="0.25">
      <c r="A346" s="1">
        <v>30249</v>
      </c>
      <c r="B346" s="2">
        <v>418.6</v>
      </c>
      <c r="C346" s="3">
        <v>133.320007</v>
      </c>
      <c r="E346" s="1">
        <v>30249</v>
      </c>
      <c r="F346" s="3">
        <f t="shared" si="10"/>
        <v>-2.1962616822429854E-2</v>
      </c>
      <c r="G346" s="3">
        <f t="shared" si="11"/>
        <v>-3.9688791476067277E-2</v>
      </c>
      <c r="I346" s="9"/>
      <c r="M346" s="9"/>
      <c r="N346" s="9"/>
    </row>
    <row r="347" spans="1:14" x14ac:dyDescent="0.25">
      <c r="A347" s="1">
        <v>30250</v>
      </c>
      <c r="B347" s="2">
        <v>419.25</v>
      </c>
      <c r="C347" s="3">
        <v>134.479996</v>
      </c>
      <c r="E347" s="1">
        <v>30250</v>
      </c>
      <c r="F347" s="3">
        <f t="shared" si="10"/>
        <v>1.5527950310558463E-3</v>
      </c>
      <c r="G347" s="3">
        <f t="shared" si="11"/>
        <v>8.7007871219208378E-3</v>
      </c>
      <c r="I347" s="9"/>
      <c r="M347" s="9"/>
      <c r="N347" s="9"/>
    </row>
    <row r="348" spans="1:14" x14ac:dyDescent="0.25">
      <c r="A348" s="1">
        <v>30251</v>
      </c>
      <c r="B348" s="2">
        <v>417.75</v>
      </c>
      <c r="C348" s="3">
        <v>135.28999300000001</v>
      </c>
      <c r="E348" s="1">
        <v>30251</v>
      </c>
      <c r="F348" s="3">
        <f t="shared" si="10"/>
        <v>-3.5778175313059034E-3</v>
      </c>
      <c r="G348" s="3">
        <f t="shared" si="11"/>
        <v>6.0231783469119815E-3</v>
      </c>
      <c r="I348" s="9"/>
      <c r="M348" s="9"/>
      <c r="N348" s="9"/>
    </row>
    <row r="349" spans="1:14" x14ac:dyDescent="0.25">
      <c r="A349" s="1">
        <v>30252</v>
      </c>
      <c r="B349" s="2">
        <v>418.25</v>
      </c>
      <c r="C349" s="3">
        <v>133.58999600000001</v>
      </c>
      <c r="E349" s="1">
        <v>30252</v>
      </c>
      <c r="F349" s="3">
        <f t="shared" si="10"/>
        <v>1.1968880909634949E-3</v>
      </c>
      <c r="G349" s="3">
        <f t="shared" si="11"/>
        <v>-1.2565578298167228E-2</v>
      </c>
      <c r="I349" s="9"/>
      <c r="M349" s="9"/>
      <c r="N349" s="9"/>
    </row>
    <row r="350" spans="1:14" x14ac:dyDescent="0.25">
      <c r="A350" s="1">
        <v>30253</v>
      </c>
      <c r="B350" s="2">
        <v>423.25</v>
      </c>
      <c r="C350" s="3">
        <v>133.720001</v>
      </c>
      <c r="E350" s="1">
        <v>30253</v>
      </c>
      <c r="F350" s="3">
        <f t="shared" si="10"/>
        <v>1.1954572624028692E-2</v>
      </c>
      <c r="G350" s="3">
        <f t="shared" si="11"/>
        <v>9.7316418813264141E-4</v>
      </c>
      <c r="I350" s="9"/>
      <c r="M350" s="9"/>
      <c r="N350" s="9"/>
    </row>
    <row r="351" spans="1:14" x14ac:dyDescent="0.25">
      <c r="A351" s="1">
        <v>30256</v>
      </c>
      <c r="B351" s="2">
        <v>427.25</v>
      </c>
      <c r="C351" s="3">
        <v>135.470001</v>
      </c>
      <c r="E351" s="1">
        <v>30256</v>
      </c>
      <c r="F351" s="3">
        <f t="shared" si="10"/>
        <v>9.4506792675723567E-3</v>
      </c>
      <c r="G351" s="3">
        <f t="shared" si="11"/>
        <v>1.3087047464200962E-2</v>
      </c>
      <c r="I351" s="9"/>
      <c r="M351" s="9"/>
      <c r="N351" s="9"/>
    </row>
    <row r="352" spans="1:14" x14ac:dyDescent="0.25">
      <c r="I352" s="9"/>
      <c r="M352" s="9"/>
      <c r="N352" s="9"/>
    </row>
    <row r="353" spans="9:14" x14ac:dyDescent="0.25">
      <c r="I353" s="9"/>
      <c r="M353" s="9"/>
      <c r="N353" s="9"/>
    </row>
    <row r="354" spans="9:14" x14ac:dyDescent="0.25">
      <c r="I354" s="9"/>
      <c r="M354" s="9"/>
      <c r="N354" s="9"/>
    </row>
    <row r="355" spans="9:14" x14ac:dyDescent="0.25">
      <c r="I355" s="9"/>
      <c r="M355" s="9"/>
      <c r="N355" s="9"/>
    </row>
    <row r="356" spans="9:14" x14ac:dyDescent="0.25">
      <c r="I356" s="9"/>
      <c r="M356" s="9"/>
      <c r="N356" s="9"/>
    </row>
    <row r="357" spans="9:14" x14ac:dyDescent="0.25">
      <c r="I357" s="9"/>
      <c r="M357" s="9"/>
      <c r="N357" s="9"/>
    </row>
    <row r="358" spans="9:14" x14ac:dyDescent="0.25">
      <c r="I358" s="9"/>
      <c r="M358" s="9"/>
      <c r="N358" s="9"/>
    </row>
    <row r="359" spans="9:14" x14ac:dyDescent="0.25">
      <c r="I359" s="9"/>
      <c r="M359" s="9"/>
      <c r="N359" s="9"/>
    </row>
    <row r="360" spans="9:14" x14ac:dyDescent="0.25">
      <c r="I360" s="9"/>
      <c r="M360" s="9"/>
      <c r="N360" s="9"/>
    </row>
    <row r="361" spans="9:14" x14ac:dyDescent="0.25">
      <c r="I361" s="9"/>
      <c r="M361" s="9"/>
      <c r="N361" s="9"/>
    </row>
    <row r="362" spans="9:14" x14ac:dyDescent="0.25">
      <c r="I362" s="9"/>
      <c r="M362" s="9"/>
    </row>
    <row r="363" spans="9:14" x14ac:dyDescent="0.25">
      <c r="I363" s="9"/>
      <c r="M363" s="9"/>
    </row>
    <row r="364" spans="9:14" x14ac:dyDescent="0.25">
      <c r="I364" s="9"/>
      <c r="M364" s="9"/>
    </row>
    <row r="365" spans="9:14" x14ac:dyDescent="0.25">
      <c r="I365" s="9"/>
      <c r="M365" s="9"/>
    </row>
    <row r="366" spans="9:14" x14ac:dyDescent="0.25">
      <c r="I366" s="9"/>
      <c r="M366" s="9"/>
    </row>
    <row r="367" spans="9:14" x14ac:dyDescent="0.25">
      <c r="I367" s="9"/>
      <c r="M367" s="9"/>
    </row>
    <row r="368" spans="9:14" x14ac:dyDescent="0.25">
      <c r="I368" s="9"/>
      <c r="M368" s="9"/>
    </row>
    <row r="369" spans="9:13" x14ac:dyDescent="0.25">
      <c r="I369" s="9"/>
      <c r="M369" s="9"/>
    </row>
    <row r="370" spans="9:13" x14ac:dyDescent="0.25">
      <c r="I370" s="9"/>
      <c r="M370" s="9"/>
    </row>
    <row r="371" spans="9:13" x14ac:dyDescent="0.25">
      <c r="I371" s="9"/>
      <c r="M371" s="9"/>
    </row>
    <row r="372" spans="9:13" x14ac:dyDescent="0.25">
      <c r="I372" s="9"/>
      <c r="M372" s="9"/>
    </row>
    <row r="373" spans="9:13" x14ac:dyDescent="0.25">
      <c r="I373" s="9"/>
      <c r="M373" s="9"/>
    </row>
    <row r="374" spans="9:13" x14ac:dyDescent="0.25">
      <c r="I374" s="9"/>
      <c r="M374" s="9"/>
    </row>
    <row r="375" spans="9:13" x14ac:dyDescent="0.25">
      <c r="I375" s="9"/>
      <c r="M37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2022-05-06T11:15:12Z</dcterms:modified>
</cp:coreProperties>
</file>