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F927E88E-C91C-4D12-81AE-74C5EE5F4EAD}" xr6:coauthVersionLast="47" xr6:coauthVersionMax="47" xr10:uidLastSave="{00000000-0000-0000-0000-000000000000}"/>
  <bookViews>
    <workbookView xWindow="-120" yWindow="-120" windowWidth="29040" windowHeight="15720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" l="1"/>
  <c r="S8" i="1"/>
  <c r="S3" i="1"/>
  <c r="S2" i="1"/>
  <c r="T7" i="1"/>
  <c r="T6" i="1"/>
  <c r="S7" i="1"/>
  <c r="S6" i="1"/>
  <c r="O3" i="1"/>
  <c r="N3" i="1"/>
  <c r="K3" i="1"/>
  <c r="J3" i="1"/>
  <c r="C144" i="1"/>
  <c r="G145" i="1" s="1"/>
  <c r="C143" i="1"/>
  <c r="C142" i="1"/>
  <c r="G142" i="1" s="1"/>
  <c r="C141" i="1"/>
  <c r="G141" i="1" s="1"/>
  <c r="C135" i="1"/>
  <c r="G135" i="1" s="1"/>
  <c r="B130" i="1"/>
  <c r="F130" i="1" s="1"/>
  <c r="C92" i="1"/>
  <c r="G93" i="1" s="1"/>
  <c r="C65" i="1"/>
  <c r="G66" i="1" s="1"/>
  <c r="B65" i="1"/>
  <c r="F66" i="1" s="1"/>
  <c r="B50" i="1"/>
  <c r="F51" i="1" s="1"/>
  <c r="C34" i="1"/>
  <c r="G35" i="1" s="1"/>
  <c r="B35" i="1"/>
  <c r="B34" i="1"/>
  <c r="F34" i="1" s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F145" i="1"/>
  <c r="F144" i="1"/>
  <c r="G143" i="1"/>
  <c r="F143" i="1"/>
  <c r="F142" i="1"/>
  <c r="F141" i="1"/>
  <c r="G140" i="1"/>
  <c r="F140" i="1"/>
  <c r="G139" i="1"/>
  <c r="F139" i="1"/>
  <c r="G138" i="1"/>
  <c r="F138" i="1"/>
  <c r="G137" i="1"/>
  <c r="F137" i="1"/>
  <c r="F136" i="1"/>
  <c r="F135" i="1"/>
  <c r="G134" i="1"/>
  <c r="F134" i="1"/>
  <c r="G133" i="1"/>
  <c r="F133" i="1"/>
  <c r="G132" i="1"/>
  <c r="F132" i="1"/>
  <c r="G131" i="1"/>
  <c r="G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F93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G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F35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44" i="1" l="1"/>
  <c r="G136" i="1"/>
  <c r="F131" i="1"/>
  <c r="G92" i="1"/>
  <c r="F50" i="1"/>
  <c r="G34" i="1"/>
  <c r="F65" i="1"/>
</calcChain>
</file>

<file path=xl/sharedStrings.xml><?xml version="1.0" encoding="utf-8"?>
<sst xmlns="http://schemas.openxmlformats.org/spreadsheetml/2006/main" count="52" uniqueCount="22">
  <si>
    <t>Date</t>
  </si>
  <si>
    <t>Gold price</t>
  </si>
  <si>
    <t>S&amp;P500 price</t>
  </si>
  <si>
    <t>Date daily</t>
  </si>
  <si>
    <t>Daily gold returns</t>
  </si>
  <si>
    <t>Daily SP500 returns</t>
  </si>
  <si>
    <t>Date weekly</t>
  </si>
  <si>
    <t>Weekly gold returns</t>
  </si>
  <si>
    <t>Weekly SP500 returns</t>
  </si>
  <si>
    <t>Date monthly</t>
  </si>
  <si>
    <t>Monthly gold returns</t>
  </si>
  <si>
    <t>Monthly SP500 returns</t>
  </si>
  <si>
    <t>Period return</t>
  </si>
  <si>
    <t>I</t>
  </si>
  <si>
    <t>II</t>
  </si>
  <si>
    <t>III</t>
  </si>
  <si>
    <t>IV</t>
  </si>
  <si>
    <t>MAX</t>
  </si>
  <si>
    <t>MIN</t>
  </si>
  <si>
    <t>Difference</t>
  </si>
  <si>
    <t>Gold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</si>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</sst>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0" fontId="0" fillId="0" borderId="0" xfId="0" applyFill="1"/>
    <xf numFmtId="164" fontId="1" fillId="0" borderId="0" xfId="0" applyNumberFormat="1" applyFont="1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T438"/>
  <sheetViews>
    <sheetView tabSelected="1" workbookViewId="0">
      <selection activeCell="T8" sqref="T8"/>
    </sheetView>
  </sheetViews>
  <sheetFormatPr baseColWidth="10" defaultRowHeight="15" x14ac:dyDescent="0.25"/>
  <sheetData>
    <row r="1" spans="1:20" x14ac:dyDescent="0.25">
      <c r="A1" s="6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/>
      <c r="I1" s="6" t="s">
        <v>6</v>
      </c>
      <c r="J1" s="6" t="s">
        <v>7</v>
      </c>
      <c r="K1" s="6" t="s">
        <v>8</v>
      </c>
      <c r="L1" s="6"/>
      <c r="M1" s="6" t="s">
        <v>9</v>
      </c>
      <c r="N1" s="6" t="s">
        <v>10</v>
      </c>
      <c r="O1" s="6" t="s">
        <v>11</v>
      </c>
      <c r="R1" s="6" t="s">
        <v>12</v>
      </c>
    </row>
    <row r="2" spans="1:20" x14ac:dyDescent="0.25">
      <c r="A2" s="4">
        <v>36950</v>
      </c>
      <c r="B2" s="5">
        <v>266.7</v>
      </c>
      <c r="C2">
        <v>1239.9399410000001</v>
      </c>
      <c r="E2" s="4">
        <v>36950</v>
      </c>
      <c r="F2" t="e">
        <f t="shared" ref="F2:F33" si="0">(B2-B1)/B1</f>
        <v>#VALUE!</v>
      </c>
      <c r="G2" t="e">
        <f t="shared" ref="G2:G33" si="1">(C2-C1)/C1</f>
        <v>#VALUE!</v>
      </c>
      <c r="R2" t="s">
        <v>20</v>
      </c>
      <c r="S2">
        <f>(B177-B3)/B3</f>
        <v>4.6555284400225175E-2</v>
      </c>
    </row>
    <row r="3" spans="1:20" x14ac:dyDescent="0.25">
      <c r="A3" s="1">
        <v>36951</v>
      </c>
      <c r="B3" s="2">
        <v>266.35000000000002</v>
      </c>
      <c r="C3" s="3">
        <v>1241.2299800000001</v>
      </c>
      <c r="D3" t="s">
        <v>13</v>
      </c>
      <c r="E3" s="1">
        <v>36951</v>
      </c>
      <c r="F3" s="3">
        <f t="shared" si="0"/>
        <v>-1.3123359580051216E-3</v>
      </c>
      <c r="G3" s="3">
        <f t="shared" si="1"/>
        <v>1.0404044239107051E-3</v>
      </c>
      <c r="I3" s="1">
        <v>36951</v>
      </c>
      <c r="J3">
        <f>(B7-B3)/B3</f>
        <v>-2.1400412990426301E-2</v>
      </c>
      <c r="K3">
        <f>(C7-C3)/C3</f>
        <v>1.6644808240935238E-2</v>
      </c>
      <c r="M3" s="1">
        <v>36951</v>
      </c>
      <c r="N3">
        <f>(B24-B3)/B3</f>
        <v>-3.2476065327576624E-2</v>
      </c>
      <c r="O3">
        <f>(C24-C3)/C3</f>
        <v>-6.517730420916841E-2</v>
      </c>
      <c r="R3" t="s">
        <v>21</v>
      </c>
      <c r="S3">
        <f>(C177-C3)/C3</f>
        <v>-0.14618560131781544</v>
      </c>
    </row>
    <row r="4" spans="1:20" x14ac:dyDescent="0.25">
      <c r="A4" s="1">
        <v>36952</v>
      </c>
      <c r="B4" s="2">
        <v>263.10000000000002</v>
      </c>
      <c r="C4" s="3">
        <v>1234.1800539999999</v>
      </c>
      <c r="E4" s="1">
        <v>36952</v>
      </c>
      <c r="F4" s="3">
        <f t="shared" si="0"/>
        <v>-1.2201989862962268E-2</v>
      </c>
      <c r="G4" s="3">
        <f t="shared" si="1"/>
        <v>-5.6797902996188841E-3</v>
      </c>
      <c r="I4" s="1">
        <v>36958</v>
      </c>
      <c r="J4">
        <v>7.5858145268365448E-4</v>
      </c>
      <c r="K4">
        <v>-7.7510025598225937E-2</v>
      </c>
      <c r="M4" s="1">
        <v>36983</v>
      </c>
      <c r="N4">
        <v>2.8130494237155652E-2</v>
      </c>
      <c r="O4">
        <v>9.0402896010903927E-2</v>
      </c>
    </row>
    <row r="5" spans="1:20" x14ac:dyDescent="0.25">
      <c r="A5" s="1">
        <v>36955</v>
      </c>
      <c r="B5" s="2">
        <v>262.5</v>
      </c>
      <c r="C5" s="3">
        <v>1241.410034</v>
      </c>
      <c r="E5" s="1">
        <v>36955</v>
      </c>
      <c r="F5" s="3">
        <f t="shared" si="0"/>
        <v>-2.2805017103763692E-3</v>
      </c>
      <c r="G5" s="3">
        <f t="shared" si="1"/>
        <v>5.8581241663787816E-3</v>
      </c>
      <c r="I5" s="1">
        <v>36965</v>
      </c>
      <c r="J5">
        <v>-1.9080328181649063E-4</v>
      </c>
      <c r="K5">
        <v>-4.3815434587826212E-2</v>
      </c>
      <c r="M5" s="1">
        <v>37012</v>
      </c>
      <c r="N5">
        <v>1.3257575757575758E-2</v>
      </c>
      <c r="O5">
        <v>-8.3857075698467853E-3</v>
      </c>
      <c r="S5" t="s">
        <v>20</v>
      </c>
      <c r="T5" t="s">
        <v>21</v>
      </c>
    </row>
    <row r="6" spans="1:20" x14ac:dyDescent="0.25">
      <c r="A6" s="1">
        <v>36956</v>
      </c>
      <c r="B6" s="2">
        <v>261.85000000000002</v>
      </c>
      <c r="C6" s="3">
        <v>1253.8000489999999</v>
      </c>
      <c r="E6" s="1">
        <v>36956</v>
      </c>
      <c r="F6" s="3">
        <f t="shared" si="0"/>
        <v>-2.4761904761903897E-3</v>
      </c>
      <c r="G6" s="3">
        <f t="shared" si="1"/>
        <v>9.980598400737551E-3</v>
      </c>
      <c r="I6" s="1">
        <v>36972</v>
      </c>
      <c r="J6">
        <v>-1.3210798391728848E-2</v>
      </c>
      <c r="K6">
        <v>3.8252296643731143E-2</v>
      </c>
      <c r="M6" s="1">
        <v>37043</v>
      </c>
      <c r="N6">
        <v>1.9593067068575908E-2</v>
      </c>
      <c r="O6">
        <v>-2.8786310242491953E-2</v>
      </c>
      <c r="R6" t="s">
        <v>17</v>
      </c>
      <c r="S6" s="5">
        <f>MAX(B3:B177)</f>
        <v>293.25</v>
      </c>
      <c r="T6" s="5">
        <f>MAX(C3:C177)</f>
        <v>1312.829956</v>
      </c>
    </row>
    <row r="7" spans="1:20" x14ac:dyDescent="0.25">
      <c r="A7" s="1">
        <v>36957</v>
      </c>
      <c r="B7" s="2">
        <v>260.64999999999998</v>
      </c>
      <c r="C7" s="3">
        <v>1261.8900149999999</v>
      </c>
      <c r="E7" s="1">
        <v>36957</v>
      </c>
      <c r="F7" s="3">
        <f t="shared" si="0"/>
        <v>-4.5827763987017203E-3</v>
      </c>
      <c r="G7" s="3">
        <f t="shared" si="1"/>
        <v>6.4523573806304774E-3</v>
      </c>
      <c r="I7" s="1">
        <v>36983</v>
      </c>
      <c r="J7">
        <v>1.1134987302207551E-2</v>
      </c>
      <c r="K7">
        <v>-1.5219825177462728E-2</v>
      </c>
      <c r="M7" s="1">
        <v>37074</v>
      </c>
      <c r="N7">
        <v>-9.1298677100802878E-3</v>
      </c>
      <c r="O7">
        <v>-2.0610964161425285E-2</v>
      </c>
      <c r="R7" t="s">
        <v>18</v>
      </c>
      <c r="S7" s="5">
        <f>MIN(B3:B177)</f>
        <v>255.95</v>
      </c>
      <c r="T7" s="5">
        <f>MIN(C3:C177)</f>
        <v>965.79998799999998</v>
      </c>
    </row>
    <row r="8" spans="1:20" x14ac:dyDescent="0.25">
      <c r="A8" s="1">
        <v>36958</v>
      </c>
      <c r="B8" s="2">
        <v>263.64999999999998</v>
      </c>
      <c r="C8" s="3">
        <v>1264.73999</v>
      </c>
      <c r="D8" t="s">
        <v>14</v>
      </c>
      <c r="E8" s="1">
        <v>36958</v>
      </c>
      <c r="F8" s="3">
        <f t="shared" si="0"/>
        <v>1.1509687320161137E-2</v>
      </c>
      <c r="G8" s="3">
        <f t="shared" si="1"/>
        <v>2.2584971480260787E-3</v>
      </c>
      <c r="I8" s="1">
        <v>36990</v>
      </c>
      <c r="J8">
        <v>3.4749034749033871E-3</v>
      </c>
      <c r="K8">
        <v>3.8678313201647878E-2</v>
      </c>
      <c r="M8" s="1">
        <v>37104</v>
      </c>
      <c r="N8">
        <v>2.1133345801383867E-2</v>
      </c>
      <c r="O8">
        <v>-6.7726015759784722E-2</v>
      </c>
      <c r="R8" t="s">
        <v>19</v>
      </c>
      <c r="S8" s="13">
        <f>(S6-S7)/S7</f>
        <v>0.14573158820082052</v>
      </c>
      <c r="T8" s="13">
        <f>(T6-T7)/T7</f>
        <v>0.35931867085506741</v>
      </c>
    </row>
    <row r="9" spans="1:20" x14ac:dyDescent="0.25">
      <c r="A9" s="1">
        <v>36959</v>
      </c>
      <c r="B9" s="2">
        <v>269.8</v>
      </c>
      <c r="C9" s="3">
        <v>1233.420044</v>
      </c>
      <c r="E9" s="1">
        <v>36959</v>
      </c>
      <c r="F9" s="3">
        <f t="shared" si="0"/>
        <v>2.3326379670017199E-2</v>
      </c>
      <c r="G9" s="3">
        <f t="shared" si="1"/>
        <v>-2.4763940610433351E-2</v>
      </c>
      <c r="I9" s="1">
        <v>36997</v>
      </c>
      <c r="J9">
        <v>1.3930252665962147E-2</v>
      </c>
      <c r="K9">
        <v>5.3658554101483645E-2</v>
      </c>
      <c r="M9" s="1">
        <v>37137</v>
      </c>
      <c r="N9">
        <v>7.2251691970001822E-2</v>
      </c>
      <c r="O9">
        <v>-8.1464105055681288E-2</v>
      </c>
    </row>
    <row r="10" spans="1:20" x14ac:dyDescent="0.25">
      <c r="A10" s="1">
        <v>36962</v>
      </c>
      <c r="B10" s="2">
        <v>272.5</v>
      </c>
      <c r="C10" s="3">
        <v>1180.160034</v>
      </c>
      <c r="E10" s="1">
        <v>36962</v>
      </c>
      <c r="F10" s="3">
        <f t="shared" si="0"/>
        <v>1.0007412898443249E-2</v>
      </c>
      <c r="G10" s="3">
        <f t="shared" si="1"/>
        <v>-4.3180756027992657E-2</v>
      </c>
      <c r="I10" s="1">
        <v>37004</v>
      </c>
      <c r="J10">
        <v>2.0944402132519213E-3</v>
      </c>
      <c r="K10">
        <v>2.0500487036090101E-2</v>
      </c>
      <c r="M10" s="1">
        <v>37165</v>
      </c>
      <c r="N10">
        <v>-4.0777701307639441E-2</v>
      </c>
      <c r="O10">
        <v>2.0441942129261859E-2</v>
      </c>
    </row>
    <row r="11" spans="1:20" x14ac:dyDescent="0.25">
      <c r="A11" s="1">
        <v>36963</v>
      </c>
      <c r="B11" s="2">
        <v>269.3</v>
      </c>
      <c r="C11" s="3">
        <v>1197.660034</v>
      </c>
      <c r="E11" s="1">
        <v>36963</v>
      </c>
      <c r="F11" s="3">
        <f t="shared" si="0"/>
        <v>-1.1743119266055004E-2</v>
      </c>
      <c r="G11" s="3">
        <f t="shared" si="1"/>
        <v>1.4828497403598739E-2</v>
      </c>
      <c r="I11" s="1">
        <v>37012</v>
      </c>
      <c r="J11">
        <v>7.1969696969696106E-3</v>
      </c>
      <c r="K11">
        <v>-2.3135175266871372E-3</v>
      </c>
    </row>
    <row r="12" spans="1:20" x14ac:dyDescent="0.25">
      <c r="A12" s="1">
        <v>36964</v>
      </c>
      <c r="B12" s="2">
        <v>263.85000000000002</v>
      </c>
      <c r="C12" s="3">
        <v>1166.709961</v>
      </c>
      <c r="E12" s="1">
        <v>36964</v>
      </c>
      <c r="F12" s="3">
        <f t="shared" si="0"/>
        <v>-2.0237653174897841E-2</v>
      </c>
      <c r="G12" s="3">
        <f t="shared" si="1"/>
        <v>-2.5842118899660951E-2</v>
      </c>
      <c r="I12" s="1">
        <v>37019</v>
      </c>
      <c r="J12">
        <v>1.1877828054298772E-2</v>
      </c>
      <c r="K12">
        <v>-9.7366852815554007E-3</v>
      </c>
    </row>
    <row r="13" spans="1:20" x14ac:dyDescent="0.25">
      <c r="A13" s="1">
        <v>36965</v>
      </c>
      <c r="B13" s="2">
        <v>262.05</v>
      </c>
      <c r="C13" s="3">
        <v>1173.5600589999999</v>
      </c>
      <c r="D13" t="s">
        <v>15</v>
      </c>
      <c r="E13" s="1">
        <v>36965</v>
      </c>
      <c r="F13" s="3">
        <f t="shared" si="0"/>
        <v>-6.8220579874929358E-3</v>
      </c>
      <c r="G13" s="3">
        <f t="shared" si="1"/>
        <v>5.8712946910375171E-3</v>
      </c>
      <c r="I13" s="1">
        <v>37026</v>
      </c>
      <c r="J13">
        <v>9.2460615153788353E-2</v>
      </c>
      <c r="K13">
        <v>5.073474355979464E-2</v>
      </c>
    </row>
    <row r="14" spans="1:20" x14ac:dyDescent="0.25">
      <c r="A14" s="1">
        <v>36966</v>
      </c>
      <c r="B14" s="2">
        <v>260.7</v>
      </c>
      <c r="C14" s="3">
        <v>1150.530029</v>
      </c>
      <c r="E14" s="1">
        <v>36966</v>
      </c>
      <c r="F14" s="3">
        <f t="shared" si="0"/>
        <v>-5.1516886090441621E-3</v>
      </c>
      <c r="G14" s="3">
        <f t="shared" si="1"/>
        <v>-1.9624074476106465E-2</v>
      </c>
      <c r="I14" s="1">
        <v>37033</v>
      </c>
      <c r="J14">
        <v>-5.8595812071089139E-2</v>
      </c>
      <c r="K14">
        <v>-4.0904900636542035E-2</v>
      </c>
    </row>
    <row r="15" spans="1:20" x14ac:dyDescent="0.25">
      <c r="A15" s="1">
        <v>36969</v>
      </c>
      <c r="B15" s="2">
        <v>260.55</v>
      </c>
      <c r="C15" s="3">
        <v>1170.8100589999999</v>
      </c>
      <c r="E15" s="1">
        <v>36969</v>
      </c>
      <c r="F15" s="3">
        <f t="shared" si="0"/>
        <v>-5.7537399309542491E-4</v>
      </c>
      <c r="G15" s="3">
        <f t="shared" si="1"/>
        <v>1.7626684648662825E-2</v>
      </c>
      <c r="I15" s="1">
        <v>37043</v>
      </c>
      <c r="J15">
        <v>2.6375282592315205E-3</v>
      </c>
      <c r="K15">
        <v>1.2921634076679988E-2</v>
      </c>
    </row>
    <row r="16" spans="1:20" x14ac:dyDescent="0.25">
      <c r="A16" s="1">
        <v>36970</v>
      </c>
      <c r="B16" s="2">
        <v>261.55</v>
      </c>
      <c r="C16" s="3">
        <v>1142.619995</v>
      </c>
      <c r="E16" s="1">
        <v>36970</v>
      </c>
      <c r="F16" s="3">
        <f t="shared" si="0"/>
        <v>3.8380349261178275E-3</v>
      </c>
      <c r="G16" s="3">
        <f t="shared" si="1"/>
        <v>-2.4077401610366499E-2</v>
      </c>
      <c r="I16" s="1">
        <v>37050</v>
      </c>
      <c r="J16">
        <v>2.0224719101123511E-2</v>
      </c>
      <c r="K16">
        <v>-3.5645370122509359E-2</v>
      </c>
    </row>
    <row r="17" spans="1:13" x14ac:dyDescent="0.25">
      <c r="A17" s="1">
        <v>36971</v>
      </c>
      <c r="B17" s="2">
        <v>262</v>
      </c>
      <c r="C17" s="3">
        <v>1122.1400149999999</v>
      </c>
      <c r="E17" s="1">
        <v>36971</v>
      </c>
      <c r="F17" s="3">
        <f t="shared" si="0"/>
        <v>1.720512330338324E-3</v>
      </c>
      <c r="G17" s="3">
        <f t="shared" si="1"/>
        <v>-1.7923701746528659E-2</v>
      </c>
      <c r="I17" s="1">
        <v>37057</v>
      </c>
      <c r="J17">
        <v>-1.8368846436443791E-3</v>
      </c>
      <c r="K17">
        <v>1.8676549194759515E-2</v>
      </c>
    </row>
    <row r="18" spans="1:13" x14ac:dyDescent="0.25">
      <c r="A18" s="1">
        <v>36972</v>
      </c>
      <c r="B18" s="2">
        <v>261.14999999999998</v>
      </c>
      <c r="C18" s="3">
        <v>1117.579956</v>
      </c>
      <c r="D18" t="s">
        <v>16</v>
      </c>
      <c r="E18" s="1">
        <v>36972</v>
      </c>
      <c r="F18" s="3">
        <f t="shared" si="0"/>
        <v>-3.244274809160392E-3</v>
      </c>
      <c r="G18" s="3">
        <f t="shared" si="1"/>
        <v>-4.0637165942254633E-3</v>
      </c>
      <c r="I18" s="1">
        <v>37064</v>
      </c>
      <c r="J18">
        <v>-9.8792535675081908E-3</v>
      </c>
      <c r="K18">
        <v>-7.91586909044822E-4</v>
      </c>
    </row>
    <row r="19" spans="1:13" x14ac:dyDescent="0.25">
      <c r="A19" s="1">
        <v>36973</v>
      </c>
      <c r="B19" s="2">
        <v>262.85000000000002</v>
      </c>
      <c r="C19" s="3">
        <v>1139.829956</v>
      </c>
      <c r="E19" s="1">
        <v>36973</v>
      </c>
      <c r="F19" s="3">
        <f t="shared" si="0"/>
        <v>6.5096687727361499E-3</v>
      </c>
      <c r="G19" s="3">
        <f t="shared" si="1"/>
        <v>1.9909090066035508E-2</v>
      </c>
      <c r="I19" s="1">
        <v>37074</v>
      </c>
      <c r="J19">
        <v>-1.2111049003167505E-2</v>
      </c>
      <c r="K19">
        <v>-3.7300283072731248E-2</v>
      </c>
    </row>
    <row r="20" spans="1:13" x14ac:dyDescent="0.25">
      <c r="A20" s="1">
        <v>36976</v>
      </c>
      <c r="B20" s="2">
        <v>262.2</v>
      </c>
      <c r="C20" s="3">
        <v>1152.6899410000001</v>
      </c>
      <c r="E20" s="1">
        <v>36976</v>
      </c>
      <c r="F20" s="3">
        <f t="shared" si="0"/>
        <v>-2.4728932851437475E-3</v>
      </c>
      <c r="G20" s="3">
        <f t="shared" si="1"/>
        <v>1.1282371490857757E-2</v>
      </c>
      <c r="I20" s="1">
        <v>37081</v>
      </c>
      <c r="J20">
        <v>9.3949642991356629E-4</v>
      </c>
      <c r="K20">
        <v>1.4097686473887623E-2</v>
      </c>
    </row>
    <row r="21" spans="1:13" x14ac:dyDescent="0.25">
      <c r="A21" s="1">
        <v>36977</v>
      </c>
      <c r="B21" s="2">
        <v>262</v>
      </c>
      <c r="C21" s="3">
        <v>1182.170044</v>
      </c>
      <c r="E21" s="1">
        <v>36977</v>
      </c>
      <c r="F21" s="3">
        <f t="shared" si="0"/>
        <v>-7.6277650648355697E-4</v>
      </c>
      <c r="G21" s="3">
        <f t="shared" si="1"/>
        <v>2.5575050107945609E-2</v>
      </c>
      <c r="I21" s="1">
        <v>37088</v>
      </c>
      <c r="J21">
        <v>5.4054054054053632E-3</v>
      </c>
      <c r="K21">
        <v>6.9857585282565443E-3</v>
      </c>
    </row>
    <row r="22" spans="1:13" x14ac:dyDescent="0.25">
      <c r="A22" s="1">
        <v>36978</v>
      </c>
      <c r="B22" s="2">
        <v>260.14999999999998</v>
      </c>
      <c r="C22" s="3">
        <v>1153.290039</v>
      </c>
      <c r="E22" s="1">
        <v>36978</v>
      </c>
      <c r="F22" s="3">
        <f t="shared" si="0"/>
        <v>-7.0610687022901629E-3</v>
      </c>
      <c r="G22" s="3">
        <f t="shared" si="1"/>
        <v>-2.4429653878118386E-2</v>
      </c>
      <c r="I22" s="1">
        <v>37095</v>
      </c>
      <c r="J22">
        <v>-1.0420543356903653E-2</v>
      </c>
      <c r="K22">
        <v>1.6960068602938687E-2</v>
      </c>
    </row>
    <row r="23" spans="1:13" x14ac:dyDescent="0.25">
      <c r="A23" s="1">
        <v>36979</v>
      </c>
      <c r="B23" s="2">
        <v>260.14999999999998</v>
      </c>
      <c r="C23" s="3">
        <v>1147.9499510000001</v>
      </c>
      <c r="E23" s="1">
        <v>36979</v>
      </c>
      <c r="F23" s="3">
        <f t="shared" si="0"/>
        <v>0</v>
      </c>
      <c r="G23" s="3">
        <f t="shared" si="1"/>
        <v>-4.6303079185789475E-3</v>
      </c>
      <c r="I23" s="1">
        <v>37104</v>
      </c>
      <c r="J23">
        <v>-3.3663736674772174E-3</v>
      </c>
      <c r="K23">
        <v>-9.4824780110253758E-3</v>
      </c>
    </row>
    <row r="24" spans="1:13" x14ac:dyDescent="0.25">
      <c r="A24" s="1">
        <v>36980</v>
      </c>
      <c r="B24" s="2">
        <v>257.7</v>
      </c>
      <c r="C24" s="3">
        <v>1160.329956</v>
      </c>
      <c r="E24" s="1">
        <v>36980</v>
      </c>
      <c r="F24" s="3">
        <f t="shared" si="0"/>
        <v>-9.4176436671150835E-3</v>
      </c>
      <c r="G24" s="3">
        <f t="shared" si="1"/>
        <v>1.0784446647012386E-2</v>
      </c>
      <c r="I24" s="1">
        <v>37111</v>
      </c>
      <c r="J24">
        <v>3.0405405405405494E-2</v>
      </c>
      <c r="K24">
        <v>2.7037345243396908E-3</v>
      </c>
      <c r="M24" s="7"/>
    </row>
    <row r="25" spans="1:13" x14ac:dyDescent="0.25">
      <c r="A25" s="1">
        <v>36983</v>
      </c>
      <c r="B25" s="2">
        <v>255.95</v>
      </c>
      <c r="C25" s="3">
        <v>1145.869995</v>
      </c>
      <c r="D25" t="s">
        <v>13</v>
      </c>
      <c r="E25" s="1">
        <v>36983</v>
      </c>
      <c r="F25" s="3">
        <f t="shared" si="0"/>
        <v>-6.7908420644159882E-3</v>
      </c>
      <c r="G25" s="3">
        <f t="shared" si="1"/>
        <v>-1.2461938886631675E-2</v>
      </c>
      <c r="I25" s="1">
        <v>37118</v>
      </c>
      <c r="J25">
        <v>3.4501543490103089E-3</v>
      </c>
      <c r="K25">
        <v>-1.7622798974163415E-2</v>
      </c>
      <c r="M25" s="8"/>
    </row>
    <row r="26" spans="1:13" x14ac:dyDescent="0.25">
      <c r="A26" s="1">
        <v>36984</v>
      </c>
      <c r="B26" s="2">
        <v>257.10000000000002</v>
      </c>
      <c r="C26" s="3">
        <v>1106.459961</v>
      </c>
      <c r="E26" s="1">
        <v>36984</v>
      </c>
      <c r="F26" s="3">
        <f t="shared" si="0"/>
        <v>4.4930650517680569E-3</v>
      </c>
      <c r="G26" s="3">
        <f t="shared" si="1"/>
        <v>-3.4393111061434153E-2</v>
      </c>
      <c r="I26" s="1">
        <v>37125</v>
      </c>
      <c r="J26">
        <v>-1.0331702011963106E-2</v>
      </c>
      <c r="K26">
        <v>-2.722889307866163E-2</v>
      </c>
      <c r="M26" s="7"/>
    </row>
    <row r="27" spans="1:13" x14ac:dyDescent="0.25">
      <c r="A27" s="1">
        <v>36985</v>
      </c>
      <c r="B27" s="2">
        <v>259.45</v>
      </c>
      <c r="C27" s="3">
        <v>1103.25</v>
      </c>
      <c r="E27" s="1">
        <v>36985</v>
      </c>
      <c r="F27" s="3">
        <f t="shared" si="0"/>
        <v>9.1404122909372453E-3</v>
      </c>
      <c r="G27" s="3">
        <f t="shared" si="1"/>
        <v>-2.9011090442883376E-3</v>
      </c>
      <c r="I27" s="1">
        <v>37137</v>
      </c>
      <c r="J27">
        <v>9.1457837936711171E-4</v>
      </c>
      <c r="K27">
        <v>-4.1896759488275558E-2</v>
      </c>
      <c r="M27" s="7"/>
    </row>
    <row r="28" spans="1:13" x14ac:dyDescent="0.25">
      <c r="A28" s="1">
        <v>36986</v>
      </c>
      <c r="B28" s="2">
        <v>258.10000000000002</v>
      </c>
      <c r="C28" s="3">
        <v>1151.4399410000001</v>
      </c>
      <c r="E28" s="1">
        <v>36986</v>
      </c>
      <c r="F28" s="3">
        <f t="shared" si="0"/>
        <v>-5.2033147041817924E-3</v>
      </c>
      <c r="G28" s="3">
        <f t="shared" si="1"/>
        <v>4.3679982778155532E-2</v>
      </c>
      <c r="I28" s="1">
        <v>37144</v>
      </c>
      <c r="J28">
        <v>5.2486187845303865E-2</v>
      </c>
      <c r="K28">
        <v>-4.6139629682258328E-2</v>
      </c>
      <c r="M28" s="7"/>
    </row>
    <row r="29" spans="1:13" x14ac:dyDescent="0.25">
      <c r="A29" s="1">
        <v>36987</v>
      </c>
      <c r="B29" s="2">
        <v>258.8</v>
      </c>
      <c r="C29" s="3">
        <v>1128.4300539999999</v>
      </c>
      <c r="E29" s="1">
        <v>36987</v>
      </c>
      <c r="F29" s="3">
        <f t="shared" si="0"/>
        <v>2.7121270825261083E-3</v>
      </c>
      <c r="G29" s="3">
        <f t="shared" si="1"/>
        <v>-1.9983575504612584E-2</v>
      </c>
      <c r="I29" s="1">
        <v>37151</v>
      </c>
      <c r="J29">
        <v>-2.5575447570332483E-3</v>
      </c>
      <c r="K29">
        <v>-7.0246571036002708E-2</v>
      </c>
      <c r="M29" s="7"/>
    </row>
    <row r="30" spans="1:13" x14ac:dyDescent="0.25">
      <c r="A30" s="1">
        <v>36990</v>
      </c>
      <c r="B30" s="2">
        <v>259</v>
      </c>
      <c r="C30" s="3">
        <v>1137.589966</v>
      </c>
      <c r="D30" t="s">
        <v>14</v>
      </c>
      <c r="E30" s="1">
        <v>36990</v>
      </c>
      <c r="F30" s="3">
        <f t="shared" si="0"/>
        <v>7.7279752704786952E-4</v>
      </c>
      <c r="G30" s="3">
        <f t="shared" si="1"/>
        <v>8.1173945762349192E-3</v>
      </c>
      <c r="I30" s="1">
        <v>37158</v>
      </c>
      <c r="J30">
        <v>1.700208188757819E-2</v>
      </c>
      <c r="K30">
        <v>3.736103298785956E-2</v>
      </c>
      <c r="M30" s="7"/>
    </row>
    <row r="31" spans="1:13" x14ac:dyDescent="0.25">
      <c r="A31" s="1">
        <v>36991</v>
      </c>
      <c r="B31" s="2">
        <v>256.64999999999998</v>
      </c>
      <c r="C31" s="3">
        <v>1168.380005</v>
      </c>
      <c r="E31" s="1">
        <v>36991</v>
      </c>
      <c r="F31" s="3">
        <f t="shared" si="0"/>
        <v>-9.0733590733591604E-3</v>
      </c>
      <c r="G31" s="3">
        <f t="shared" si="1"/>
        <v>2.7066025475122713E-2</v>
      </c>
      <c r="I31" s="1">
        <v>37165</v>
      </c>
      <c r="J31">
        <v>2.0646937370955467E-3</v>
      </c>
      <c r="K31">
        <v>3.161133739448703E-2</v>
      </c>
      <c r="M31" s="7"/>
    </row>
    <row r="32" spans="1:13" x14ac:dyDescent="0.25">
      <c r="A32" s="1">
        <v>36992</v>
      </c>
      <c r="B32" s="2">
        <v>257.7</v>
      </c>
      <c r="C32" s="3">
        <v>1165.8900149999999</v>
      </c>
      <c r="E32" s="1">
        <v>36992</v>
      </c>
      <c r="F32" s="3">
        <f t="shared" si="0"/>
        <v>4.0911747516072915E-3</v>
      </c>
      <c r="G32" s="3">
        <f t="shared" si="1"/>
        <v>-2.1311473915543722E-3</v>
      </c>
      <c r="I32" s="1">
        <v>37172</v>
      </c>
      <c r="J32">
        <v>-3.4435497687168103E-2</v>
      </c>
      <c r="K32">
        <v>2.7493396918518088E-2</v>
      </c>
      <c r="M32" s="7"/>
    </row>
    <row r="33" spans="1:13" x14ac:dyDescent="0.25">
      <c r="A33" s="1">
        <v>36993</v>
      </c>
      <c r="B33" s="2">
        <v>259.25</v>
      </c>
      <c r="C33" s="3">
        <v>1183.5</v>
      </c>
      <c r="E33" s="1">
        <v>36993</v>
      </c>
      <c r="F33" s="3">
        <f t="shared" si="0"/>
        <v>6.0147458284827765E-3</v>
      </c>
      <c r="G33" s="3">
        <f t="shared" si="1"/>
        <v>1.5104327829756783E-2</v>
      </c>
      <c r="I33" s="1">
        <v>37179</v>
      </c>
      <c r="J33">
        <v>-9.5795635976584897E-3</v>
      </c>
      <c r="K33">
        <v>-1.5137892716157959E-2</v>
      </c>
      <c r="M33" s="7"/>
    </row>
    <row r="34" spans="1:13" x14ac:dyDescent="0.25">
      <c r="A34" s="1">
        <v>36994</v>
      </c>
      <c r="B34" s="12">
        <f>(B33+B36)/2</f>
        <v>259.89999999999998</v>
      </c>
      <c r="C34" s="11">
        <f>(C33+C35)/2</f>
        <v>1181.590027</v>
      </c>
      <c r="E34" s="1">
        <v>36994</v>
      </c>
      <c r="F34" s="3">
        <f t="shared" ref="F34:F65" si="2">(B34-B33)/B33</f>
        <v>2.5072324011570966E-3</v>
      </c>
      <c r="G34" s="3">
        <f t="shared" ref="G34:G65" si="3">(C34-C33)/C33</f>
        <v>-1.6138343895226331E-3</v>
      </c>
      <c r="I34" s="1">
        <v>37186</v>
      </c>
      <c r="J34">
        <v>1.0329829648423425E-2</v>
      </c>
      <c r="K34">
        <v>-2.7635557699556501E-2</v>
      </c>
      <c r="M34" s="7"/>
    </row>
    <row r="35" spans="1:13" x14ac:dyDescent="0.25">
      <c r="A35" s="1">
        <v>36997</v>
      </c>
      <c r="B35" s="12">
        <f>(B34+B36)/2</f>
        <v>260.22500000000002</v>
      </c>
      <c r="C35" s="3">
        <v>1179.6800539999999</v>
      </c>
      <c r="D35" t="s">
        <v>15</v>
      </c>
      <c r="E35" s="1">
        <v>36997</v>
      </c>
      <c r="F35" s="3">
        <f t="shared" si="2"/>
        <v>1.250480954213334E-3</v>
      </c>
      <c r="G35" s="3">
        <f t="shared" si="3"/>
        <v>-1.6164430609230561E-3</v>
      </c>
      <c r="I35" s="8"/>
      <c r="M35" s="7"/>
    </row>
    <row r="36" spans="1:13" x14ac:dyDescent="0.25">
      <c r="A36" s="1">
        <v>36998</v>
      </c>
      <c r="B36" s="2">
        <v>260.55</v>
      </c>
      <c r="C36" s="3">
        <v>1191.8100589999999</v>
      </c>
      <c r="E36" s="1">
        <v>36998</v>
      </c>
      <c r="F36" s="3">
        <f t="shared" si="2"/>
        <v>1.2489192045344935E-3</v>
      </c>
      <c r="G36" s="3">
        <f t="shared" si="3"/>
        <v>1.0282453245581436E-2</v>
      </c>
      <c r="I36" s="7"/>
      <c r="M36" s="7"/>
    </row>
    <row r="37" spans="1:13" x14ac:dyDescent="0.25">
      <c r="A37" s="1">
        <v>36999</v>
      </c>
      <c r="B37" s="2">
        <v>258.85000000000002</v>
      </c>
      <c r="C37" s="3">
        <v>1238.160034</v>
      </c>
      <c r="E37" s="1">
        <v>36999</v>
      </c>
      <c r="F37" s="3">
        <f t="shared" si="2"/>
        <v>-6.5246593744002629E-3</v>
      </c>
      <c r="G37" s="3">
        <f t="shared" si="3"/>
        <v>3.8890404263654643E-2</v>
      </c>
      <c r="I37" s="7"/>
      <c r="M37" s="7"/>
    </row>
    <row r="38" spans="1:13" x14ac:dyDescent="0.25">
      <c r="A38" s="1">
        <v>37000</v>
      </c>
      <c r="B38" s="2">
        <v>263.10000000000002</v>
      </c>
      <c r="C38" s="3">
        <v>1253.6899410000001</v>
      </c>
      <c r="E38" s="1">
        <v>37000</v>
      </c>
      <c r="F38" s="3">
        <f t="shared" si="2"/>
        <v>1.6418775352520763E-2</v>
      </c>
      <c r="G38" s="3">
        <f t="shared" si="3"/>
        <v>1.2542729997372935E-2</v>
      </c>
      <c r="I38" s="7"/>
      <c r="M38" s="7"/>
    </row>
    <row r="39" spans="1:13" x14ac:dyDescent="0.25">
      <c r="A39" s="1">
        <v>37001</v>
      </c>
      <c r="B39" s="2">
        <v>263.85000000000002</v>
      </c>
      <c r="C39" s="3">
        <v>1242.9799800000001</v>
      </c>
      <c r="E39" s="1">
        <v>37001</v>
      </c>
      <c r="F39" s="3">
        <f t="shared" si="2"/>
        <v>2.8506271379703531E-3</v>
      </c>
      <c r="G39" s="3">
        <f t="shared" si="3"/>
        <v>-8.542751002259194E-3</v>
      </c>
      <c r="I39" s="7"/>
      <c r="M39" s="7"/>
    </row>
    <row r="40" spans="1:13" x14ac:dyDescent="0.25">
      <c r="A40" s="1">
        <v>37004</v>
      </c>
      <c r="B40" s="2">
        <v>262.60000000000002</v>
      </c>
      <c r="C40" s="3">
        <v>1224.3599850000001</v>
      </c>
      <c r="D40" t="s">
        <v>16</v>
      </c>
      <c r="E40" s="1">
        <v>37004</v>
      </c>
      <c r="F40" s="3">
        <f t="shared" si="2"/>
        <v>-4.7375402690922868E-3</v>
      </c>
      <c r="G40" s="3">
        <f t="shared" si="3"/>
        <v>-1.4980124619545374E-2</v>
      </c>
      <c r="I40" s="8"/>
      <c r="M40" s="7"/>
    </row>
    <row r="41" spans="1:13" x14ac:dyDescent="0.25">
      <c r="A41" s="1">
        <v>37005</v>
      </c>
      <c r="B41" s="2">
        <v>263.39999999999998</v>
      </c>
      <c r="C41" s="3">
        <v>1209.469971</v>
      </c>
      <c r="E41" s="1">
        <v>37005</v>
      </c>
      <c r="F41" s="3">
        <f t="shared" si="2"/>
        <v>3.0464584920028731E-3</v>
      </c>
      <c r="G41" s="3">
        <f t="shared" si="3"/>
        <v>-1.2161467364518666E-2</v>
      </c>
      <c r="I41" s="7"/>
      <c r="M41" s="7"/>
    </row>
    <row r="42" spans="1:13" x14ac:dyDescent="0.25">
      <c r="A42" s="1">
        <v>37006</v>
      </c>
      <c r="B42" s="2">
        <v>263.5</v>
      </c>
      <c r="C42" s="3">
        <v>1228.75</v>
      </c>
      <c r="E42" s="1">
        <v>37006</v>
      </c>
      <c r="F42" s="3">
        <f t="shared" si="2"/>
        <v>3.7965072133645691E-4</v>
      </c>
      <c r="G42" s="3">
        <f t="shared" si="3"/>
        <v>1.5940891020269913E-2</v>
      </c>
      <c r="I42" s="7"/>
      <c r="M42" s="7"/>
    </row>
    <row r="43" spans="1:13" x14ac:dyDescent="0.25">
      <c r="A43" s="1">
        <v>37007</v>
      </c>
      <c r="B43" s="2">
        <v>263.5</v>
      </c>
      <c r="C43" s="3">
        <v>1234.5200199999999</v>
      </c>
      <c r="E43" s="1">
        <v>37007</v>
      </c>
      <c r="F43" s="3">
        <f t="shared" si="2"/>
        <v>0</v>
      </c>
      <c r="G43" s="3">
        <f t="shared" si="3"/>
        <v>4.6958453713122532E-3</v>
      </c>
      <c r="I43" s="7"/>
      <c r="M43" s="7"/>
    </row>
    <row r="44" spans="1:13" x14ac:dyDescent="0.25">
      <c r="A44" s="1">
        <v>37008</v>
      </c>
      <c r="B44" s="2">
        <v>264.60000000000002</v>
      </c>
      <c r="C44" s="3">
        <v>1253.0500489999999</v>
      </c>
      <c r="E44" s="1">
        <v>37008</v>
      </c>
      <c r="F44" s="3">
        <f t="shared" si="2"/>
        <v>4.1745730550285494E-3</v>
      </c>
      <c r="G44" s="3">
        <f t="shared" si="3"/>
        <v>1.500990563117803E-2</v>
      </c>
      <c r="I44" s="7"/>
      <c r="M44" s="7"/>
    </row>
    <row r="45" spans="1:13" x14ac:dyDescent="0.25">
      <c r="A45" s="1">
        <v>37011</v>
      </c>
      <c r="B45" s="2">
        <v>263.14999999999998</v>
      </c>
      <c r="C45" s="3">
        <v>1249.459961</v>
      </c>
      <c r="E45" s="1">
        <v>37011</v>
      </c>
      <c r="F45" s="3">
        <f t="shared" si="2"/>
        <v>-5.479969765684223E-3</v>
      </c>
      <c r="G45" s="3">
        <f t="shared" si="3"/>
        <v>-2.8650794937241358E-3</v>
      </c>
      <c r="I45" s="7"/>
      <c r="M45" s="7"/>
    </row>
    <row r="46" spans="1:13" x14ac:dyDescent="0.25">
      <c r="A46" s="1">
        <v>37012</v>
      </c>
      <c r="B46" s="2">
        <v>264</v>
      </c>
      <c r="C46" s="3">
        <v>1266.4399410000001</v>
      </c>
      <c r="D46" t="s">
        <v>13</v>
      </c>
      <c r="E46" s="1">
        <v>37012</v>
      </c>
      <c r="F46" s="3">
        <f t="shared" si="2"/>
        <v>3.2300969029071739E-3</v>
      </c>
      <c r="G46" s="3">
        <f t="shared" si="3"/>
        <v>1.3589855241467852E-2</v>
      </c>
      <c r="I46" s="8"/>
      <c r="M46" s="8"/>
    </row>
    <row r="47" spans="1:13" x14ac:dyDescent="0.25">
      <c r="A47" s="1">
        <v>37013</v>
      </c>
      <c r="B47" s="2">
        <v>263.95</v>
      </c>
      <c r="C47" s="3">
        <v>1267.4300539999999</v>
      </c>
      <c r="E47" s="1">
        <v>37013</v>
      </c>
      <c r="F47" s="3">
        <f t="shared" si="2"/>
        <v>-1.8939393939398246E-4</v>
      </c>
      <c r="G47" s="3">
        <f t="shared" si="3"/>
        <v>7.8180809681194143E-4</v>
      </c>
      <c r="I47" s="7"/>
      <c r="M47" s="7"/>
    </row>
    <row r="48" spans="1:13" x14ac:dyDescent="0.25">
      <c r="A48" s="1">
        <v>37014</v>
      </c>
      <c r="B48" s="2">
        <v>266.39999999999998</v>
      </c>
      <c r="C48" s="3">
        <v>1248.579956</v>
      </c>
      <c r="E48" s="1">
        <v>37014</v>
      </c>
      <c r="F48" s="3">
        <f t="shared" si="2"/>
        <v>9.28206099640079E-3</v>
      </c>
      <c r="G48" s="3">
        <f t="shared" si="3"/>
        <v>-1.4872692927321013E-2</v>
      </c>
      <c r="I48" s="7"/>
      <c r="M48" s="7"/>
    </row>
    <row r="49" spans="1:13" x14ac:dyDescent="0.25">
      <c r="A49" s="1">
        <v>37015</v>
      </c>
      <c r="B49" s="2">
        <v>266.60000000000002</v>
      </c>
      <c r="C49" s="3">
        <v>1266.6099850000001</v>
      </c>
      <c r="E49" s="1">
        <v>37015</v>
      </c>
      <c r="F49" s="3">
        <f t="shared" si="2"/>
        <v>7.5075075075092151E-4</v>
      </c>
      <c r="G49" s="3">
        <f t="shared" si="3"/>
        <v>1.4440428034550326E-2</v>
      </c>
      <c r="I49" s="7"/>
      <c r="M49" s="7"/>
    </row>
    <row r="50" spans="1:13" x14ac:dyDescent="0.25">
      <c r="A50" s="1">
        <v>37018</v>
      </c>
      <c r="B50" s="12">
        <f>(B49+B51)/2</f>
        <v>265.89999999999998</v>
      </c>
      <c r="C50" s="3">
        <v>1263.51001</v>
      </c>
      <c r="E50" s="1">
        <v>37018</v>
      </c>
      <c r="F50" s="3">
        <f t="shared" si="2"/>
        <v>-2.6256564141036963E-3</v>
      </c>
      <c r="G50" s="3">
        <f t="shared" si="3"/>
        <v>-2.4474582047449168E-3</v>
      </c>
      <c r="I50" s="7"/>
      <c r="M50" s="7"/>
    </row>
    <row r="51" spans="1:13" x14ac:dyDescent="0.25">
      <c r="A51" s="1">
        <v>37019</v>
      </c>
      <c r="B51" s="2">
        <v>265.2</v>
      </c>
      <c r="C51" s="3">
        <v>1261.1999510000001</v>
      </c>
      <c r="D51" t="s">
        <v>14</v>
      </c>
      <c r="E51" s="1">
        <v>37019</v>
      </c>
      <c r="F51" s="3">
        <f t="shared" si="2"/>
        <v>-2.6325686348250797E-3</v>
      </c>
      <c r="G51" s="3">
        <f t="shared" si="3"/>
        <v>-1.828287058841671E-3</v>
      </c>
      <c r="I51" s="8"/>
      <c r="M51" s="7"/>
    </row>
    <row r="52" spans="1:13" x14ac:dyDescent="0.25">
      <c r="A52" s="1">
        <v>37020</v>
      </c>
      <c r="B52" s="2">
        <v>267.85000000000002</v>
      </c>
      <c r="C52" s="3">
        <v>1255.540039</v>
      </c>
      <c r="E52" s="1">
        <v>37020</v>
      </c>
      <c r="F52" s="3">
        <f t="shared" si="2"/>
        <v>9.9924585218704159E-3</v>
      </c>
      <c r="G52" s="3">
        <f t="shared" si="3"/>
        <v>-4.4877198064528596E-3</v>
      </c>
      <c r="I52" s="7"/>
      <c r="M52" s="7"/>
    </row>
    <row r="53" spans="1:13" x14ac:dyDescent="0.25">
      <c r="A53" s="1">
        <v>37021</v>
      </c>
      <c r="B53" s="2">
        <v>268.45</v>
      </c>
      <c r="C53" s="3">
        <v>1255.1800539999999</v>
      </c>
      <c r="E53" s="1">
        <v>37021</v>
      </c>
      <c r="F53" s="3">
        <f t="shared" si="2"/>
        <v>2.2400597349261373E-3</v>
      </c>
      <c r="G53" s="3">
        <f t="shared" si="3"/>
        <v>-2.8671726015744493E-4</v>
      </c>
      <c r="I53" s="7"/>
      <c r="M53" s="7"/>
    </row>
    <row r="54" spans="1:13" x14ac:dyDescent="0.25">
      <c r="A54" s="1">
        <v>37022</v>
      </c>
      <c r="B54" s="2">
        <v>269.05</v>
      </c>
      <c r="C54" s="3">
        <v>1245.670044</v>
      </c>
      <c r="E54" s="1">
        <v>37022</v>
      </c>
      <c r="F54" s="3">
        <f t="shared" si="2"/>
        <v>2.2350530825107945E-3</v>
      </c>
      <c r="G54" s="3">
        <f t="shared" si="3"/>
        <v>-7.5766102000215229E-3</v>
      </c>
      <c r="I54" s="7"/>
      <c r="M54" s="7"/>
    </row>
    <row r="55" spans="1:13" x14ac:dyDescent="0.25">
      <c r="A55" s="1">
        <v>37025</v>
      </c>
      <c r="B55" s="2">
        <v>268.35000000000002</v>
      </c>
      <c r="C55" s="3">
        <v>1248.920044</v>
      </c>
      <c r="E55" s="1">
        <v>37025</v>
      </c>
      <c r="F55" s="3">
        <f t="shared" si="2"/>
        <v>-2.6017468871956462E-3</v>
      </c>
      <c r="G55" s="3">
        <f t="shared" si="3"/>
        <v>2.6090376144583599E-3</v>
      </c>
      <c r="I55" s="7"/>
      <c r="M55" s="7"/>
    </row>
    <row r="56" spans="1:13" x14ac:dyDescent="0.25">
      <c r="A56" s="1">
        <v>37026</v>
      </c>
      <c r="B56" s="2">
        <v>266.60000000000002</v>
      </c>
      <c r="C56" s="3">
        <v>1249.4399410000001</v>
      </c>
      <c r="D56" t="s">
        <v>15</v>
      </c>
      <c r="E56" s="1">
        <v>37026</v>
      </c>
      <c r="F56" s="3">
        <f t="shared" si="2"/>
        <v>-6.5213340786286558E-3</v>
      </c>
      <c r="G56" s="3">
        <f t="shared" si="3"/>
        <v>4.162772488901845E-4</v>
      </c>
      <c r="I56" s="8"/>
      <c r="M56" s="7"/>
    </row>
    <row r="57" spans="1:13" x14ac:dyDescent="0.25">
      <c r="A57" s="1">
        <v>37027</v>
      </c>
      <c r="B57" s="2">
        <v>270.89999999999998</v>
      </c>
      <c r="C57" s="3">
        <v>1284.98999</v>
      </c>
      <c r="E57" s="1">
        <v>37027</v>
      </c>
      <c r="F57" s="3">
        <f t="shared" si="2"/>
        <v>1.6129032258064346E-2</v>
      </c>
      <c r="G57" s="3">
        <f t="shared" si="3"/>
        <v>2.8452787391723012E-2</v>
      </c>
      <c r="I57" s="7"/>
      <c r="M57" s="7"/>
    </row>
    <row r="58" spans="1:13" x14ac:dyDescent="0.25">
      <c r="A58" s="1">
        <v>37028</v>
      </c>
      <c r="B58" s="2">
        <v>274</v>
      </c>
      <c r="C58" s="3">
        <v>1288.48999</v>
      </c>
      <c r="E58" s="1">
        <v>37028</v>
      </c>
      <c r="F58" s="3">
        <f t="shared" si="2"/>
        <v>1.1443337024732459E-2</v>
      </c>
      <c r="G58" s="3">
        <f t="shared" si="3"/>
        <v>2.7237566263064819E-3</v>
      </c>
      <c r="I58" s="7"/>
      <c r="M58" s="7"/>
    </row>
    <row r="59" spans="1:13" x14ac:dyDescent="0.25">
      <c r="A59" s="1">
        <v>37029</v>
      </c>
      <c r="B59" s="2">
        <v>273</v>
      </c>
      <c r="C59" s="3">
        <v>1291.959961</v>
      </c>
      <c r="E59" s="1">
        <v>37029</v>
      </c>
      <c r="F59" s="3">
        <f t="shared" si="2"/>
        <v>-3.6496350364963502E-3</v>
      </c>
      <c r="G59" s="3">
        <f t="shared" si="3"/>
        <v>2.6930523534761698E-3</v>
      </c>
      <c r="I59" s="7"/>
      <c r="M59" s="7"/>
    </row>
    <row r="60" spans="1:13" x14ac:dyDescent="0.25">
      <c r="A60" s="1">
        <v>37032</v>
      </c>
      <c r="B60" s="2">
        <v>291.25</v>
      </c>
      <c r="C60" s="3">
        <v>1312.829956</v>
      </c>
      <c r="E60" s="1">
        <v>37032</v>
      </c>
      <c r="F60" s="3">
        <f t="shared" si="2"/>
        <v>6.6849816849816848E-2</v>
      </c>
      <c r="G60" s="3">
        <f t="shared" si="3"/>
        <v>1.615374750765981E-2</v>
      </c>
      <c r="I60" s="7"/>
      <c r="M60" s="7"/>
    </row>
    <row r="61" spans="1:13" x14ac:dyDescent="0.25">
      <c r="A61" s="1">
        <v>37033</v>
      </c>
      <c r="B61" s="2">
        <v>284.14999999999998</v>
      </c>
      <c r="C61" s="3">
        <v>1309.380005</v>
      </c>
      <c r="D61" t="s">
        <v>16</v>
      </c>
      <c r="E61" s="1">
        <v>37033</v>
      </c>
      <c r="F61" s="3">
        <f t="shared" si="2"/>
        <v>-2.4377682403433555E-2</v>
      </c>
      <c r="G61" s="3">
        <f t="shared" si="3"/>
        <v>-2.6278734608643065E-3</v>
      </c>
      <c r="I61" s="8"/>
      <c r="M61" s="7"/>
    </row>
    <row r="62" spans="1:13" x14ac:dyDescent="0.25">
      <c r="A62" s="1">
        <v>37034</v>
      </c>
      <c r="B62" s="2">
        <v>283.14999999999998</v>
      </c>
      <c r="C62" s="3">
        <v>1289.0500489999999</v>
      </c>
      <c r="E62" s="1">
        <v>37034</v>
      </c>
      <c r="F62" s="3">
        <f t="shared" si="2"/>
        <v>-3.5192679922576107E-3</v>
      </c>
      <c r="G62" s="3">
        <f t="shared" si="3"/>
        <v>-1.5526398694319484E-2</v>
      </c>
      <c r="I62" s="7"/>
      <c r="M62" s="7"/>
    </row>
    <row r="63" spans="1:13" x14ac:dyDescent="0.25">
      <c r="A63" s="1">
        <v>37035</v>
      </c>
      <c r="B63" s="2">
        <v>286.05</v>
      </c>
      <c r="C63" s="3">
        <v>1293.170044</v>
      </c>
      <c r="E63" s="1">
        <v>37035</v>
      </c>
      <c r="F63" s="3">
        <f t="shared" si="2"/>
        <v>1.0241921243157459E-2</v>
      </c>
      <c r="G63" s="3">
        <f t="shared" si="3"/>
        <v>3.1961482047932629E-3</v>
      </c>
      <c r="I63" s="7"/>
      <c r="M63" s="7"/>
    </row>
    <row r="64" spans="1:13" x14ac:dyDescent="0.25">
      <c r="A64" s="1">
        <v>37036</v>
      </c>
      <c r="B64" s="2">
        <v>276.25</v>
      </c>
      <c r="C64" s="3">
        <v>1277.8900149999999</v>
      </c>
      <c r="E64" s="1">
        <v>37036</v>
      </c>
      <c r="F64" s="3">
        <f t="shared" si="2"/>
        <v>-3.4259744799860201E-2</v>
      </c>
      <c r="G64" s="3">
        <f t="shared" si="3"/>
        <v>-1.1815947230525248E-2</v>
      </c>
      <c r="I64" s="7"/>
      <c r="M64" s="7"/>
    </row>
    <row r="65" spans="1:13" x14ac:dyDescent="0.25">
      <c r="A65" s="1">
        <v>37039</v>
      </c>
      <c r="B65" s="12">
        <f>(B64+B66)/2</f>
        <v>276</v>
      </c>
      <c r="C65" s="11">
        <f>(C64+C66)/2</f>
        <v>1272.9100344999999</v>
      </c>
      <c r="E65" s="1">
        <v>37039</v>
      </c>
      <c r="F65" s="3">
        <f t="shared" si="2"/>
        <v>-9.049773755656109E-4</v>
      </c>
      <c r="G65" s="3">
        <f t="shared" si="3"/>
        <v>-3.8970337365066671E-3</v>
      </c>
      <c r="I65" s="7"/>
      <c r="M65" s="7"/>
    </row>
    <row r="66" spans="1:13" x14ac:dyDescent="0.25">
      <c r="A66" s="1">
        <v>37040</v>
      </c>
      <c r="B66" s="2">
        <v>275.75</v>
      </c>
      <c r="C66" s="3">
        <v>1267.9300539999999</v>
      </c>
      <c r="E66" s="1">
        <v>37040</v>
      </c>
      <c r="F66" s="3">
        <f t="shared" ref="F66:F97" si="4">(B66-B65)/B65</f>
        <v>-9.0579710144927537E-4</v>
      </c>
      <c r="G66" s="3">
        <f t="shared" ref="G66:G97" si="5">(C66-C65)/C65</f>
        <v>-3.9122800237458661E-3</v>
      </c>
      <c r="I66" s="7"/>
      <c r="M66" s="7"/>
    </row>
    <row r="67" spans="1:13" x14ac:dyDescent="0.25">
      <c r="A67" s="1">
        <v>37041</v>
      </c>
      <c r="B67" s="2">
        <v>271</v>
      </c>
      <c r="C67" s="3">
        <v>1248.079956</v>
      </c>
      <c r="E67" s="1">
        <v>37041</v>
      </c>
      <c r="F67" s="3">
        <f t="shared" si="4"/>
        <v>-1.7225747960108794E-2</v>
      </c>
      <c r="G67" s="3">
        <f t="shared" si="5"/>
        <v>-1.5655515016288028E-2</v>
      </c>
      <c r="I67" s="7"/>
      <c r="M67" s="7"/>
    </row>
    <row r="68" spans="1:13" x14ac:dyDescent="0.25">
      <c r="A68" s="1">
        <v>37042</v>
      </c>
      <c r="B68" s="2">
        <v>267.5</v>
      </c>
      <c r="C68" s="3">
        <v>1255.8199460000001</v>
      </c>
      <c r="E68" s="1">
        <v>37042</v>
      </c>
      <c r="F68" s="3">
        <f t="shared" si="4"/>
        <v>-1.2915129151291513E-2</v>
      </c>
      <c r="G68" s="3">
        <f t="shared" si="5"/>
        <v>6.201517749556771E-3</v>
      </c>
      <c r="I68" s="7"/>
      <c r="M68" s="7"/>
    </row>
    <row r="69" spans="1:13" x14ac:dyDescent="0.25">
      <c r="A69" s="1">
        <v>37043</v>
      </c>
      <c r="B69" s="2">
        <v>265.39999999999998</v>
      </c>
      <c r="C69" s="3">
        <v>1260.670044</v>
      </c>
      <c r="D69" t="s">
        <v>13</v>
      </c>
      <c r="E69" s="1">
        <v>37043</v>
      </c>
      <c r="F69" s="3">
        <f t="shared" si="4"/>
        <v>-7.8504672897197116E-3</v>
      </c>
      <c r="G69" s="3">
        <f t="shared" si="5"/>
        <v>3.8620966448639992E-3</v>
      </c>
      <c r="I69" s="8"/>
      <c r="M69" s="8"/>
    </row>
    <row r="70" spans="1:13" x14ac:dyDescent="0.25">
      <c r="A70" s="1">
        <v>37046</v>
      </c>
      <c r="B70" s="2">
        <v>266.5</v>
      </c>
      <c r="C70" s="3">
        <v>1267.1099850000001</v>
      </c>
      <c r="E70" s="1">
        <v>37046</v>
      </c>
      <c r="F70" s="3">
        <f t="shared" si="4"/>
        <v>4.1446872645064916E-3</v>
      </c>
      <c r="G70" s="3">
        <f t="shared" si="5"/>
        <v>5.108347763675497E-3</v>
      </c>
      <c r="I70" s="7"/>
      <c r="M70" s="7"/>
    </row>
    <row r="71" spans="1:13" x14ac:dyDescent="0.25">
      <c r="A71" s="1">
        <v>37047</v>
      </c>
      <c r="B71" s="2">
        <v>265.7</v>
      </c>
      <c r="C71" s="3">
        <v>1283.5699460000001</v>
      </c>
      <c r="E71" s="1">
        <v>37047</v>
      </c>
      <c r="F71" s="3">
        <f t="shared" si="4"/>
        <v>-3.0018761726079224E-3</v>
      </c>
      <c r="G71" s="3">
        <f t="shared" si="5"/>
        <v>1.2990159650584728E-2</v>
      </c>
      <c r="I71" s="7"/>
      <c r="M71" s="7"/>
    </row>
    <row r="72" spans="1:13" x14ac:dyDescent="0.25">
      <c r="A72" s="1">
        <v>37048</v>
      </c>
      <c r="B72" s="2">
        <v>265.5</v>
      </c>
      <c r="C72" s="3">
        <v>1270.030029</v>
      </c>
      <c r="E72" s="1">
        <v>37048</v>
      </c>
      <c r="F72" s="3">
        <f t="shared" si="4"/>
        <v>-7.5272864132475961E-4</v>
      </c>
      <c r="G72" s="3">
        <f t="shared" si="5"/>
        <v>-1.0548639785618709E-2</v>
      </c>
      <c r="I72" s="7"/>
      <c r="M72" s="7"/>
    </row>
    <row r="73" spans="1:13" x14ac:dyDescent="0.25">
      <c r="A73" s="1">
        <v>37049</v>
      </c>
      <c r="B73" s="2">
        <v>266.10000000000002</v>
      </c>
      <c r="C73" s="3">
        <v>1276.959961</v>
      </c>
      <c r="E73" s="1">
        <v>37049</v>
      </c>
      <c r="F73" s="3">
        <f t="shared" si="4"/>
        <v>2.259887005649803E-3</v>
      </c>
      <c r="G73" s="3">
        <f t="shared" si="5"/>
        <v>5.4565103515359543E-3</v>
      </c>
      <c r="I73" s="7"/>
      <c r="M73" s="7"/>
    </row>
    <row r="74" spans="1:13" x14ac:dyDescent="0.25">
      <c r="A74" s="1">
        <v>37050</v>
      </c>
      <c r="B74" s="2">
        <v>267</v>
      </c>
      <c r="C74" s="3">
        <v>1264.959961</v>
      </c>
      <c r="D74" t="s">
        <v>14</v>
      </c>
      <c r="E74" s="1">
        <v>37050</v>
      </c>
      <c r="F74" s="3">
        <f t="shared" si="4"/>
        <v>3.3821871476887532E-3</v>
      </c>
      <c r="G74" s="3">
        <f t="shared" si="5"/>
        <v>-9.3973189187566072E-3</v>
      </c>
      <c r="I74" s="8"/>
      <c r="M74" s="7"/>
    </row>
    <row r="75" spans="1:13" x14ac:dyDescent="0.25">
      <c r="A75" s="1">
        <v>37053</v>
      </c>
      <c r="B75" s="2">
        <v>268.5</v>
      </c>
      <c r="C75" s="3">
        <v>1254.3900149999999</v>
      </c>
      <c r="E75" s="1">
        <v>37053</v>
      </c>
      <c r="F75" s="3">
        <f t="shared" si="4"/>
        <v>5.6179775280898875E-3</v>
      </c>
      <c r="G75" s="3">
        <f t="shared" si="5"/>
        <v>-8.355953015022009E-3</v>
      </c>
      <c r="I75" s="7"/>
      <c r="M75" s="7"/>
    </row>
    <row r="76" spans="1:13" x14ac:dyDescent="0.25">
      <c r="A76" s="1">
        <v>37054</v>
      </c>
      <c r="B76" s="2">
        <v>269.89999999999998</v>
      </c>
      <c r="C76" s="3">
        <v>1255.849976</v>
      </c>
      <c r="E76" s="1">
        <v>37054</v>
      </c>
      <c r="F76" s="3">
        <f t="shared" si="4"/>
        <v>5.2141527001861353E-3</v>
      </c>
      <c r="G76" s="3">
        <f t="shared" si="5"/>
        <v>1.1638812351356458E-3</v>
      </c>
      <c r="I76" s="7"/>
      <c r="M76" s="7"/>
    </row>
    <row r="77" spans="1:13" x14ac:dyDescent="0.25">
      <c r="A77" s="1">
        <v>37055</v>
      </c>
      <c r="B77" s="2">
        <v>271.95</v>
      </c>
      <c r="C77" s="3">
        <v>1241.599976</v>
      </c>
      <c r="E77" s="1">
        <v>37055</v>
      </c>
      <c r="F77" s="3">
        <f t="shared" si="4"/>
        <v>7.595405705817012E-3</v>
      </c>
      <c r="G77" s="3">
        <f t="shared" si="5"/>
        <v>-1.1346896741112014E-2</v>
      </c>
      <c r="I77" s="7"/>
      <c r="M77" s="7"/>
    </row>
    <row r="78" spans="1:13" x14ac:dyDescent="0.25">
      <c r="A78" s="1">
        <v>37056</v>
      </c>
      <c r="B78" s="2">
        <v>272.39999999999998</v>
      </c>
      <c r="C78" s="3">
        <v>1219.869995</v>
      </c>
      <c r="E78" s="1">
        <v>37056</v>
      </c>
      <c r="F78" s="3">
        <f t="shared" si="4"/>
        <v>1.6547159404301844E-3</v>
      </c>
      <c r="G78" s="3">
        <f t="shared" si="5"/>
        <v>-1.7501595860211223E-2</v>
      </c>
      <c r="I78" s="7"/>
      <c r="M78" s="7"/>
    </row>
    <row r="79" spans="1:13" x14ac:dyDescent="0.25">
      <c r="A79" s="1">
        <v>37057</v>
      </c>
      <c r="B79" s="2">
        <v>272.2</v>
      </c>
      <c r="C79" s="3">
        <v>1214.3599850000001</v>
      </c>
      <c r="D79" t="s">
        <v>15</v>
      </c>
      <c r="E79" s="1">
        <v>37057</v>
      </c>
      <c r="F79" s="3">
        <f t="shared" si="4"/>
        <v>-7.3421439060201413E-4</v>
      </c>
      <c r="G79" s="3">
        <f t="shared" si="5"/>
        <v>-4.516882965057244E-3</v>
      </c>
      <c r="I79" s="8"/>
      <c r="M79" s="7"/>
    </row>
    <row r="80" spans="1:13" x14ac:dyDescent="0.25">
      <c r="A80" s="1">
        <v>37060</v>
      </c>
      <c r="B80" s="2">
        <v>272</v>
      </c>
      <c r="C80" s="3">
        <v>1208.4300539999999</v>
      </c>
      <c r="E80" s="1">
        <v>37060</v>
      </c>
      <c r="F80" s="3">
        <f t="shared" si="4"/>
        <v>-7.3475385745770997E-4</v>
      </c>
      <c r="G80" s="3">
        <f t="shared" si="5"/>
        <v>-4.8831739132116775E-3</v>
      </c>
      <c r="I80" s="7"/>
      <c r="M80" s="7"/>
    </row>
    <row r="81" spans="1:13" x14ac:dyDescent="0.25">
      <c r="A81" s="1">
        <v>37061</v>
      </c>
      <c r="B81" s="2">
        <v>273.39999999999998</v>
      </c>
      <c r="C81" s="3">
        <v>1212.579956</v>
      </c>
      <c r="E81" s="1">
        <v>37061</v>
      </c>
      <c r="F81" s="3">
        <f t="shared" si="4"/>
        <v>5.1470588235293284E-3</v>
      </c>
      <c r="G81" s="3">
        <f t="shared" si="5"/>
        <v>3.4341267715608395E-3</v>
      </c>
      <c r="I81" s="7"/>
      <c r="M81" s="7"/>
    </row>
    <row r="82" spans="1:13" x14ac:dyDescent="0.25">
      <c r="A82" s="1">
        <v>37062</v>
      </c>
      <c r="B82" s="2">
        <v>271.5</v>
      </c>
      <c r="C82" s="3">
        <v>1223.1400149999999</v>
      </c>
      <c r="E82" s="1">
        <v>37062</v>
      </c>
      <c r="F82" s="3">
        <f t="shared" si="4"/>
        <v>-6.9495245062179134E-3</v>
      </c>
      <c r="G82" s="3">
        <f t="shared" si="5"/>
        <v>8.7087527282200192E-3</v>
      </c>
      <c r="I82" s="7"/>
      <c r="M82" s="7"/>
    </row>
    <row r="83" spans="1:13" x14ac:dyDescent="0.25">
      <c r="A83" s="1">
        <v>37063</v>
      </c>
      <c r="B83" s="2">
        <v>271.7</v>
      </c>
      <c r="C83" s="3">
        <v>1237.040039</v>
      </c>
      <c r="E83" s="1">
        <v>37063</v>
      </c>
      <c r="F83" s="3">
        <f t="shared" si="4"/>
        <v>7.3664825046036329E-4</v>
      </c>
      <c r="G83" s="3">
        <f t="shared" si="5"/>
        <v>1.1364213278559144E-2</v>
      </c>
      <c r="I83" s="7"/>
      <c r="M83" s="7"/>
    </row>
    <row r="84" spans="1:13" x14ac:dyDescent="0.25">
      <c r="A84" s="1">
        <v>37064</v>
      </c>
      <c r="B84" s="2">
        <v>273.3</v>
      </c>
      <c r="C84" s="3">
        <v>1225.349976</v>
      </c>
      <c r="D84" t="s">
        <v>16</v>
      </c>
      <c r="E84" s="1">
        <v>37064</v>
      </c>
      <c r="F84" s="3">
        <f t="shared" si="4"/>
        <v>5.888847994111236E-3</v>
      </c>
      <c r="G84" s="3">
        <f t="shared" si="5"/>
        <v>-9.4500279954156038E-3</v>
      </c>
      <c r="I84" s="8"/>
      <c r="M84" s="7"/>
    </row>
    <row r="85" spans="1:13" x14ac:dyDescent="0.25">
      <c r="A85" s="1">
        <v>37067</v>
      </c>
      <c r="B85" s="2">
        <v>272.89999999999998</v>
      </c>
      <c r="C85" s="3">
        <v>1218.599976</v>
      </c>
      <c r="E85" s="1">
        <v>37067</v>
      </c>
      <c r="F85" s="3">
        <f t="shared" si="4"/>
        <v>-1.4635931211124556E-3</v>
      </c>
      <c r="G85" s="3">
        <f t="shared" si="5"/>
        <v>-5.5086302951867852E-3</v>
      </c>
      <c r="I85" s="7"/>
      <c r="M85" s="7"/>
    </row>
    <row r="86" spans="1:13" x14ac:dyDescent="0.25">
      <c r="A86" s="1">
        <v>37068</v>
      </c>
      <c r="B86" s="2">
        <v>274</v>
      </c>
      <c r="C86" s="3">
        <v>1216.76001</v>
      </c>
      <c r="E86" s="1">
        <v>37068</v>
      </c>
      <c r="F86" s="3">
        <f t="shared" si="4"/>
        <v>4.0307805056798195E-3</v>
      </c>
      <c r="G86" s="3">
        <f t="shared" si="5"/>
        <v>-1.5099015560788129E-3</v>
      </c>
      <c r="I86" s="7"/>
      <c r="M86" s="7"/>
    </row>
    <row r="87" spans="1:13" x14ac:dyDescent="0.25">
      <c r="A87" s="1">
        <v>37069</v>
      </c>
      <c r="B87" s="2">
        <v>274.8</v>
      </c>
      <c r="C87" s="3">
        <v>1211.0699460000001</v>
      </c>
      <c r="E87" s="1">
        <v>37069</v>
      </c>
      <c r="F87" s="3">
        <f t="shared" si="4"/>
        <v>2.9197080291971217E-3</v>
      </c>
      <c r="G87" s="3">
        <f t="shared" si="5"/>
        <v>-4.6764061550641309E-3</v>
      </c>
      <c r="I87" s="7"/>
      <c r="M87" s="7"/>
    </row>
    <row r="88" spans="1:13" x14ac:dyDescent="0.25">
      <c r="A88" s="1">
        <v>37070</v>
      </c>
      <c r="B88" s="2">
        <v>269.5</v>
      </c>
      <c r="C88" s="3">
        <v>1226.1999510000001</v>
      </c>
      <c r="E88" s="1">
        <v>37070</v>
      </c>
      <c r="F88" s="3">
        <f t="shared" si="4"/>
        <v>-1.9286754002911247E-2</v>
      </c>
      <c r="G88" s="3">
        <f t="shared" si="5"/>
        <v>1.2493089313274051E-2</v>
      </c>
      <c r="I88" s="7"/>
      <c r="M88" s="7"/>
    </row>
    <row r="89" spans="1:13" x14ac:dyDescent="0.25">
      <c r="A89" s="1">
        <v>37071</v>
      </c>
      <c r="B89" s="2">
        <v>270.60000000000002</v>
      </c>
      <c r="C89" s="3">
        <v>1224.380005</v>
      </c>
      <c r="E89" s="1">
        <v>37071</v>
      </c>
      <c r="F89" s="3">
        <f t="shared" si="4"/>
        <v>4.081632653061309E-3</v>
      </c>
      <c r="G89" s="3">
        <f t="shared" si="5"/>
        <v>-1.4842163372424345E-3</v>
      </c>
      <c r="I89" s="7"/>
      <c r="M89" s="7"/>
    </row>
    <row r="90" spans="1:13" x14ac:dyDescent="0.25">
      <c r="A90" s="1">
        <v>37074</v>
      </c>
      <c r="B90" s="2">
        <v>268.35000000000002</v>
      </c>
      <c r="C90" s="3">
        <v>1236.719971</v>
      </c>
      <c r="D90" t="s">
        <v>13</v>
      </c>
      <c r="E90" s="1">
        <v>37074</v>
      </c>
      <c r="F90" s="3">
        <f t="shared" si="4"/>
        <v>-8.3148558758314849E-3</v>
      </c>
      <c r="G90" s="3">
        <f t="shared" si="5"/>
        <v>1.00785425681629E-2</v>
      </c>
      <c r="I90" s="8"/>
      <c r="M90" s="8"/>
    </row>
    <row r="91" spans="1:13" x14ac:dyDescent="0.25">
      <c r="A91" s="1">
        <v>37075</v>
      </c>
      <c r="B91" s="2">
        <v>268.5</v>
      </c>
      <c r="C91" s="3">
        <v>1234.4499510000001</v>
      </c>
      <c r="E91" s="1">
        <v>37075</v>
      </c>
      <c r="F91" s="3">
        <f t="shared" si="4"/>
        <v>5.5897149245380008E-4</v>
      </c>
      <c r="G91" s="3">
        <f t="shared" si="5"/>
        <v>-1.835516570630306E-3</v>
      </c>
      <c r="I91" s="7"/>
      <c r="M91" s="7"/>
    </row>
    <row r="92" spans="1:13" x14ac:dyDescent="0.25">
      <c r="A92" s="1">
        <v>37076</v>
      </c>
      <c r="B92" s="2">
        <v>267.60000000000002</v>
      </c>
      <c r="C92" s="11">
        <f>(C91+C93)/2</f>
        <v>1226.8449705</v>
      </c>
      <c r="E92" s="1">
        <v>37076</v>
      </c>
      <c r="F92" s="3">
        <f t="shared" si="4"/>
        <v>-3.3519553072624852E-3</v>
      </c>
      <c r="G92" s="3">
        <f t="shared" si="5"/>
        <v>-6.1606227889914756E-3</v>
      </c>
      <c r="I92" s="7"/>
      <c r="M92" s="7"/>
    </row>
    <row r="93" spans="1:13" x14ac:dyDescent="0.25">
      <c r="A93" s="1">
        <v>37077</v>
      </c>
      <c r="B93" s="2">
        <v>266.3</v>
      </c>
      <c r="C93" s="3">
        <v>1219.23999</v>
      </c>
      <c r="E93" s="1">
        <v>37077</v>
      </c>
      <c r="F93" s="3">
        <f t="shared" si="4"/>
        <v>-4.8579970104634202E-3</v>
      </c>
      <c r="G93" s="3">
        <f t="shared" si="5"/>
        <v>-6.1988113273192171E-3</v>
      </c>
      <c r="I93" s="7"/>
      <c r="M93" s="7"/>
    </row>
    <row r="94" spans="1:13" x14ac:dyDescent="0.25">
      <c r="A94" s="1">
        <v>37078</v>
      </c>
      <c r="B94" s="2">
        <v>265.10000000000002</v>
      </c>
      <c r="C94" s="3">
        <v>1190.589966</v>
      </c>
      <c r="E94" s="1">
        <v>37078</v>
      </c>
      <c r="F94" s="3">
        <f t="shared" si="4"/>
        <v>-4.5061960195268069E-3</v>
      </c>
      <c r="G94" s="3">
        <f t="shared" si="5"/>
        <v>-2.3498264685363569E-2</v>
      </c>
      <c r="I94" s="7"/>
      <c r="M94" s="7"/>
    </row>
    <row r="95" spans="1:13" x14ac:dyDescent="0.25">
      <c r="A95" s="1">
        <v>37081</v>
      </c>
      <c r="B95" s="2">
        <v>266.10000000000002</v>
      </c>
      <c r="C95" s="3">
        <v>1198.780029</v>
      </c>
      <c r="D95" t="s">
        <v>14</v>
      </c>
      <c r="E95" s="1">
        <v>37081</v>
      </c>
      <c r="F95" s="3">
        <f t="shared" si="4"/>
        <v>3.7721614485099961E-3</v>
      </c>
      <c r="G95" s="3">
        <f t="shared" si="5"/>
        <v>6.8789954844958008E-3</v>
      </c>
      <c r="I95" s="8"/>
      <c r="M95" s="7"/>
    </row>
    <row r="96" spans="1:13" x14ac:dyDescent="0.25">
      <c r="A96" s="1">
        <v>37082</v>
      </c>
      <c r="B96" s="2">
        <v>267.45</v>
      </c>
      <c r="C96" s="3">
        <v>1181.5200199999999</v>
      </c>
      <c r="E96" s="1">
        <v>37082</v>
      </c>
      <c r="F96" s="3">
        <f t="shared" si="4"/>
        <v>5.0732807215331296E-3</v>
      </c>
      <c r="G96" s="3">
        <f t="shared" si="5"/>
        <v>-1.4397978430119545E-2</v>
      </c>
      <c r="I96" s="7"/>
      <c r="M96" s="7"/>
    </row>
    <row r="97" spans="1:13" x14ac:dyDescent="0.25">
      <c r="A97" s="1">
        <v>37083</v>
      </c>
      <c r="B97" s="2">
        <v>267.55</v>
      </c>
      <c r="C97" s="3">
        <v>1180.1800539999999</v>
      </c>
      <c r="E97" s="1">
        <v>37083</v>
      </c>
      <c r="F97" s="3">
        <f t="shared" si="4"/>
        <v>3.7390166386248923E-4</v>
      </c>
      <c r="G97" s="3">
        <f t="shared" si="5"/>
        <v>-1.1341035084619251E-3</v>
      </c>
      <c r="I97" s="7"/>
      <c r="M97" s="7"/>
    </row>
    <row r="98" spans="1:13" x14ac:dyDescent="0.25">
      <c r="A98" s="1">
        <v>37084</v>
      </c>
      <c r="B98" s="2">
        <v>266.3</v>
      </c>
      <c r="C98" s="3">
        <v>1208.1400149999999</v>
      </c>
      <c r="E98" s="1">
        <v>37084</v>
      </c>
      <c r="F98" s="3">
        <f t="shared" ref="F98:F129" si="6">(B98-B97)/B97</f>
        <v>-4.6720239207624741E-3</v>
      </c>
      <c r="G98" s="3">
        <f t="shared" ref="G98:G129" si="7">(C98-C97)/C97</f>
        <v>2.3691267197098406E-2</v>
      </c>
      <c r="I98" s="7"/>
      <c r="M98" s="7"/>
    </row>
    <row r="99" spans="1:13" x14ac:dyDescent="0.25">
      <c r="A99" s="1">
        <v>37085</v>
      </c>
      <c r="B99" s="2">
        <v>266.35000000000002</v>
      </c>
      <c r="C99" s="3">
        <v>1215.6800539999999</v>
      </c>
      <c r="E99" s="1">
        <v>37085</v>
      </c>
      <c r="F99" s="3">
        <f t="shared" si="6"/>
        <v>1.8775816748032808E-4</v>
      </c>
      <c r="G99" s="3">
        <f t="shared" si="7"/>
        <v>6.2410307633093166E-3</v>
      </c>
      <c r="I99" s="7"/>
      <c r="M99" s="7"/>
    </row>
    <row r="100" spans="1:13" x14ac:dyDescent="0.25">
      <c r="A100" s="1">
        <v>37088</v>
      </c>
      <c r="B100" s="2">
        <v>268.25</v>
      </c>
      <c r="C100" s="3">
        <v>1202.4499510000001</v>
      </c>
      <c r="D100" t="s">
        <v>15</v>
      </c>
      <c r="E100" s="1">
        <v>37088</v>
      </c>
      <c r="F100" s="3">
        <f t="shared" si="6"/>
        <v>7.1334709968086246E-3</v>
      </c>
      <c r="G100" s="3">
        <f t="shared" si="7"/>
        <v>-1.0882882347594948E-2</v>
      </c>
      <c r="I100" s="8"/>
      <c r="M100" s="7"/>
    </row>
    <row r="101" spans="1:13" x14ac:dyDescent="0.25">
      <c r="A101" s="1">
        <v>37089</v>
      </c>
      <c r="B101" s="2">
        <v>267.60000000000002</v>
      </c>
      <c r="C101" s="3">
        <v>1214.4399410000001</v>
      </c>
      <c r="E101" s="1">
        <v>37089</v>
      </c>
      <c r="F101" s="3">
        <f t="shared" si="6"/>
        <v>-2.4231127679402694E-3</v>
      </c>
      <c r="G101" s="3">
        <f t="shared" si="7"/>
        <v>9.9713006682970329E-3</v>
      </c>
      <c r="I101" s="7"/>
      <c r="M101" s="7"/>
    </row>
    <row r="102" spans="1:13" x14ac:dyDescent="0.25">
      <c r="A102" s="1">
        <v>37090</v>
      </c>
      <c r="B102" s="2">
        <v>268.55</v>
      </c>
      <c r="C102" s="3">
        <v>1207.709961</v>
      </c>
      <c r="E102" s="1">
        <v>37090</v>
      </c>
      <c r="F102" s="3">
        <f t="shared" si="6"/>
        <v>3.5500747384155026E-3</v>
      </c>
      <c r="G102" s="3">
        <f t="shared" si="7"/>
        <v>-5.5416326265244828E-3</v>
      </c>
      <c r="I102" s="7"/>
      <c r="M102" s="7"/>
    </row>
    <row r="103" spans="1:13" x14ac:dyDescent="0.25">
      <c r="A103" s="1">
        <v>37091</v>
      </c>
      <c r="B103" s="2">
        <v>270.3</v>
      </c>
      <c r="C103" s="3">
        <v>1215.0200199999999</v>
      </c>
      <c r="E103" s="1">
        <v>37091</v>
      </c>
      <c r="F103" s="3">
        <f t="shared" si="6"/>
        <v>6.5164773785142431E-3</v>
      </c>
      <c r="G103" s="3">
        <f t="shared" si="7"/>
        <v>6.0528266190229014E-3</v>
      </c>
      <c r="I103" s="7"/>
      <c r="M103" s="7"/>
    </row>
    <row r="104" spans="1:13" x14ac:dyDescent="0.25">
      <c r="A104" s="1">
        <v>37092</v>
      </c>
      <c r="B104" s="2">
        <v>269.7</v>
      </c>
      <c r="C104" s="3">
        <v>1210.849976</v>
      </c>
      <c r="E104" s="1">
        <v>37092</v>
      </c>
      <c r="F104" s="3">
        <f t="shared" si="6"/>
        <v>-2.2197558268591297E-3</v>
      </c>
      <c r="G104" s="3">
        <f t="shared" si="7"/>
        <v>-3.4320784278105655E-3</v>
      </c>
      <c r="I104" s="7"/>
      <c r="M104" s="7"/>
    </row>
    <row r="105" spans="1:13" x14ac:dyDescent="0.25">
      <c r="A105" s="1">
        <v>37095</v>
      </c>
      <c r="B105" s="2">
        <v>268.7</v>
      </c>
      <c r="C105" s="3">
        <v>1191.030029</v>
      </c>
      <c r="D105" t="s">
        <v>16</v>
      </c>
      <c r="E105" s="1">
        <v>37095</v>
      </c>
      <c r="F105" s="3">
        <f t="shared" si="6"/>
        <v>-3.7078235076010383E-3</v>
      </c>
      <c r="G105" s="3">
        <f t="shared" si="7"/>
        <v>-1.636862319267202E-2</v>
      </c>
      <c r="I105" s="8"/>
      <c r="M105" s="7"/>
    </row>
    <row r="106" spans="1:13" x14ac:dyDescent="0.25">
      <c r="A106" s="1">
        <v>37096</v>
      </c>
      <c r="B106" s="2">
        <v>268.75</v>
      </c>
      <c r="C106" s="3">
        <v>1171.650024</v>
      </c>
      <c r="E106" s="1">
        <v>37096</v>
      </c>
      <c r="F106" s="3">
        <f t="shared" si="6"/>
        <v>1.8608113137332107E-4</v>
      </c>
      <c r="G106" s="3">
        <f t="shared" si="7"/>
        <v>-1.6271634239374819E-2</v>
      </c>
      <c r="I106" s="7"/>
      <c r="M106" s="7"/>
    </row>
    <row r="107" spans="1:13" x14ac:dyDescent="0.25">
      <c r="A107" s="1">
        <v>37097</v>
      </c>
      <c r="B107" s="2">
        <v>268.39999999999998</v>
      </c>
      <c r="C107" s="3">
        <v>1190.48999</v>
      </c>
      <c r="E107" s="1">
        <v>37097</v>
      </c>
      <c r="F107" s="3">
        <f t="shared" si="6"/>
        <v>-1.3023255813954335E-3</v>
      </c>
      <c r="G107" s="3">
        <f t="shared" si="7"/>
        <v>1.6079857990085274E-2</v>
      </c>
      <c r="I107" s="7"/>
      <c r="M107" s="7"/>
    </row>
    <row r="108" spans="1:13" x14ac:dyDescent="0.25">
      <c r="A108" s="1">
        <v>37098</v>
      </c>
      <c r="B108" s="2">
        <v>267.5</v>
      </c>
      <c r="C108" s="3">
        <v>1202.9300539999999</v>
      </c>
      <c r="E108" s="1">
        <v>37098</v>
      </c>
      <c r="F108" s="3">
        <f t="shared" si="6"/>
        <v>-3.3532041728762197E-3</v>
      </c>
      <c r="G108" s="3">
        <f t="shared" si="7"/>
        <v>1.0449532633197438E-2</v>
      </c>
      <c r="I108" s="7"/>
      <c r="M108" s="7"/>
    </row>
    <row r="109" spans="1:13" x14ac:dyDescent="0.25">
      <c r="A109" s="1">
        <v>37099</v>
      </c>
      <c r="B109" s="2">
        <v>266.14999999999998</v>
      </c>
      <c r="C109" s="3">
        <v>1205.8199460000001</v>
      </c>
      <c r="E109" s="1">
        <v>37099</v>
      </c>
      <c r="F109" s="3">
        <f t="shared" si="6"/>
        <v>-5.0467289719627016E-3</v>
      </c>
      <c r="G109" s="3">
        <f t="shared" si="7"/>
        <v>2.4023774203584289E-3</v>
      </c>
      <c r="I109" s="7"/>
      <c r="M109" s="7"/>
    </row>
    <row r="110" spans="1:13" x14ac:dyDescent="0.25">
      <c r="A110" s="1">
        <v>37102</v>
      </c>
      <c r="B110" s="2">
        <v>266.3</v>
      </c>
      <c r="C110" s="3">
        <v>1204.5200199999999</v>
      </c>
      <c r="E110" s="1">
        <v>37102</v>
      </c>
      <c r="F110" s="3">
        <f t="shared" si="6"/>
        <v>5.6359195942150709E-4</v>
      </c>
      <c r="G110" s="3">
        <f t="shared" si="7"/>
        <v>-1.0780432056314163E-3</v>
      </c>
      <c r="I110" s="7"/>
      <c r="M110" s="7"/>
    </row>
    <row r="111" spans="1:13" x14ac:dyDescent="0.25">
      <c r="A111" s="1">
        <v>37103</v>
      </c>
      <c r="B111" s="2">
        <v>265.89999999999998</v>
      </c>
      <c r="C111" s="3">
        <v>1211.2299800000001</v>
      </c>
      <c r="E111" s="1">
        <v>37103</v>
      </c>
      <c r="F111" s="3">
        <f t="shared" si="6"/>
        <v>-1.5020653398424111E-3</v>
      </c>
      <c r="G111" s="3">
        <f t="shared" si="7"/>
        <v>5.5706504571008605E-3</v>
      </c>
      <c r="I111" s="7"/>
      <c r="M111" s="7"/>
    </row>
    <row r="112" spans="1:13" x14ac:dyDescent="0.25">
      <c r="A112" s="1">
        <v>37104</v>
      </c>
      <c r="B112" s="2">
        <v>267.35000000000002</v>
      </c>
      <c r="C112" s="3">
        <v>1215.9300539999999</v>
      </c>
      <c r="D112" t="s">
        <v>13</v>
      </c>
      <c r="E112" s="1">
        <v>37104</v>
      </c>
      <c r="F112" s="3">
        <f t="shared" si="6"/>
        <v>5.4531778864236394E-3</v>
      </c>
      <c r="G112" s="3">
        <f t="shared" si="7"/>
        <v>3.8804141885588552E-3</v>
      </c>
      <c r="I112" s="8"/>
      <c r="M112" s="8"/>
    </row>
    <row r="113" spans="1:13" x14ac:dyDescent="0.25">
      <c r="A113" s="1">
        <v>37105</v>
      </c>
      <c r="B113" s="2">
        <v>267</v>
      </c>
      <c r="C113" s="3">
        <v>1220.75</v>
      </c>
      <c r="E113" s="1">
        <v>37105</v>
      </c>
      <c r="F113" s="3">
        <f t="shared" si="6"/>
        <v>-1.3091453151300645E-3</v>
      </c>
      <c r="G113" s="3">
        <f t="shared" si="7"/>
        <v>3.9639993963008604E-3</v>
      </c>
      <c r="I113" s="7"/>
      <c r="M113" s="7"/>
    </row>
    <row r="114" spans="1:13" x14ac:dyDescent="0.25">
      <c r="A114" s="1">
        <v>37106</v>
      </c>
      <c r="B114" s="2">
        <v>267.85000000000002</v>
      </c>
      <c r="C114" s="3">
        <v>1214.349976</v>
      </c>
      <c r="E114" s="1">
        <v>37106</v>
      </c>
      <c r="F114" s="3">
        <f t="shared" si="6"/>
        <v>3.1835205992510216E-3</v>
      </c>
      <c r="G114" s="3">
        <f t="shared" si="7"/>
        <v>-5.2426983411837233E-3</v>
      </c>
      <c r="I114" s="7"/>
      <c r="M114" s="7"/>
    </row>
    <row r="115" spans="1:13" x14ac:dyDescent="0.25">
      <c r="A115" s="1">
        <v>37109</v>
      </c>
      <c r="B115" s="2">
        <v>267.2</v>
      </c>
      <c r="C115" s="3">
        <v>1200.4799800000001</v>
      </c>
      <c r="E115" s="1">
        <v>37109</v>
      </c>
      <c r="F115" s="3">
        <f t="shared" si="6"/>
        <v>-2.4267313795035806E-3</v>
      </c>
      <c r="G115" s="3">
        <f t="shared" si="7"/>
        <v>-1.1421745192178355E-2</v>
      </c>
      <c r="I115" s="7"/>
      <c r="M115" s="7"/>
    </row>
    <row r="116" spans="1:13" x14ac:dyDescent="0.25">
      <c r="A116" s="1">
        <v>37110</v>
      </c>
      <c r="B116" s="2">
        <v>266.45</v>
      </c>
      <c r="C116" s="3">
        <v>1204.400024</v>
      </c>
      <c r="E116" s="1">
        <v>37110</v>
      </c>
      <c r="F116" s="3">
        <f t="shared" si="6"/>
        <v>-2.8068862275449102E-3</v>
      </c>
      <c r="G116" s="3">
        <f t="shared" si="7"/>
        <v>3.2653972288650425E-3</v>
      </c>
      <c r="I116" s="7"/>
      <c r="M116" s="7"/>
    </row>
    <row r="117" spans="1:13" x14ac:dyDescent="0.25">
      <c r="A117" s="1">
        <v>37111</v>
      </c>
      <c r="B117" s="2">
        <v>266.39999999999998</v>
      </c>
      <c r="C117" s="3">
        <v>1183.530029</v>
      </c>
      <c r="D117" t="s">
        <v>14</v>
      </c>
      <c r="E117" s="1">
        <v>37111</v>
      </c>
      <c r="F117" s="3">
        <f t="shared" si="6"/>
        <v>-1.8765246762999201E-4</v>
      </c>
      <c r="G117" s="3">
        <f t="shared" si="7"/>
        <v>-1.7328125692564762E-2</v>
      </c>
      <c r="I117" s="8"/>
      <c r="M117" s="7"/>
    </row>
    <row r="118" spans="1:13" x14ac:dyDescent="0.25">
      <c r="A118" s="1">
        <v>37112</v>
      </c>
      <c r="B118" s="2">
        <v>270</v>
      </c>
      <c r="C118" s="3">
        <v>1183.4300539999999</v>
      </c>
      <c r="E118" s="1">
        <v>37112</v>
      </c>
      <c r="F118" s="3">
        <f t="shared" si="6"/>
        <v>1.3513513513513599E-2</v>
      </c>
      <c r="G118" s="3">
        <f t="shared" si="7"/>
        <v>-8.4471874435292294E-5</v>
      </c>
      <c r="I118" s="7"/>
      <c r="M118" s="7"/>
    </row>
    <row r="119" spans="1:13" x14ac:dyDescent="0.25">
      <c r="A119" s="1">
        <v>37113</v>
      </c>
      <c r="B119" s="2">
        <v>275.8</v>
      </c>
      <c r="C119" s="3">
        <v>1190.160034</v>
      </c>
      <c r="E119" s="1">
        <v>37113</v>
      </c>
      <c r="F119" s="3">
        <f t="shared" si="6"/>
        <v>2.1481481481481525E-2</v>
      </c>
      <c r="G119" s="3">
        <f t="shared" si="7"/>
        <v>5.6868422237991174E-3</v>
      </c>
      <c r="I119" s="7"/>
      <c r="M119" s="7"/>
    </row>
    <row r="120" spans="1:13" x14ac:dyDescent="0.25">
      <c r="A120" s="1">
        <v>37116</v>
      </c>
      <c r="B120" s="2">
        <v>275.60000000000002</v>
      </c>
      <c r="C120" s="3">
        <v>1191.290039</v>
      </c>
      <c r="E120" s="1">
        <v>37116</v>
      </c>
      <c r="F120" s="3">
        <f t="shared" si="6"/>
        <v>-7.2516316171134377E-4</v>
      </c>
      <c r="G120" s="3">
        <f t="shared" si="7"/>
        <v>9.4945634848967115E-4</v>
      </c>
      <c r="I120" s="7"/>
      <c r="M120" s="7"/>
    </row>
    <row r="121" spans="1:13" x14ac:dyDescent="0.25">
      <c r="A121" s="1">
        <v>37117</v>
      </c>
      <c r="B121" s="2">
        <v>274.5</v>
      </c>
      <c r="C121" s="3">
        <v>1186.7299800000001</v>
      </c>
      <c r="E121" s="1">
        <v>37117</v>
      </c>
      <c r="F121" s="3">
        <f t="shared" si="6"/>
        <v>-3.9912917271408659E-3</v>
      </c>
      <c r="G121" s="3">
        <f t="shared" si="7"/>
        <v>-3.827832728147163E-3</v>
      </c>
      <c r="I121" s="7"/>
      <c r="M121" s="7"/>
    </row>
    <row r="122" spans="1:13" x14ac:dyDescent="0.25">
      <c r="A122" s="1">
        <v>37118</v>
      </c>
      <c r="B122" s="2">
        <v>275.35000000000002</v>
      </c>
      <c r="C122" s="3">
        <v>1178.0200199999999</v>
      </c>
      <c r="D122" t="s">
        <v>15</v>
      </c>
      <c r="E122" s="1">
        <v>37118</v>
      </c>
      <c r="F122" s="3">
        <f t="shared" si="6"/>
        <v>3.0965391621130154E-3</v>
      </c>
      <c r="G122" s="3">
        <f t="shared" si="7"/>
        <v>-7.33946234340531E-3</v>
      </c>
      <c r="I122" s="8"/>
      <c r="M122" s="7"/>
    </row>
    <row r="123" spans="1:13" x14ac:dyDescent="0.25">
      <c r="A123" s="1">
        <v>37119</v>
      </c>
      <c r="B123" s="2">
        <v>275.89999999999998</v>
      </c>
      <c r="C123" s="3">
        <v>1181.660034</v>
      </c>
      <c r="E123" s="1">
        <v>37119</v>
      </c>
      <c r="F123" s="3">
        <f t="shared" si="6"/>
        <v>1.9974577810058271E-3</v>
      </c>
      <c r="G123" s="3">
        <f t="shared" si="7"/>
        <v>3.0899423933390068E-3</v>
      </c>
      <c r="I123" s="7"/>
      <c r="M123" s="7"/>
    </row>
    <row r="124" spans="1:13" x14ac:dyDescent="0.25">
      <c r="A124" s="1">
        <v>37120</v>
      </c>
      <c r="B124" s="2">
        <v>277.45</v>
      </c>
      <c r="C124" s="3">
        <v>1161.969971</v>
      </c>
      <c r="E124" s="1">
        <v>37120</v>
      </c>
      <c r="F124" s="3">
        <f t="shared" si="6"/>
        <v>5.6179775280899291E-3</v>
      </c>
      <c r="G124" s="3">
        <f t="shared" si="7"/>
        <v>-1.6663052344546004E-2</v>
      </c>
      <c r="I124" s="7"/>
      <c r="M124" s="7"/>
    </row>
    <row r="125" spans="1:13" x14ac:dyDescent="0.25">
      <c r="A125" s="1">
        <v>37123</v>
      </c>
      <c r="B125" s="2">
        <v>276.64999999999998</v>
      </c>
      <c r="C125" s="3">
        <v>1171.410034</v>
      </c>
      <c r="E125" s="1">
        <v>37123</v>
      </c>
      <c r="F125" s="3">
        <f t="shared" si="6"/>
        <v>-2.8834024148495637E-3</v>
      </c>
      <c r="G125" s="3">
        <f t="shared" si="7"/>
        <v>8.1241884348145603E-3</v>
      </c>
      <c r="I125" s="7"/>
      <c r="M125" s="7"/>
    </row>
    <row r="126" spans="1:13" x14ac:dyDescent="0.25">
      <c r="A126" s="1">
        <v>37124</v>
      </c>
      <c r="B126" s="2">
        <v>276.3</v>
      </c>
      <c r="C126" s="3">
        <v>1157.26001</v>
      </c>
      <c r="E126" s="1">
        <v>37124</v>
      </c>
      <c r="F126" s="3">
        <f t="shared" si="6"/>
        <v>-1.2651364540031301E-3</v>
      </c>
      <c r="G126" s="3">
        <f t="shared" si="7"/>
        <v>-1.2079479933838462E-2</v>
      </c>
      <c r="I126" s="7"/>
      <c r="M126" s="7"/>
    </row>
    <row r="127" spans="1:13" x14ac:dyDescent="0.25">
      <c r="A127" s="1">
        <v>37125</v>
      </c>
      <c r="B127" s="2">
        <v>275.85000000000002</v>
      </c>
      <c r="C127" s="3">
        <v>1165.3100589999999</v>
      </c>
      <c r="D127" t="s">
        <v>16</v>
      </c>
      <c r="E127" s="1">
        <v>37125</v>
      </c>
      <c r="F127" s="3">
        <f t="shared" si="6"/>
        <v>-1.6286644951139654E-3</v>
      </c>
      <c r="G127" s="3">
        <f t="shared" si="7"/>
        <v>6.9561282083876247E-3</v>
      </c>
      <c r="I127" s="8"/>
      <c r="M127" s="7"/>
    </row>
    <row r="128" spans="1:13" x14ac:dyDescent="0.25">
      <c r="A128" s="1">
        <v>37126</v>
      </c>
      <c r="B128" s="2">
        <v>274.85000000000002</v>
      </c>
      <c r="C128" s="3">
        <v>1162.089966</v>
      </c>
      <c r="E128" s="1">
        <v>37126</v>
      </c>
      <c r="F128" s="3">
        <f t="shared" si="6"/>
        <v>-3.6251586006887798E-3</v>
      </c>
      <c r="G128" s="3">
        <f t="shared" si="7"/>
        <v>-2.7632928894162291E-3</v>
      </c>
      <c r="I128" s="7"/>
      <c r="M128" s="7"/>
    </row>
    <row r="129" spans="1:13" x14ac:dyDescent="0.25">
      <c r="A129" s="1">
        <v>37127</v>
      </c>
      <c r="B129" s="2">
        <v>272.8</v>
      </c>
      <c r="C129" s="3">
        <v>1184.9300539999999</v>
      </c>
      <c r="E129" s="1">
        <v>37127</v>
      </c>
      <c r="F129" s="3">
        <f t="shared" si="6"/>
        <v>-7.4586137893396806E-3</v>
      </c>
      <c r="G129" s="3">
        <f t="shared" si="7"/>
        <v>1.9654319947892851E-2</v>
      </c>
      <c r="I129" s="7"/>
      <c r="M129" s="7"/>
    </row>
    <row r="130" spans="1:13" x14ac:dyDescent="0.25">
      <c r="A130" s="1">
        <v>37130</v>
      </c>
      <c r="B130" s="12">
        <f>(B129+B131)/2</f>
        <v>271.92500000000001</v>
      </c>
      <c r="C130" s="3">
        <v>1179.209961</v>
      </c>
      <c r="E130" s="1">
        <v>37130</v>
      </c>
      <c r="F130" s="3">
        <f t="shared" ref="F130:F161" si="8">(B130-B129)/B129</f>
        <v>-3.2074780058651024E-3</v>
      </c>
      <c r="G130" s="3">
        <f t="shared" ref="G130:G161" si="9">(C130-C129)/C129</f>
        <v>-4.8273676413982712E-3</v>
      </c>
      <c r="I130" s="7"/>
      <c r="M130" s="7"/>
    </row>
    <row r="131" spans="1:13" x14ac:dyDescent="0.25">
      <c r="A131" s="1">
        <v>37131</v>
      </c>
      <c r="B131" s="2">
        <v>271.05</v>
      </c>
      <c r="C131" s="3">
        <v>1161.51001</v>
      </c>
      <c r="E131" s="1">
        <v>37131</v>
      </c>
      <c r="F131" s="3">
        <f t="shared" si="8"/>
        <v>-3.2177990254665806E-3</v>
      </c>
      <c r="G131" s="3">
        <f t="shared" si="9"/>
        <v>-1.5010008043851705E-2</v>
      </c>
      <c r="I131" s="7"/>
      <c r="M131" s="7"/>
    </row>
    <row r="132" spans="1:13" x14ac:dyDescent="0.25">
      <c r="A132" s="1">
        <v>37132</v>
      </c>
      <c r="B132" s="2">
        <v>272.85000000000002</v>
      </c>
      <c r="C132" s="3">
        <v>1148.5600589999999</v>
      </c>
      <c r="E132" s="1">
        <v>37132</v>
      </c>
      <c r="F132" s="3">
        <f t="shared" si="8"/>
        <v>6.640841173215316E-3</v>
      </c>
      <c r="G132" s="3">
        <f t="shared" si="9"/>
        <v>-1.1149237534336925E-2</v>
      </c>
      <c r="I132" s="7"/>
      <c r="M132" s="7"/>
    </row>
    <row r="133" spans="1:13" x14ac:dyDescent="0.25">
      <c r="A133" s="1">
        <v>37133</v>
      </c>
      <c r="B133" s="2">
        <v>272.3</v>
      </c>
      <c r="C133" s="3">
        <v>1129.030029</v>
      </c>
      <c r="E133" s="1">
        <v>37133</v>
      </c>
      <c r="F133" s="3">
        <f t="shared" si="8"/>
        <v>-2.0157595748580221E-3</v>
      </c>
      <c r="G133" s="3">
        <f t="shared" si="9"/>
        <v>-1.7003925782517481E-2</v>
      </c>
      <c r="I133" s="7"/>
      <c r="M133" s="7"/>
    </row>
    <row r="134" spans="1:13" x14ac:dyDescent="0.25">
      <c r="A134" s="1">
        <v>37134</v>
      </c>
      <c r="B134" s="2">
        <v>273</v>
      </c>
      <c r="C134" s="3">
        <v>1133.579956</v>
      </c>
      <c r="E134" s="1">
        <v>37134</v>
      </c>
      <c r="F134" s="3">
        <f t="shared" si="8"/>
        <v>2.5706940874035572E-3</v>
      </c>
      <c r="G134" s="3">
        <f t="shared" si="9"/>
        <v>4.0299432992317915E-3</v>
      </c>
      <c r="I134" s="7"/>
      <c r="M134" s="7"/>
    </row>
    <row r="135" spans="1:13" x14ac:dyDescent="0.25">
      <c r="A135" s="1">
        <v>37137</v>
      </c>
      <c r="B135" s="2">
        <v>273.35000000000002</v>
      </c>
      <c r="C135" s="11">
        <f>(C134+C136)/2</f>
        <v>1133.2599485000001</v>
      </c>
      <c r="D135" t="s">
        <v>13</v>
      </c>
      <c r="E135" s="1">
        <v>37137</v>
      </c>
      <c r="F135" s="3">
        <f t="shared" si="8"/>
        <v>1.2820512820513653E-3</v>
      </c>
      <c r="G135" s="3">
        <f t="shared" si="9"/>
        <v>-2.8229812842595309E-4</v>
      </c>
      <c r="I135" s="8"/>
      <c r="M135" s="8"/>
    </row>
    <row r="136" spans="1:13" x14ac:dyDescent="0.25">
      <c r="A136" s="1">
        <v>37138</v>
      </c>
      <c r="B136" s="2">
        <v>272.3</v>
      </c>
      <c r="C136" s="3">
        <v>1132.9399410000001</v>
      </c>
      <c r="E136" s="1">
        <v>37138</v>
      </c>
      <c r="F136" s="3">
        <f t="shared" si="8"/>
        <v>-3.8412291933419109E-3</v>
      </c>
      <c r="G136" s="3">
        <f t="shared" si="9"/>
        <v>-2.8237784316258684E-4</v>
      </c>
      <c r="I136" s="7"/>
      <c r="M136" s="7"/>
    </row>
    <row r="137" spans="1:13" x14ac:dyDescent="0.25">
      <c r="A137" s="1">
        <v>37139</v>
      </c>
      <c r="B137" s="2">
        <v>271.3</v>
      </c>
      <c r="C137" s="3">
        <v>1131.73999</v>
      </c>
      <c r="E137" s="1">
        <v>37139</v>
      </c>
      <c r="F137" s="3">
        <f t="shared" si="8"/>
        <v>-3.6724201248622842E-3</v>
      </c>
      <c r="G137" s="3">
        <f t="shared" si="9"/>
        <v>-1.0591479358922659E-3</v>
      </c>
      <c r="I137" s="7"/>
      <c r="M137" s="7"/>
    </row>
    <row r="138" spans="1:13" x14ac:dyDescent="0.25">
      <c r="A138" s="1">
        <v>37140</v>
      </c>
      <c r="B138" s="2">
        <v>272.05</v>
      </c>
      <c r="C138" s="3">
        <v>1106.400024</v>
      </c>
      <c r="E138" s="1">
        <v>37140</v>
      </c>
      <c r="F138" s="3">
        <f t="shared" si="8"/>
        <v>2.7644673792849243E-3</v>
      </c>
      <c r="G138" s="3">
        <f t="shared" si="9"/>
        <v>-2.2390271814995248E-2</v>
      </c>
      <c r="I138" s="7"/>
      <c r="M138" s="7"/>
    </row>
    <row r="139" spans="1:13" x14ac:dyDescent="0.25">
      <c r="A139" s="1">
        <v>37141</v>
      </c>
      <c r="B139" s="2">
        <v>273.60000000000002</v>
      </c>
      <c r="C139" s="3">
        <v>1085.780029</v>
      </c>
      <c r="E139" s="1">
        <v>37141</v>
      </c>
      <c r="F139" s="3">
        <f t="shared" si="8"/>
        <v>5.6974820804999498E-3</v>
      </c>
      <c r="G139" s="3">
        <f t="shared" si="9"/>
        <v>-1.8637016045473274E-2</v>
      </c>
      <c r="I139" s="7"/>
      <c r="M139" s="7"/>
    </row>
    <row r="140" spans="1:13" x14ac:dyDescent="0.25">
      <c r="A140" s="1">
        <v>37144</v>
      </c>
      <c r="B140" s="2">
        <v>271.5</v>
      </c>
      <c r="C140" s="3">
        <v>1092.540039</v>
      </c>
      <c r="D140" t="s">
        <v>14</v>
      </c>
      <c r="E140" s="1">
        <v>37144</v>
      </c>
      <c r="F140" s="3">
        <f t="shared" si="8"/>
        <v>-7.6754385964913109E-3</v>
      </c>
      <c r="G140" s="3">
        <f t="shared" si="9"/>
        <v>6.2259480000068828E-3</v>
      </c>
      <c r="I140" s="8"/>
      <c r="M140" s="7"/>
    </row>
    <row r="141" spans="1:13" x14ac:dyDescent="0.25">
      <c r="A141" s="1">
        <v>37145</v>
      </c>
      <c r="B141" s="2">
        <v>287</v>
      </c>
      <c r="C141" s="11">
        <f>(C140+C145)/2</f>
        <v>1065.6550295</v>
      </c>
      <c r="E141" s="1">
        <v>37145</v>
      </c>
      <c r="F141" s="3">
        <f t="shared" si="8"/>
        <v>5.70902394106814E-2</v>
      </c>
      <c r="G141" s="3">
        <f t="shared" si="9"/>
        <v>-2.4607802497204428E-2</v>
      </c>
      <c r="I141" s="7"/>
      <c r="M141" s="7"/>
    </row>
    <row r="142" spans="1:13" x14ac:dyDescent="0.25">
      <c r="A142" s="1">
        <v>37146</v>
      </c>
      <c r="B142" s="2">
        <v>279</v>
      </c>
      <c r="C142" s="11">
        <f>(C141+C145)/2</f>
        <v>1052.2125247499998</v>
      </c>
      <c r="E142" s="1">
        <v>37146</v>
      </c>
      <c r="F142" s="3">
        <f t="shared" si="8"/>
        <v>-2.7874564459930314E-2</v>
      </c>
      <c r="G142" s="3">
        <f t="shared" si="9"/>
        <v>-1.2614311740551989E-2</v>
      </c>
      <c r="I142" s="7"/>
      <c r="M142" s="7"/>
    </row>
    <row r="143" spans="1:13" x14ac:dyDescent="0.25">
      <c r="A143" s="1">
        <v>37147</v>
      </c>
      <c r="B143" s="2">
        <v>280.25</v>
      </c>
      <c r="C143" s="11">
        <f>(C145+C142)/2</f>
        <v>1045.4912723749999</v>
      </c>
      <c r="E143" s="1">
        <v>37147</v>
      </c>
      <c r="F143" s="3">
        <f t="shared" si="8"/>
        <v>4.4802867383512543E-3</v>
      </c>
      <c r="G143" s="3">
        <f t="shared" si="9"/>
        <v>-6.3877327221483924E-3</v>
      </c>
      <c r="I143" s="7"/>
      <c r="M143" s="7"/>
    </row>
    <row r="144" spans="1:13" x14ac:dyDescent="0.25">
      <c r="A144" s="1">
        <v>37148</v>
      </c>
      <c r="B144" s="2">
        <v>285.75</v>
      </c>
      <c r="C144" s="11">
        <f>(C143+C145)/2</f>
        <v>1042.1306461874999</v>
      </c>
      <c r="E144" s="1">
        <v>37148</v>
      </c>
      <c r="F144" s="3">
        <f t="shared" si="8"/>
        <v>1.9625334522747548E-2</v>
      </c>
      <c r="G144" s="3">
        <f t="shared" si="9"/>
        <v>-3.2143990832805107E-3</v>
      </c>
      <c r="I144" s="7"/>
      <c r="M144" s="7"/>
    </row>
    <row r="145" spans="1:13" x14ac:dyDescent="0.25">
      <c r="A145" s="1">
        <v>37151</v>
      </c>
      <c r="B145" s="2">
        <v>293.25</v>
      </c>
      <c r="C145" s="3">
        <v>1038.7700199999999</v>
      </c>
      <c r="D145" t="s">
        <v>15</v>
      </c>
      <c r="E145" s="1">
        <v>37151</v>
      </c>
      <c r="F145" s="3">
        <f t="shared" si="8"/>
        <v>2.6246719160104987E-2</v>
      </c>
      <c r="G145" s="3">
        <f t="shared" si="9"/>
        <v>-3.2247647641822936E-3</v>
      </c>
      <c r="I145" s="8"/>
      <c r="M145" s="7"/>
    </row>
    <row r="146" spans="1:13" x14ac:dyDescent="0.25">
      <c r="A146" s="1">
        <v>37152</v>
      </c>
      <c r="B146" s="2">
        <v>289.39999999999998</v>
      </c>
      <c r="C146" s="3">
        <v>1032.73999</v>
      </c>
      <c r="E146" s="1">
        <v>37152</v>
      </c>
      <c r="F146" s="3">
        <f t="shared" si="8"/>
        <v>-1.3128729752770751E-2</v>
      </c>
      <c r="G146" s="3">
        <f t="shared" si="9"/>
        <v>-5.8049711523248402E-3</v>
      </c>
      <c r="I146" s="7"/>
      <c r="M146" s="7"/>
    </row>
    <row r="147" spans="1:13" x14ac:dyDescent="0.25">
      <c r="A147" s="1">
        <v>37153</v>
      </c>
      <c r="B147" s="2">
        <v>288.10000000000002</v>
      </c>
      <c r="C147" s="3">
        <v>1016.099976</v>
      </c>
      <c r="E147" s="1">
        <v>37153</v>
      </c>
      <c r="F147" s="3">
        <f t="shared" si="8"/>
        <v>-4.4920525224601054E-3</v>
      </c>
      <c r="G147" s="3">
        <f t="shared" si="9"/>
        <v>-1.6112491199261166E-2</v>
      </c>
      <c r="I147" s="7"/>
      <c r="M147" s="7"/>
    </row>
    <row r="148" spans="1:13" x14ac:dyDescent="0.25">
      <c r="A148" s="1">
        <v>37154</v>
      </c>
      <c r="B148" s="2">
        <v>288.5</v>
      </c>
      <c r="C148" s="3">
        <v>984.53997800000002</v>
      </c>
      <c r="E148" s="1">
        <v>37154</v>
      </c>
      <c r="F148" s="3">
        <f t="shared" si="8"/>
        <v>1.3884068031932567E-3</v>
      </c>
      <c r="G148" s="3">
        <f t="shared" si="9"/>
        <v>-3.1059933811079975E-2</v>
      </c>
      <c r="I148" s="7"/>
      <c r="M148" s="7"/>
    </row>
    <row r="149" spans="1:13" x14ac:dyDescent="0.25">
      <c r="A149" s="1">
        <v>37155</v>
      </c>
      <c r="B149" s="2">
        <v>292.5</v>
      </c>
      <c r="C149" s="3">
        <v>965.79998799999998</v>
      </c>
      <c r="E149" s="1">
        <v>37155</v>
      </c>
      <c r="F149" s="3">
        <f t="shared" si="8"/>
        <v>1.3864818024263431E-2</v>
      </c>
      <c r="G149" s="3">
        <f t="shared" si="9"/>
        <v>-1.9034260079584125E-2</v>
      </c>
      <c r="I149" s="7"/>
      <c r="M149" s="7"/>
    </row>
    <row r="150" spans="1:13" x14ac:dyDescent="0.25">
      <c r="A150" s="1">
        <v>37158</v>
      </c>
      <c r="B150" s="2">
        <v>288.2</v>
      </c>
      <c r="C150" s="3">
        <v>1003.450012</v>
      </c>
      <c r="D150" t="s">
        <v>16</v>
      </c>
      <c r="E150" s="1">
        <v>37158</v>
      </c>
      <c r="F150" s="3">
        <f t="shared" si="8"/>
        <v>-1.470085470085474E-2</v>
      </c>
      <c r="G150" s="3">
        <f t="shared" si="9"/>
        <v>3.8983251675087024E-2</v>
      </c>
      <c r="I150" s="8"/>
      <c r="M150" s="7"/>
    </row>
    <row r="151" spans="1:13" x14ac:dyDescent="0.25">
      <c r="A151" s="1">
        <v>37159</v>
      </c>
      <c r="B151" s="2">
        <v>288</v>
      </c>
      <c r="C151" s="3">
        <v>1012.27002</v>
      </c>
      <c r="E151" s="1">
        <v>37159</v>
      </c>
      <c r="F151" s="3">
        <f t="shared" si="8"/>
        <v>-6.9396252602355534E-4</v>
      </c>
      <c r="G151" s="3">
        <f t="shared" si="9"/>
        <v>8.7896834864954181E-3</v>
      </c>
      <c r="I151" s="7"/>
      <c r="M151" s="7"/>
    </row>
    <row r="152" spans="1:13" x14ac:dyDescent="0.25">
      <c r="A152" s="1">
        <v>37160</v>
      </c>
      <c r="B152" s="2">
        <v>291.45</v>
      </c>
      <c r="C152" s="3">
        <v>1007.039978</v>
      </c>
      <c r="E152" s="1">
        <v>37160</v>
      </c>
      <c r="F152" s="3">
        <f t="shared" si="8"/>
        <v>1.1979166666666628E-2</v>
      </c>
      <c r="G152" s="3">
        <f t="shared" si="9"/>
        <v>-5.1666471363046255E-3</v>
      </c>
      <c r="I152" s="7"/>
      <c r="M152" s="7"/>
    </row>
    <row r="153" spans="1:13" x14ac:dyDescent="0.25">
      <c r="A153" s="1">
        <v>37161</v>
      </c>
      <c r="B153" s="2">
        <v>289.8</v>
      </c>
      <c r="C153" s="3">
        <v>1018.6099850000001</v>
      </c>
      <c r="E153" s="1">
        <v>37161</v>
      </c>
      <c r="F153" s="3">
        <f t="shared" si="8"/>
        <v>-5.661348430262403E-3</v>
      </c>
      <c r="G153" s="3">
        <f t="shared" si="9"/>
        <v>1.1489123821060491E-2</v>
      </c>
      <c r="I153" s="7"/>
      <c r="M153" s="7"/>
    </row>
    <row r="154" spans="1:13" x14ac:dyDescent="0.25">
      <c r="A154" s="1">
        <v>37162</v>
      </c>
      <c r="B154" s="2">
        <v>293.10000000000002</v>
      </c>
      <c r="C154" s="3">
        <v>1040.9399410000001</v>
      </c>
      <c r="E154" s="1">
        <v>37162</v>
      </c>
      <c r="F154" s="3">
        <f t="shared" si="8"/>
        <v>1.1387163561076644E-2</v>
      </c>
      <c r="G154" s="3">
        <f t="shared" si="9"/>
        <v>2.1921988129735483E-2</v>
      </c>
      <c r="I154" s="7"/>
      <c r="M154" s="7"/>
    </row>
    <row r="155" spans="1:13" x14ac:dyDescent="0.25">
      <c r="A155" s="1">
        <v>37165</v>
      </c>
      <c r="B155" s="2">
        <v>290.60000000000002</v>
      </c>
      <c r="C155" s="3">
        <v>1038.5500489999999</v>
      </c>
      <c r="D155" t="s">
        <v>13</v>
      </c>
      <c r="E155" s="1">
        <v>37165</v>
      </c>
      <c r="F155" s="3">
        <f t="shared" si="8"/>
        <v>-8.5295121119071983E-3</v>
      </c>
      <c r="G155" s="3">
        <f t="shared" si="9"/>
        <v>-2.2958980685324143E-3</v>
      </c>
      <c r="I155" s="8"/>
      <c r="M155" s="8"/>
    </row>
    <row r="156" spans="1:13" x14ac:dyDescent="0.25">
      <c r="A156" s="1">
        <v>37166</v>
      </c>
      <c r="B156" s="2">
        <v>291.64999999999998</v>
      </c>
      <c r="C156" s="3">
        <v>1051.329956</v>
      </c>
      <c r="E156" s="1">
        <v>37166</v>
      </c>
      <c r="F156" s="3">
        <f t="shared" si="8"/>
        <v>3.6132140399172553E-3</v>
      </c>
      <c r="G156" s="3">
        <f t="shared" si="9"/>
        <v>1.2305528281767087E-2</v>
      </c>
      <c r="I156" s="7"/>
      <c r="M156" s="7"/>
    </row>
    <row r="157" spans="1:13" x14ac:dyDescent="0.25">
      <c r="A157" s="1">
        <v>37167</v>
      </c>
      <c r="B157" s="2">
        <v>290.10000000000002</v>
      </c>
      <c r="C157" s="3">
        <v>1072.280029</v>
      </c>
      <c r="E157" s="1">
        <v>37167</v>
      </c>
      <c r="F157" s="3">
        <f t="shared" si="8"/>
        <v>-5.3145894051087076E-3</v>
      </c>
      <c r="G157" s="3">
        <f t="shared" si="9"/>
        <v>1.9927210178342883E-2</v>
      </c>
      <c r="I157" s="7"/>
      <c r="M157" s="7"/>
    </row>
    <row r="158" spans="1:13" x14ac:dyDescent="0.25">
      <c r="A158" s="1">
        <v>37168</v>
      </c>
      <c r="B158" s="2">
        <v>290.35000000000002</v>
      </c>
      <c r="C158" s="3">
        <v>1069.630005</v>
      </c>
      <c r="E158" s="1">
        <v>37168</v>
      </c>
      <c r="F158" s="3">
        <f t="shared" si="8"/>
        <v>8.617718028266114E-4</v>
      </c>
      <c r="G158" s="3">
        <f t="shared" si="9"/>
        <v>-2.4713917338098912E-3</v>
      </c>
      <c r="I158" s="7"/>
      <c r="M158" s="7"/>
    </row>
    <row r="159" spans="1:13" x14ac:dyDescent="0.25">
      <c r="A159" s="1">
        <v>37169</v>
      </c>
      <c r="B159" s="2">
        <v>291.2</v>
      </c>
      <c r="C159" s="3">
        <v>1071.380005</v>
      </c>
      <c r="E159" s="1">
        <v>37169</v>
      </c>
      <c r="F159" s="3">
        <f t="shared" si="8"/>
        <v>2.9275012915445696E-3</v>
      </c>
      <c r="G159" s="3">
        <f t="shared" si="9"/>
        <v>1.6360797582524809E-3</v>
      </c>
      <c r="I159" s="7"/>
      <c r="M159" s="7"/>
    </row>
    <row r="160" spans="1:13" x14ac:dyDescent="0.25">
      <c r="A160" s="1">
        <v>37172</v>
      </c>
      <c r="B160" s="2">
        <v>291.85000000000002</v>
      </c>
      <c r="C160" s="3">
        <v>1062.4399410000001</v>
      </c>
      <c r="D160" t="s">
        <v>14</v>
      </c>
      <c r="E160" s="1">
        <v>37172</v>
      </c>
      <c r="F160" s="3">
        <f t="shared" si="8"/>
        <v>2.2321428571429745E-3</v>
      </c>
      <c r="G160" s="3">
        <f t="shared" si="9"/>
        <v>-8.3444379755807496E-3</v>
      </c>
      <c r="I160" s="8"/>
      <c r="M160" s="7"/>
    </row>
    <row r="161" spans="1:13" x14ac:dyDescent="0.25">
      <c r="A161" s="1">
        <v>37173</v>
      </c>
      <c r="B161" s="2">
        <v>290</v>
      </c>
      <c r="C161" s="3">
        <v>1056.75</v>
      </c>
      <c r="E161" s="1">
        <v>37173</v>
      </c>
      <c r="F161" s="3">
        <f t="shared" si="8"/>
        <v>-6.3388727085832534E-3</v>
      </c>
      <c r="G161" s="3">
        <f t="shared" si="9"/>
        <v>-5.3555413161938811E-3</v>
      </c>
      <c r="I161" s="7"/>
      <c r="M161" s="7"/>
    </row>
    <row r="162" spans="1:13" x14ac:dyDescent="0.25">
      <c r="A162" s="1">
        <v>37174</v>
      </c>
      <c r="B162" s="2">
        <v>287.14999999999998</v>
      </c>
      <c r="C162" s="3">
        <v>1080.98999</v>
      </c>
      <c r="E162" s="1">
        <v>37174</v>
      </c>
      <c r="F162" s="3">
        <f t="shared" ref="F162:F177" si="10">(B162-B161)/B161</f>
        <v>-9.8275862068966293E-3</v>
      </c>
      <c r="G162" s="3">
        <f t="shared" ref="G162:G177" si="11">(C162-C161)/C161</f>
        <v>2.2938244617932372E-2</v>
      </c>
      <c r="I162" s="7"/>
      <c r="M162" s="7"/>
    </row>
    <row r="163" spans="1:13" x14ac:dyDescent="0.25">
      <c r="A163" s="1">
        <v>37175</v>
      </c>
      <c r="B163" s="2">
        <v>281.85000000000002</v>
      </c>
      <c r="C163" s="3">
        <v>1097.4300539999999</v>
      </c>
      <c r="E163" s="1">
        <v>37175</v>
      </c>
      <c r="F163" s="3">
        <f t="shared" si="10"/>
        <v>-1.8457252307156381E-2</v>
      </c>
      <c r="G163" s="3">
        <f t="shared" si="11"/>
        <v>1.5208340643376256E-2</v>
      </c>
      <c r="I163" s="7"/>
      <c r="M163" s="7"/>
    </row>
    <row r="164" spans="1:13" x14ac:dyDescent="0.25">
      <c r="A164" s="1">
        <v>37176</v>
      </c>
      <c r="B164" s="2">
        <v>281.8</v>
      </c>
      <c r="C164" s="3">
        <v>1091.650024</v>
      </c>
      <c r="E164" s="1">
        <v>37176</v>
      </c>
      <c r="F164" s="3">
        <f t="shared" si="10"/>
        <v>-1.7739932588260198E-4</v>
      </c>
      <c r="G164" s="3">
        <f t="shared" si="11"/>
        <v>-5.2668778105104614E-3</v>
      </c>
      <c r="I164" s="7"/>
      <c r="M164" s="7"/>
    </row>
    <row r="165" spans="1:13" x14ac:dyDescent="0.25">
      <c r="A165" s="1">
        <v>37179</v>
      </c>
      <c r="B165" s="2">
        <v>281.85000000000002</v>
      </c>
      <c r="C165" s="3">
        <v>1089.9799800000001</v>
      </c>
      <c r="D165" t="s">
        <v>15</v>
      </c>
      <c r="E165" s="1">
        <v>37179</v>
      </c>
      <c r="F165" s="3">
        <f t="shared" si="10"/>
        <v>1.7743080198726532E-4</v>
      </c>
      <c r="G165" s="3">
        <f t="shared" si="11"/>
        <v>-1.5298346203306285E-3</v>
      </c>
      <c r="I165" s="8"/>
      <c r="M165" s="7"/>
    </row>
    <row r="166" spans="1:13" x14ac:dyDescent="0.25">
      <c r="A166" s="1">
        <v>37180</v>
      </c>
      <c r="B166" s="2">
        <v>281.10000000000002</v>
      </c>
      <c r="C166" s="3">
        <v>1097.540039</v>
      </c>
      <c r="E166" s="1">
        <v>37180</v>
      </c>
      <c r="F166" s="3">
        <f t="shared" si="10"/>
        <v>-2.6609898882384245E-3</v>
      </c>
      <c r="G166" s="3">
        <f t="shared" si="11"/>
        <v>6.935961337565035E-3</v>
      </c>
      <c r="I166" s="7"/>
      <c r="M166" s="7"/>
    </row>
    <row r="167" spans="1:13" x14ac:dyDescent="0.25">
      <c r="A167" s="1">
        <v>37181</v>
      </c>
      <c r="B167" s="2">
        <v>281.60000000000002</v>
      </c>
      <c r="C167" s="3">
        <v>1077.089966</v>
      </c>
      <c r="E167" s="1">
        <v>37181</v>
      </c>
      <c r="F167" s="3">
        <f t="shared" si="10"/>
        <v>1.7787264318747775E-3</v>
      </c>
      <c r="G167" s="3">
        <f t="shared" si="11"/>
        <v>-1.8632644161786224E-2</v>
      </c>
      <c r="I167" s="7"/>
      <c r="M167" s="7"/>
    </row>
    <row r="168" spans="1:13" x14ac:dyDescent="0.25">
      <c r="A168" s="1">
        <v>37182</v>
      </c>
      <c r="B168" s="2">
        <v>281</v>
      </c>
      <c r="C168" s="3">
        <v>1068.6099850000001</v>
      </c>
      <c r="E168" s="1">
        <v>37182</v>
      </c>
      <c r="F168" s="3">
        <f t="shared" si="10"/>
        <v>-2.1306818181818987E-3</v>
      </c>
      <c r="G168" s="3">
        <f t="shared" si="11"/>
        <v>-7.8730479975522797E-3</v>
      </c>
      <c r="I168" s="7"/>
      <c r="M168" s="7"/>
    </row>
    <row r="169" spans="1:13" x14ac:dyDescent="0.25">
      <c r="A169" s="1">
        <v>37183</v>
      </c>
      <c r="B169" s="2">
        <v>279.14999999999998</v>
      </c>
      <c r="C169" s="3">
        <v>1073.4799800000001</v>
      </c>
      <c r="E169" s="1">
        <v>37183</v>
      </c>
      <c r="F169" s="3">
        <f t="shared" si="10"/>
        <v>-6.583629893238515E-3</v>
      </c>
      <c r="G169" s="3">
        <f t="shared" si="11"/>
        <v>4.5573175137419448E-3</v>
      </c>
      <c r="I169" s="7"/>
      <c r="M169" s="7"/>
    </row>
    <row r="170" spans="1:13" x14ac:dyDescent="0.25">
      <c r="A170" s="1">
        <v>37186</v>
      </c>
      <c r="B170" s="2">
        <v>275.89999999999998</v>
      </c>
      <c r="C170" s="3">
        <v>1089.900024</v>
      </c>
      <c r="D170" t="s">
        <v>16</v>
      </c>
      <c r="E170" s="1">
        <v>37186</v>
      </c>
      <c r="F170" s="3">
        <f t="shared" si="10"/>
        <v>-1.1642486118574245E-2</v>
      </c>
      <c r="G170" s="3">
        <f t="shared" si="11"/>
        <v>1.5296087776131569E-2</v>
      </c>
      <c r="I170" s="8"/>
      <c r="M170" s="7"/>
    </row>
    <row r="171" spans="1:13" x14ac:dyDescent="0.25">
      <c r="A171" s="1">
        <v>37187</v>
      </c>
      <c r="B171" s="2">
        <v>276.05</v>
      </c>
      <c r="C171" s="3">
        <v>1084.780029</v>
      </c>
      <c r="E171" s="1">
        <v>37187</v>
      </c>
      <c r="F171" s="3">
        <f t="shared" si="10"/>
        <v>5.4367524465398379E-4</v>
      </c>
      <c r="G171" s="3">
        <f t="shared" si="11"/>
        <v>-4.6976739950966521E-3</v>
      </c>
      <c r="I171" s="7"/>
      <c r="M171" s="7"/>
    </row>
    <row r="172" spans="1:13" x14ac:dyDescent="0.25">
      <c r="A172" s="1">
        <v>37188</v>
      </c>
      <c r="B172" s="2">
        <v>275.5</v>
      </c>
      <c r="C172" s="3">
        <v>1085.1999510000001</v>
      </c>
      <c r="E172" s="1">
        <v>37188</v>
      </c>
      <c r="F172" s="3">
        <f t="shared" si="10"/>
        <v>-1.9923926824850983E-3</v>
      </c>
      <c r="G172" s="3">
        <f t="shared" si="11"/>
        <v>3.8710336545110039E-4</v>
      </c>
      <c r="I172" s="7"/>
      <c r="M172" s="7"/>
    </row>
    <row r="173" spans="1:13" x14ac:dyDescent="0.25">
      <c r="A173" s="1">
        <v>37189</v>
      </c>
      <c r="B173" s="2">
        <v>276.7</v>
      </c>
      <c r="C173" s="3">
        <v>1100.089966</v>
      </c>
      <c r="E173" s="1">
        <v>37189</v>
      </c>
      <c r="F173" s="3">
        <f t="shared" si="10"/>
        <v>4.3557168784028625E-3</v>
      </c>
      <c r="G173" s="3">
        <f t="shared" si="11"/>
        <v>1.3720987534397657E-2</v>
      </c>
      <c r="I173" s="7"/>
      <c r="M173" s="7"/>
    </row>
    <row r="174" spans="1:13" x14ac:dyDescent="0.25">
      <c r="A174" s="1">
        <v>37190</v>
      </c>
      <c r="B174" s="2">
        <v>277.25</v>
      </c>
      <c r="C174" s="3">
        <v>1104.6099850000001</v>
      </c>
      <c r="E174" s="1">
        <v>37190</v>
      </c>
      <c r="F174" s="3">
        <f t="shared" si="10"/>
        <v>1.9877123238164489E-3</v>
      </c>
      <c r="G174" s="3">
        <f t="shared" si="11"/>
        <v>4.1087721365509191E-3</v>
      </c>
      <c r="I174" s="7"/>
      <c r="M174" s="7"/>
    </row>
    <row r="175" spans="1:13" x14ac:dyDescent="0.25">
      <c r="A175" s="1">
        <v>37193</v>
      </c>
      <c r="B175" s="2">
        <v>278.60000000000002</v>
      </c>
      <c r="C175" s="3">
        <v>1078.3000489999999</v>
      </c>
      <c r="E175" s="1">
        <v>37193</v>
      </c>
      <c r="F175" s="3">
        <f t="shared" si="10"/>
        <v>4.8692515779982784E-3</v>
      </c>
      <c r="G175" s="3">
        <f t="shared" si="11"/>
        <v>-2.3818303616004437E-2</v>
      </c>
      <c r="I175" s="7"/>
      <c r="M175" s="7"/>
    </row>
    <row r="176" spans="1:13" x14ac:dyDescent="0.25">
      <c r="A176" s="1">
        <v>37194</v>
      </c>
      <c r="B176" s="2">
        <v>280.39999999999998</v>
      </c>
      <c r="C176" s="3">
        <v>1059.790039</v>
      </c>
      <c r="E176" s="1">
        <v>37194</v>
      </c>
      <c r="F176" s="3">
        <f t="shared" si="10"/>
        <v>6.4608758076093124E-3</v>
      </c>
      <c r="G176" s="3">
        <f t="shared" si="11"/>
        <v>-1.7165917795483626E-2</v>
      </c>
      <c r="I176" s="7"/>
      <c r="M176" s="7"/>
    </row>
    <row r="177" spans="1:13" x14ac:dyDescent="0.25">
      <c r="A177" s="1">
        <v>37195</v>
      </c>
      <c r="B177" s="2">
        <v>278.75</v>
      </c>
      <c r="C177" s="3">
        <v>1059.780029</v>
      </c>
      <c r="E177" s="1">
        <v>37195</v>
      </c>
      <c r="F177" s="3">
        <f t="shared" si="10"/>
        <v>-5.8844507845933576E-3</v>
      </c>
      <c r="G177" s="3">
        <f t="shared" si="11"/>
        <v>-9.4452671110316577E-6</v>
      </c>
      <c r="I177" s="7"/>
      <c r="M177" s="7"/>
    </row>
    <row r="178" spans="1:13" x14ac:dyDescent="0.25">
      <c r="A178" s="8"/>
      <c r="B178" s="9"/>
      <c r="C178" s="7"/>
      <c r="D178" s="7"/>
      <c r="E178" s="8"/>
      <c r="F178" s="7"/>
      <c r="G178" s="7"/>
      <c r="I178" s="7"/>
      <c r="M178" s="7"/>
    </row>
    <row r="179" spans="1:13" x14ac:dyDescent="0.25">
      <c r="I179" s="7"/>
      <c r="M179" s="7"/>
    </row>
    <row r="180" spans="1:13" x14ac:dyDescent="0.25">
      <c r="I180" s="7"/>
      <c r="M180" s="7"/>
    </row>
    <row r="181" spans="1:13" x14ac:dyDescent="0.25">
      <c r="I181" s="7"/>
      <c r="M181" s="7"/>
    </row>
    <row r="182" spans="1:13" x14ac:dyDescent="0.25">
      <c r="I182" s="7"/>
      <c r="M182" s="7"/>
    </row>
    <row r="183" spans="1:13" x14ac:dyDescent="0.25">
      <c r="I183" s="7"/>
      <c r="M183" s="7"/>
    </row>
    <row r="184" spans="1:13" x14ac:dyDescent="0.25">
      <c r="I184" s="7"/>
      <c r="M184" s="7"/>
    </row>
    <row r="185" spans="1:13" x14ac:dyDescent="0.25">
      <c r="I185" s="7"/>
      <c r="M185" s="7"/>
    </row>
    <row r="186" spans="1:13" x14ac:dyDescent="0.25">
      <c r="I186" s="7"/>
      <c r="M186" s="7"/>
    </row>
    <row r="187" spans="1:13" x14ac:dyDescent="0.25">
      <c r="I187" s="7"/>
      <c r="M187" s="7"/>
    </row>
    <row r="188" spans="1:13" x14ac:dyDescent="0.25">
      <c r="I188" s="7"/>
      <c r="M188" s="7"/>
    </row>
    <row r="189" spans="1:13" x14ac:dyDescent="0.25">
      <c r="I189" s="7"/>
      <c r="M189" s="7"/>
    </row>
    <row r="190" spans="1:13" x14ac:dyDescent="0.25">
      <c r="I190" s="7"/>
      <c r="M190" s="7"/>
    </row>
    <row r="191" spans="1:13" x14ac:dyDescent="0.25">
      <c r="I191" s="7"/>
      <c r="M191" s="7"/>
    </row>
    <row r="192" spans="1:13" x14ac:dyDescent="0.25">
      <c r="I192" s="7"/>
      <c r="M192" s="7"/>
    </row>
    <row r="193" spans="1:13" x14ac:dyDescent="0.25">
      <c r="M193" s="7"/>
    </row>
    <row r="194" spans="1:13" x14ac:dyDescent="0.25">
      <c r="M194" s="7"/>
    </row>
    <row r="195" spans="1:13" x14ac:dyDescent="0.25">
      <c r="M195" s="7"/>
    </row>
    <row r="196" spans="1:13" x14ac:dyDescent="0.25">
      <c r="M196" s="7"/>
    </row>
    <row r="197" spans="1:13" x14ac:dyDescent="0.25">
      <c r="M197" s="7"/>
    </row>
    <row r="198" spans="1:13" x14ac:dyDescent="0.25">
      <c r="A198" s="7"/>
      <c r="B198" s="7"/>
      <c r="C198" s="7"/>
      <c r="D198" s="7"/>
      <c r="E198" s="7"/>
      <c r="F198" s="7"/>
      <c r="G198" s="7"/>
      <c r="M198" s="7"/>
    </row>
    <row r="199" spans="1:13" x14ac:dyDescent="0.25">
      <c r="A199" s="7"/>
      <c r="B199" s="7"/>
      <c r="C199" s="7"/>
      <c r="D199" s="7"/>
      <c r="E199" s="7"/>
      <c r="F199" s="7"/>
      <c r="G199" s="7"/>
      <c r="M199" s="7"/>
    </row>
    <row r="200" spans="1:13" x14ac:dyDescent="0.25">
      <c r="A200" s="7"/>
      <c r="B200" s="7"/>
      <c r="C200" s="7"/>
      <c r="D200" s="7"/>
      <c r="E200" s="7"/>
      <c r="F200" s="7"/>
      <c r="G200" s="7"/>
      <c r="M200" s="7"/>
    </row>
    <row r="201" spans="1:13" x14ac:dyDescent="0.25">
      <c r="A201" s="7"/>
      <c r="B201" s="7"/>
      <c r="C201" s="7"/>
      <c r="D201" s="7"/>
      <c r="E201" s="7"/>
      <c r="F201" s="7"/>
      <c r="G201" s="7"/>
      <c r="M201" s="7"/>
    </row>
    <row r="202" spans="1:13" x14ac:dyDescent="0.25">
      <c r="A202" s="7"/>
      <c r="B202" s="7"/>
      <c r="C202" s="7"/>
      <c r="D202" s="7"/>
      <c r="E202" s="7"/>
      <c r="F202" s="7"/>
      <c r="G202" s="7"/>
      <c r="M202" s="7"/>
    </row>
    <row r="203" spans="1:13" x14ac:dyDescent="0.25">
      <c r="A203" s="7"/>
      <c r="B203" s="7"/>
      <c r="C203" s="7"/>
      <c r="D203" s="7"/>
      <c r="E203" s="7"/>
      <c r="F203" s="7"/>
      <c r="G203" s="7"/>
      <c r="M203" s="7"/>
    </row>
    <row r="204" spans="1:13" x14ac:dyDescent="0.25">
      <c r="A204" s="7"/>
      <c r="B204" s="7"/>
      <c r="C204" s="7"/>
      <c r="D204" s="7"/>
      <c r="E204" s="7"/>
      <c r="F204" s="7"/>
      <c r="G204" s="7"/>
      <c r="M204" s="7"/>
    </row>
    <row r="205" spans="1:13" x14ac:dyDescent="0.25">
      <c r="A205" s="7"/>
      <c r="B205" s="7"/>
      <c r="C205" s="7"/>
      <c r="D205" s="7"/>
      <c r="E205" s="7"/>
      <c r="F205" s="7"/>
      <c r="G205" s="7"/>
      <c r="M205" s="7"/>
    </row>
    <row r="206" spans="1:13" x14ac:dyDescent="0.25">
      <c r="A206" s="7"/>
      <c r="B206" s="7"/>
      <c r="C206" s="7"/>
      <c r="D206" s="7"/>
      <c r="E206" s="7"/>
      <c r="F206" s="7"/>
      <c r="G206" s="7"/>
      <c r="M206" s="7"/>
    </row>
    <row r="207" spans="1:13" x14ac:dyDescent="0.25">
      <c r="A207" s="7"/>
      <c r="B207" s="7"/>
      <c r="C207" s="7"/>
      <c r="D207" s="7"/>
      <c r="E207" s="7"/>
      <c r="F207" s="7"/>
      <c r="G207" s="7"/>
      <c r="M207" s="7"/>
    </row>
    <row r="208" spans="1:13" x14ac:dyDescent="0.25">
      <c r="A208" s="7"/>
      <c r="B208" s="7"/>
      <c r="C208" s="7"/>
      <c r="D208" s="7"/>
      <c r="E208" s="7"/>
      <c r="F208" s="7"/>
      <c r="G208" s="7"/>
      <c r="M208" s="7"/>
    </row>
    <row r="209" spans="1:13" x14ac:dyDescent="0.25">
      <c r="A209" s="7"/>
      <c r="B209" s="7"/>
      <c r="C209" s="7"/>
      <c r="D209" s="7"/>
      <c r="E209" s="7"/>
      <c r="F209" s="7"/>
      <c r="G209" s="7"/>
      <c r="M209" s="7"/>
    </row>
    <row r="210" spans="1:13" x14ac:dyDescent="0.25">
      <c r="A210" s="7"/>
      <c r="B210" s="7"/>
      <c r="C210" s="7"/>
      <c r="D210" s="7"/>
      <c r="E210" s="7"/>
      <c r="F210" s="7"/>
      <c r="G210" s="7"/>
    </row>
    <row r="211" spans="1:13" x14ac:dyDescent="0.25">
      <c r="A211" s="7"/>
      <c r="B211" s="7"/>
      <c r="C211" s="7"/>
      <c r="D211" s="7"/>
      <c r="E211" s="7"/>
      <c r="F211" s="7"/>
      <c r="G211" s="7"/>
    </row>
    <row r="212" spans="1:13" x14ac:dyDescent="0.25">
      <c r="A212" s="7"/>
      <c r="B212" s="7"/>
      <c r="C212" s="7"/>
      <c r="D212" s="7"/>
      <c r="E212" s="7"/>
      <c r="F212" s="7"/>
      <c r="G212" s="7"/>
    </row>
    <row r="213" spans="1:13" x14ac:dyDescent="0.25">
      <c r="A213" s="7"/>
      <c r="B213" s="7"/>
      <c r="C213" s="7"/>
      <c r="D213" s="7"/>
      <c r="E213" s="7"/>
      <c r="F213" s="7"/>
      <c r="G213" s="7"/>
    </row>
    <row r="214" spans="1:13" x14ac:dyDescent="0.25">
      <c r="A214" s="7"/>
      <c r="B214" s="7"/>
      <c r="C214" s="7"/>
      <c r="D214" s="7"/>
      <c r="E214" s="7"/>
      <c r="F214" s="7"/>
      <c r="G214" s="7"/>
    </row>
    <row r="215" spans="1:13" x14ac:dyDescent="0.25">
      <c r="A215" s="7"/>
      <c r="B215" s="7"/>
      <c r="C215" s="7"/>
      <c r="D215" s="7"/>
      <c r="E215" s="7"/>
      <c r="F215" s="7"/>
      <c r="G215" s="7"/>
    </row>
    <row r="216" spans="1:13" x14ac:dyDescent="0.25">
      <c r="A216" s="7"/>
      <c r="B216" s="7"/>
      <c r="C216" s="7"/>
      <c r="D216" s="7"/>
      <c r="E216" s="7"/>
      <c r="F216" s="7"/>
      <c r="G216" s="7"/>
    </row>
    <row r="217" spans="1:13" x14ac:dyDescent="0.25">
      <c r="A217" s="8"/>
      <c r="B217" s="9"/>
      <c r="C217" s="7"/>
      <c r="D217" s="7"/>
      <c r="E217" s="7"/>
      <c r="F217" s="7"/>
      <c r="G217" s="7"/>
    </row>
    <row r="218" spans="1:13" x14ac:dyDescent="0.25">
      <c r="A218" s="8"/>
      <c r="B218" s="9"/>
      <c r="C218" s="7"/>
      <c r="D218" s="7"/>
      <c r="E218" s="7"/>
      <c r="F218" s="7"/>
      <c r="G218" s="7"/>
    </row>
    <row r="219" spans="1:13" x14ac:dyDescent="0.25">
      <c r="A219" s="8"/>
      <c r="B219" s="9"/>
      <c r="C219" s="7"/>
      <c r="D219" s="7"/>
      <c r="E219" s="7"/>
      <c r="F219" s="7"/>
      <c r="G219" s="7"/>
    </row>
    <row r="220" spans="1:13" x14ac:dyDescent="0.25">
      <c r="A220" s="8"/>
      <c r="B220" s="9"/>
      <c r="C220" s="7"/>
      <c r="D220" s="7"/>
      <c r="E220" s="7"/>
      <c r="F220" s="7"/>
      <c r="G220" s="7"/>
    </row>
    <row r="221" spans="1:13" x14ac:dyDescent="0.25">
      <c r="A221" s="8"/>
      <c r="B221" s="9"/>
      <c r="C221" s="7"/>
      <c r="D221" s="7"/>
      <c r="E221" s="7"/>
      <c r="F221" s="7"/>
      <c r="G221" s="7"/>
    </row>
    <row r="222" spans="1:13" x14ac:dyDescent="0.25">
      <c r="A222" s="8"/>
      <c r="B222" s="9"/>
      <c r="C222" s="7"/>
      <c r="D222" s="7"/>
      <c r="E222" s="7"/>
      <c r="F222" s="7"/>
      <c r="G222" s="7"/>
    </row>
    <row r="223" spans="1:13" x14ac:dyDescent="0.25">
      <c r="A223" s="8"/>
      <c r="B223" s="9"/>
      <c r="C223" s="7"/>
      <c r="D223" s="7"/>
      <c r="E223" s="7"/>
      <c r="F223" s="7"/>
      <c r="G223" s="7"/>
    </row>
    <row r="224" spans="1:13" x14ac:dyDescent="0.25">
      <c r="A224" s="8"/>
      <c r="B224" s="9"/>
      <c r="C224" s="7"/>
      <c r="D224" s="7"/>
      <c r="E224" s="7"/>
      <c r="F224" s="7"/>
      <c r="G224" s="7"/>
    </row>
    <row r="225" spans="1:7" x14ac:dyDescent="0.25">
      <c r="A225" s="8"/>
      <c r="B225" s="9"/>
      <c r="C225" s="7"/>
      <c r="D225" s="7"/>
      <c r="E225" s="7"/>
      <c r="F225" s="7"/>
      <c r="G225" s="7"/>
    </row>
    <row r="226" spans="1:7" x14ac:dyDescent="0.25">
      <c r="A226" s="8"/>
      <c r="B226" s="9"/>
      <c r="C226" s="7"/>
      <c r="D226" s="7"/>
      <c r="E226" s="7"/>
      <c r="F226" s="7"/>
      <c r="G226" s="7"/>
    </row>
    <row r="227" spans="1:7" x14ac:dyDescent="0.25">
      <c r="A227" s="8"/>
      <c r="B227" s="9"/>
      <c r="C227" s="7"/>
      <c r="D227" s="7"/>
      <c r="E227" s="7"/>
      <c r="F227" s="7"/>
      <c r="G227" s="7"/>
    </row>
    <row r="228" spans="1:7" x14ac:dyDescent="0.25">
      <c r="A228" s="8"/>
      <c r="B228" s="9"/>
      <c r="C228" s="7"/>
      <c r="D228" s="7"/>
      <c r="E228" s="7"/>
      <c r="F228" s="7"/>
      <c r="G228" s="7"/>
    </row>
    <row r="229" spans="1:7" x14ac:dyDescent="0.25">
      <c r="A229" s="8"/>
      <c r="B229" s="9"/>
      <c r="C229" s="7"/>
      <c r="D229" s="7"/>
      <c r="E229" s="7"/>
      <c r="F229" s="7"/>
      <c r="G229" s="7"/>
    </row>
    <row r="230" spans="1:7" x14ac:dyDescent="0.25">
      <c r="A230" s="8"/>
      <c r="B230" s="9"/>
      <c r="C230" s="7"/>
      <c r="D230" s="7"/>
      <c r="E230" s="7"/>
      <c r="F230" s="7"/>
      <c r="G230" s="7"/>
    </row>
    <row r="231" spans="1:7" x14ac:dyDescent="0.25">
      <c r="A231" s="8"/>
      <c r="B231" s="9"/>
      <c r="C231" s="7"/>
      <c r="D231" s="7"/>
      <c r="E231" s="7"/>
      <c r="F231" s="7"/>
      <c r="G231" s="7"/>
    </row>
    <row r="232" spans="1:7" x14ac:dyDescent="0.25">
      <c r="A232" s="8"/>
      <c r="B232" s="9"/>
      <c r="C232" s="7"/>
      <c r="D232" s="7"/>
      <c r="E232" s="7"/>
      <c r="F232" s="7"/>
      <c r="G232" s="7"/>
    </row>
    <row r="233" spans="1:7" x14ac:dyDescent="0.25">
      <c r="A233" s="8"/>
      <c r="B233" s="9"/>
      <c r="C233" s="7"/>
      <c r="D233" s="7"/>
      <c r="E233" s="7"/>
      <c r="F233" s="7"/>
      <c r="G233" s="7"/>
    </row>
    <row r="234" spans="1:7" x14ac:dyDescent="0.25">
      <c r="A234" s="8"/>
      <c r="B234" s="9"/>
      <c r="C234" s="7"/>
      <c r="D234" s="7"/>
      <c r="E234" s="7"/>
      <c r="F234" s="7"/>
      <c r="G234" s="7"/>
    </row>
    <row r="235" spans="1:7" x14ac:dyDescent="0.25">
      <c r="A235" s="8"/>
      <c r="B235" s="9"/>
      <c r="C235" s="7"/>
      <c r="D235" s="7"/>
      <c r="E235" s="7"/>
      <c r="F235" s="7"/>
      <c r="G235" s="7"/>
    </row>
    <row r="236" spans="1:7" x14ac:dyDescent="0.25">
      <c r="A236" s="8"/>
      <c r="B236" s="9"/>
      <c r="C236" s="7"/>
      <c r="D236" s="7"/>
      <c r="E236" s="7"/>
      <c r="F236" s="7"/>
      <c r="G236" s="7"/>
    </row>
    <row r="237" spans="1:7" x14ac:dyDescent="0.25">
      <c r="A237" s="8"/>
      <c r="B237" s="9"/>
      <c r="C237" s="7"/>
      <c r="D237" s="7"/>
      <c r="E237" s="7"/>
      <c r="F237" s="7"/>
      <c r="G237" s="7"/>
    </row>
    <row r="238" spans="1:7" x14ac:dyDescent="0.25">
      <c r="A238" s="8"/>
      <c r="B238" s="9"/>
      <c r="C238" s="7"/>
      <c r="D238" s="7"/>
      <c r="E238" s="7"/>
      <c r="F238" s="7"/>
      <c r="G238" s="7"/>
    </row>
    <row r="239" spans="1:7" x14ac:dyDescent="0.25">
      <c r="A239" s="8"/>
      <c r="B239" s="9"/>
      <c r="C239" s="7"/>
      <c r="D239" s="7"/>
      <c r="E239" s="7"/>
      <c r="F239" s="7"/>
      <c r="G239" s="7"/>
    </row>
    <row r="240" spans="1:7" x14ac:dyDescent="0.25">
      <c r="A240" s="8"/>
      <c r="B240" s="9"/>
      <c r="C240" s="7"/>
      <c r="D240" s="7"/>
      <c r="E240" s="7"/>
      <c r="F240" s="7"/>
      <c r="G240" s="7"/>
    </row>
    <row r="241" spans="1:7" x14ac:dyDescent="0.25">
      <c r="A241" s="8"/>
      <c r="B241" s="9"/>
      <c r="C241" s="7"/>
      <c r="D241" s="7"/>
      <c r="E241" s="7"/>
      <c r="F241" s="7"/>
      <c r="G241" s="7"/>
    </row>
    <row r="242" spans="1:7" x14ac:dyDescent="0.25">
      <c r="A242" s="8"/>
      <c r="B242" s="9"/>
      <c r="C242" s="7"/>
      <c r="D242" s="7"/>
      <c r="E242" s="7"/>
      <c r="F242" s="7"/>
      <c r="G242" s="7"/>
    </row>
    <row r="243" spans="1:7" x14ac:dyDescent="0.25">
      <c r="A243" s="8"/>
      <c r="B243" s="9"/>
      <c r="C243" s="7"/>
      <c r="D243" s="7"/>
      <c r="E243" s="7"/>
      <c r="F243" s="7"/>
      <c r="G243" s="7"/>
    </row>
    <row r="244" spans="1:7" x14ac:dyDescent="0.25">
      <c r="A244" s="8"/>
      <c r="B244" s="9"/>
      <c r="C244" s="7"/>
      <c r="D244" s="7"/>
      <c r="E244" s="7"/>
      <c r="F244" s="7"/>
      <c r="G244" s="7"/>
    </row>
    <row r="245" spans="1:7" x14ac:dyDescent="0.25">
      <c r="A245" s="8"/>
      <c r="B245" s="9"/>
      <c r="C245" s="7"/>
      <c r="D245" s="7"/>
      <c r="E245" s="7"/>
      <c r="F245" s="7"/>
      <c r="G245" s="7"/>
    </row>
    <row r="246" spans="1:7" x14ac:dyDescent="0.25">
      <c r="A246" s="8"/>
      <c r="B246" s="9"/>
      <c r="C246" s="7"/>
      <c r="D246" s="7"/>
      <c r="E246" s="7"/>
      <c r="F246" s="7"/>
      <c r="G246" s="7"/>
    </row>
    <row r="247" spans="1:7" x14ac:dyDescent="0.25">
      <c r="A247" s="8"/>
      <c r="B247" s="9"/>
      <c r="C247" s="7"/>
      <c r="D247" s="7"/>
      <c r="E247" s="7"/>
      <c r="F247" s="7"/>
      <c r="G247" s="7"/>
    </row>
    <row r="248" spans="1:7" x14ac:dyDescent="0.25">
      <c r="A248" s="8"/>
      <c r="B248" s="9"/>
      <c r="C248" s="7"/>
      <c r="D248" s="7"/>
      <c r="E248" s="7"/>
      <c r="F248" s="7"/>
      <c r="G248" s="7"/>
    </row>
    <row r="249" spans="1:7" x14ac:dyDescent="0.25">
      <c r="A249" s="8"/>
      <c r="B249" s="9"/>
      <c r="C249" s="7"/>
      <c r="D249" s="7"/>
      <c r="E249" s="7"/>
      <c r="F249" s="7"/>
      <c r="G249" s="7"/>
    </row>
    <row r="250" spans="1:7" x14ac:dyDescent="0.25">
      <c r="A250" s="8"/>
      <c r="B250" s="9"/>
      <c r="C250" s="7"/>
      <c r="D250" s="7"/>
      <c r="E250" s="7"/>
      <c r="F250" s="7"/>
      <c r="G250" s="7"/>
    </row>
    <row r="251" spans="1:7" x14ac:dyDescent="0.25">
      <c r="A251" s="8"/>
      <c r="B251" s="9"/>
      <c r="C251" s="7"/>
      <c r="D251" s="7"/>
      <c r="E251" s="7"/>
      <c r="F251" s="7"/>
      <c r="G251" s="7"/>
    </row>
    <row r="252" spans="1:7" x14ac:dyDescent="0.25">
      <c r="A252" s="8"/>
      <c r="B252" s="9"/>
      <c r="C252" s="7"/>
      <c r="D252" s="7"/>
      <c r="E252" s="7"/>
      <c r="F252" s="7"/>
      <c r="G252" s="7"/>
    </row>
    <row r="253" spans="1:7" x14ac:dyDescent="0.25">
      <c r="A253" s="8"/>
      <c r="B253" s="9"/>
      <c r="C253" s="7"/>
      <c r="D253" s="7"/>
      <c r="E253" s="7"/>
      <c r="F253" s="7"/>
      <c r="G253" s="7"/>
    </row>
    <row r="254" spans="1:7" x14ac:dyDescent="0.25">
      <c r="A254" s="8"/>
      <c r="B254" s="9"/>
      <c r="C254" s="7"/>
      <c r="D254" s="7"/>
      <c r="E254" s="7"/>
      <c r="F254" s="7"/>
      <c r="G254" s="7"/>
    </row>
    <row r="255" spans="1:7" x14ac:dyDescent="0.25">
      <c r="A255" s="8"/>
      <c r="B255" s="9"/>
      <c r="C255" s="7"/>
      <c r="D255" s="7"/>
      <c r="E255" s="7"/>
      <c r="F255" s="7"/>
      <c r="G255" s="7"/>
    </row>
    <row r="256" spans="1:7" x14ac:dyDescent="0.25">
      <c r="A256" s="8"/>
      <c r="B256" s="9"/>
      <c r="C256" s="7"/>
      <c r="D256" s="7"/>
      <c r="E256" s="7"/>
      <c r="F256" s="7"/>
      <c r="G256" s="7"/>
    </row>
    <row r="257" spans="1:7" x14ac:dyDescent="0.25">
      <c r="A257" s="8"/>
      <c r="B257" s="9"/>
      <c r="C257" s="7"/>
      <c r="D257" s="7"/>
      <c r="E257" s="7"/>
      <c r="F257" s="7"/>
      <c r="G257" s="7"/>
    </row>
    <row r="258" spans="1:7" x14ac:dyDescent="0.25">
      <c r="A258" s="8"/>
      <c r="B258" s="9"/>
      <c r="C258" s="7"/>
      <c r="D258" s="7"/>
      <c r="E258" s="7"/>
      <c r="F258" s="7"/>
      <c r="G258" s="7"/>
    </row>
    <row r="259" spans="1:7" x14ac:dyDescent="0.25">
      <c r="A259" s="8"/>
      <c r="B259" s="9"/>
      <c r="C259" s="7"/>
      <c r="D259" s="7"/>
      <c r="E259" s="7"/>
      <c r="F259" s="7"/>
      <c r="G259" s="7"/>
    </row>
    <row r="260" spans="1:7" x14ac:dyDescent="0.25">
      <c r="A260" s="8"/>
      <c r="B260" s="9"/>
      <c r="C260" s="7"/>
      <c r="D260" s="7"/>
      <c r="E260" s="7"/>
      <c r="F260" s="7"/>
      <c r="G260" s="7"/>
    </row>
    <row r="261" spans="1:7" x14ac:dyDescent="0.25">
      <c r="A261" s="8"/>
      <c r="B261" s="9"/>
      <c r="C261" s="7"/>
      <c r="D261" s="7"/>
      <c r="E261" s="7"/>
      <c r="F261" s="7"/>
      <c r="G261" s="7"/>
    </row>
    <row r="262" spans="1:7" x14ac:dyDescent="0.25">
      <c r="A262" s="8"/>
      <c r="B262" s="9"/>
      <c r="C262" s="7"/>
      <c r="D262" s="7"/>
      <c r="E262" s="7"/>
      <c r="F262" s="7"/>
      <c r="G262" s="7"/>
    </row>
    <row r="263" spans="1:7" x14ac:dyDescent="0.25">
      <c r="A263" s="8"/>
      <c r="B263" s="9"/>
      <c r="C263" s="7"/>
      <c r="D263" s="7"/>
      <c r="E263" s="7"/>
      <c r="F263" s="7"/>
      <c r="G263" s="7"/>
    </row>
    <row r="264" spans="1:7" x14ac:dyDescent="0.25">
      <c r="A264" s="8"/>
      <c r="B264" s="9"/>
      <c r="C264" s="7"/>
      <c r="D264" s="7"/>
      <c r="E264" s="7"/>
      <c r="F264" s="7"/>
      <c r="G264" s="7"/>
    </row>
    <row r="265" spans="1:7" x14ac:dyDescent="0.25">
      <c r="A265" s="8"/>
      <c r="B265" s="9"/>
      <c r="C265" s="7"/>
      <c r="D265" s="7"/>
      <c r="E265" s="7"/>
      <c r="F265" s="7"/>
      <c r="G265" s="7"/>
    </row>
    <row r="266" spans="1:7" x14ac:dyDescent="0.25">
      <c r="A266" s="8"/>
      <c r="B266" s="9"/>
      <c r="C266" s="7"/>
      <c r="D266" s="7"/>
      <c r="E266" s="7"/>
      <c r="F266" s="7"/>
      <c r="G266" s="7"/>
    </row>
    <row r="267" spans="1:7" x14ac:dyDescent="0.25">
      <c r="A267" s="8"/>
      <c r="B267" s="9"/>
      <c r="C267" s="7"/>
      <c r="D267" s="7"/>
      <c r="E267" s="7"/>
      <c r="F267" s="7"/>
      <c r="G267" s="7"/>
    </row>
    <row r="268" spans="1:7" x14ac:dyDescent="0.25">
      <c r="A268" s="8"/>
      <c r="B268" s="9"/>
      <c r="C268" s="7"/>
      <c r="D268" s="7"/>
      <c r="E268" s="7"/>
      <c r="F268" s="7"/>
      <c r="G268" s="7"/>
    </row>
    <row r="269" spans="1:7" x14ac:dyDescent="0.25">
      <c r="A269" s="8"/>
      <c r="B269" s="9"/>
      <c r="C269" s="7"/>
      <c r="D269" s="7"/>
      <c r="E269" s="7"/>
      <c r="F269" s="7"/>
      <c r="G269" s="7"/>
    </row>
    <row r="270" spans="1:7" x14ac:dyDescent="0.25">
      <c r="A270" s="8"/>
      <c r="B270" s="9"/>
      <c r="C270" s="7"/>
      <c r="D270" s="7"/>
      <c r="E270" s="7"/>
      <c r="F270" s="7"/>
      <c r="G270" s="7"/>
    </row>
    <row r="271" spans="1:7" x14ac:dyDescent="0.25">
      <c r="A271" s="8"/>
      <c r="B271" s="9"/>
      <c r="C271" s="7"/>
      <c r="D271" s="7"/>
      <c r="E271" s="7"/>
      <c r="F271" s="7"/>
      <c r="G271" s="7"/>
    </row>
    <row r="272" spans="1:7" x14ac:dyDescent="0.25">
      <c r="A272" s="8"/>
      <c r="B272" s="9"/>
      <c r="C272" s="7"/>
      <c r="D272" s="7"/>
      <c r="E272" s="7"/>
      <c r="F272" s="7"/>
      <c r="G272" s="7"/>
    </row>
    <row r="273" spans="1:7" x14ac:dyDescent="0.25">
      <c r="A273" s="8"/>
      <c r="B273" s="9"/>
      <c r="C273" s="7"/>
      <c r="D273" s="7"/>
      <c r="E273" s="7"/>
      <c r="F273" s="7"/>
      <c r="G273" s="7"/>
    </row>
    <row r="274" spans="1:7" x14ac:dyDescent="0.25">
      <c r="A274" s="8"/>
      <c r="B274" s="9"/>
      <c r="C274" s="7"/>
      <c r="D274" s="7"/>
      <c r="E274" s="7"/>
      <c r="F274" s="7"/>
      <c r="G274" s="7"/>
    </row>
    <row r="275" spans="1:7" x14ac:dyDescent="0.25">
      <c r="A275" s="8"/>
      <c r="B275" s="9"/>
      <c r="C275" s="7"/>
      <c r="D275" s="7"/>
      <c r="E275" s="7"/>
      <c r="F275" s="7"/>
      <c r="G275" s="7"/>
    </row>
    <row r="276" spans="1:7" x14ac:dyDescent="0.25">
      <c r="A276" s="8"/>
      <c r="B276" s="9"/>
      <c r="C276" s="7"/>
      <c r="D276" s="7"/>
      <c r="E276" s="7"/>
      <c r="F276" s="7"/>
      <c r="G276" s="7"/>
    </row>
    <row r="277" spans="1:7" x14ac:dyDescent="0.25">
      <c r="A277" s="8"/>
      <c r="B277" s="9"/>
      <c r="C277" s="7"/>
      <c r="D277" s="7"/>
      <c r="E277" s="7"/>
      <c r="F277" s="7"/>
      <c r="G277" s="7"/>
    </row>
    <row r="278" spans="1:7" x14ac:dyDescent="0.25">
      <c r="A278" s="8"/>
      <c r="B278" s="9"/>
      <c r="C278" s="7"/>
      <c r="D278" s="7"/>
      <c r="E278" s="7"/>
      <c r="F278" s="7"/>
      <c r="G278" s="7"/>
    </row>
    <row r="279" spans="1:7" x14ac:dyDescent="0.25">
      <c r="A279" s="8"/>
      <c r="B279" s="9"/>
      <c r="C279" s="7"/>
      <c r="D279" s="7"/>
      <c r="E279" s="7"/>
      <c r="F279" s="7"/>
      <c r="G279" s="7"/>
    </row>
    <row r="280" spans="1:7" x14ac:dyDescent="0.25">
      <c r="A280" s="8"/>
      <c r="B280" s="9"/>
      <c r="C280" s="7"/>
      <c r="D280" s="7"/>
      <c r="E280" s="7"/>
      <c r="F280" s="7"/>
      <c r="G280" s="7"/>
    </row>
    <row r="281" spans="1:7" x14ac:dyDescent="0.25">
      <c r="A281" s="8"/>
      <c r="B281" s="9"/>
      <c r="C281" s="7"/>
      <c r="D281" s="7"/>
      <c r="E281" s="7"/>
      <c r="F281" s="7"/>
      <c r="G281" s="7"/>
    </row>
    <row r="282" spans="1:7" x14ac:dyDescent="0.25">
      <c r="A282" s="8"/>
      <c r="B282" s="9"/>
      <c r="C282" s="7"/>
      <c r="D282" s="7"/>
      <c r="E282" s="7"/>
      <c r="F282" s="7"/>
      <c r="G282" s="7"/>
    </row>
    <row r="283" spans="1:7" x14ac:dyDescent="0.25">
      <c r="A283" s="8"/>
      <c r="B283" s="9"/>
      <c r="C283" s="7"/>
      <c r="D283" s="7"/>
      <c r="E283" s="7"/>
      <c r="F283" s="7"/>
      <c r="G283" s="7"/>
    </row>
    <row r="284" spans="1:7" x14ac:dyDescent="0.25">
      <c r="A284" s="8"/>
      <c r="B284" s="9"/>
      <c r="C284" s="7"/>
      <c r="D284" s="7"/>
      <c r="E284" s="7"/>
      <c r="F284" s="7"/>
      <c r="G284" s="7"/>
    </row>
    <row r="285" spans="1:7" x14ac:dyDescent="0.25">
      <c r="A285" s="8"/>
      <c r="B285" s="9"/>
      <c r="C285" s="7"/>
      <c r="D285" s="7"/>
      <c r="E285" s="7"/>
      <c r="F285" s="7"/>
      <c r="G285" s="7"/>
    </row>
    <row r="286" spans="1:7" x14ac:dyDescent="0.25">
      <c r="A286" s="8"/>
      <c r="B286" s="9"/>
      <c r="C286" s="7"/>
      <c r="D286" s="7"/>
      <c r="E286" s="7"/>
      <c r="F286" s="7"/>
      <c r="G286" s="7"/>
    </row>
    <row r="287" spans="1:7" x14ac:dyDescent="0.25">
      <c r="A287" s="8"/>
      <c r="B287" s="9"/>
      <c r="C287" s="7"/>
      <c r="D287" s="7"/>
      <c r="E287" s="7"/>
      <c r="F287" s="7"/>
      <c r="G287" s="7"/>
    </row>
    <row r="288" spans="1:7" x14ac:dyDescent="0.25">
      <c r="A288" s="8"/>
      <c r="B288" s="9"/>
      <c r="C288" s="7"/>
      <c r="D288" s="7"/>
      <c r="E288" s="7"/>
      <c r="F288" s="7"/>
      <c r="G288" s="7"/>
    </row>
    <row r="289" spans="1:7" x14ac:dyDescent="0.25">
      <c r="A289" s="8"/>
      <c r="B289" s="9"/>
      <c r="C289" s="7"/>
      <c r="D289" s="7"/>
      <c r="E289" s="7"/>
      <c r="F289" s="7"/>
      <c r="G289" s="7"/>
    </row>
    <row r="290" spans="1:7" x14ac:dyDescent="0.25">
      <c r="A290" s="8"/>
      <c r="B290" s="9"/>
      <c r="C290" s="7"/>
      <c r="D290" s="7"/>
      <c r="E290" s="7"/>
      <c r="F290" s="7"/>
      <c r="G290" s="7"/>
    </row>
    <row r="291" spans="1:7" x14ac:dyDescent="0.25">
      <c r="A291" s="8"/>
      <c r="B291" s="9"/>
      <c r="C291" s="7"/>
      <c r="D291" s="7"/>
      <c r="E291" s="7"/>
      <c r="F291" s="7"/>
      <c r="G291" s="7"/>
    </row>
    <row r="292" spans="1:7" x14ac:dyDescent="0.25">
      <c r="A292" s="8"/>
      <c r="B292" s="9"/>
      <c r="C292" s="7"/>
      <c r="D292" s="7"/>
      <c r="E292" s="7"/>
      <c r="F292" s="7"/>
      <c r="G292" s="7"/>
    </row>
    <row r="293" spans="1:7" x14ac:dyDescent="0.25">
      <c r="A293" s="8"/>
      <c r="B293" s="9"/>
      <c r="C293" s="7"/>
      <c r="D293" s="7"/>
      <c r="E293" s="7"/>
      <c r="F293" s="7"/>
      <c r="G293" s="7"/>
    </row>
    <row r="294" spans="1:7" x14ac:dyDescent="0.25">
      <c r="A294" s="8"/>
      <c r="B294" s="9"/>
      <c r="C294" s="7"/>
      <c r="D294" s="7"/>
      <c r="E294" s="7"/>
      <c r="F294" s="7"/>
      <c r="G294" s="7"/>
    </row>
    <row r="295" spans="1:7" x14ac:dyDescent="0.25">
      <c r="A295" s="8"/>
      <c r="B295" s="9"/>
      <c r="C295" s="7"/>
      <c r="D295" s="7"/>
      <c r="E295" s="7"/>
      <c r="F295" s="7"/>
      <c r="G295" s="7"/>
    </row>
    <row r="296" spans="1:7" x14ac:dyDescent="0.25">
      <c r="A296" s="8"/>
      <c r="B296" s="9"/>
      <c r="C296" s="7"/>
      <c r="D296" s="7"/>
      <c r="E296" s="7"/>
      <c r="F296" s="7"/>
      <c r="G296" s="7"/>
    </row>
    <row r="297" spans="1:7" x14ac:dyDescent="0.25">
      <c r="A297" s="8"/>
      <c r="B297" s="9"/>
      <c r="C297" s="7"/>
      <c r="D297" s="7"/>
      <c r="E297" s="7"/>
      <c r="F297" s="7"/>
      <c r="G297" s="7"/>
    </row>
    <row r="298" spans="1:7" x14ac:dyDescent="0.25">
      <c r="A298" s="8"/>
      <c r="B298" s="9"/>
      <c r="C298" s="7"/>
      <c r="D298" s="7"/>
      <c r="E298" s="7"/>
      <c r="F298" s="7"/>
      <c r="G298" s="7"/>
    </row>
    <row r="299" spans="1:7" x14ac:dyDescent="0.25">
      <c r="A299" s="8"/>
      <c r="B299" s="9"/>
      <c r="C299" s="7"/>
      <c r="D299" s="7"/>
      <c r="E299" s="7"/>
      <c r="F299" s="7"/>
      <c r="G299" s="7"/>
    </row>
    <row r="300" spans="1:7" x14ac:dyDescent="0.25">
      <c r="A300" s="8"/>
      <c r="B300" s="9"/>
      <c r="C300" s="7"/>
      <c r="D300" s="7"/>
      <c r="E300" s="7"/>
      <c r="F300" s="7"/>
      <c r="G300" s="7"/>
    </row>
    <row r="301" spans="1:7" x14ac:dyDescent="0.25">
      <c r="A301" s="8"/>
      <c r="B301" s="10"/>
      <c r="C301" s="7"/>
      <c r="D301" s="7"/>
      <c r="E301" s="7"/>
      <c r="F301" s="7"/>
      <c r="G301" s="7"/>
    </row>
    <row r="302" spans="1:7" x14ac:dyDescent="0.25">
      <c r="A302" s="8"/>
      <c r="B302" s="10"/>
      <c r="C302" s="7"/>
      <c r="D302" s="7"/>
      <c r="E302" s="7"/>
      <c r="F302" s="7"/>
      <c r="G302" s="7"/>
    </row>
    <row r="303" spans="1:7" x14ac:dyDescent="0.25">
      <c r="A303" s="8"/>
      <c r="B303" s="10"/>
      <c r="C303" s="7"/>
      <c r="D303" s="7"/>
      <c r="E303" s="7"/>
      <c r="F303" s="7"/>
      <c r="G303" s="7"/>
    </row>
    <row r="304" spans="1:7" x14ac:dyDescent="0.25">
      <c r="A304" s="8"/>
      <c r="B304" s="9"/>
      <c r="C304" s="7"/>
      <c r="D304" s="7"/>
      <c r="E304" s="7"/>
      <c r="F304" s="7"/>
      <c r="G304" s="7"/>
    </row>
    <row r="305" spans="1:7" x14ac:dyDescent="0.25">
      <c r="A305" s="8"/>
      <c r="B305" s="9"/>
      <c r="C305" s="7"/>
      <c r="D305" s="7"/>
      <c r="E305" s="7"/>
      <c r="F305" s="7"/>
      <c r="G305" s="7"/>
    </row>
    <row r="306" spans="1:7" x14ac:dyDescent="0.25">
      <c r="A306" s="8"/>
      <c r="B306" s="9"/>
      <c r="C306" s="7"/>
      <c r="D306" s="7"/>
      <c r="E306" s="7"/>
      <c r="F306" s="7"/>
      <c r="G306" s="7"/>
    </row>
    <row r="307" spans="1:7" x14ac:dyDescent="0.25">
      <c r="A307" s="8"/>
      <c r="B307" s="10"/>
      <c r="C307" s="7"/>
      <c r="D307" s="7"/>
      <c r="E307" s="7"/>
      <c r="F307" s="7"/>
      <c r="G307" s="7"/>
    </row>
    <row r="308" spans="1:7" x14ac:dyDescent="0.25">
      <c r="A308" s="8"/>
      <c r="B308" s="9"/>
      <c r="C308" s="7"/>
      <c r="D308" s="7"/>
      <c r="E308" s="7"/>
      <c r="F308" s="7"/>
      <c r="G308" s="7"/>
    </row>
    <row r="309" spans="1:7" x14ac:dyDescent="0.25">
      <c r="A309" s="8"/>
      <c r="B309" s="9"/>
      <c r="C309" s="7"/>
      <c r="D309" s="7"/>
      <c r="E309" s="7"/>
      <c r="F309" s="7"/>
      <c r="G309" s="7"/>
    </row>
    <row r="310" spans="1:7" x14ac:dyDescent="0.25">
      <c r="A310" s="8"/>
      <c r="B310" s="9"/>
      <c r="C310" s="7"/>
      <c r="D310" s="7"/>
      <c r="E310" s="7"/>
      <c r="F310" s="7"/>
      <c r="G310" s="7"/>
    </row>
    <row r="311" spans="1:7" x14ac:dyDescent="0.25">
      <c r="A311" s="8"/>
      <c r="B311" s="9"/>
      <c r="C311" s="7"/>
      <c r="D311" s="7"/>
      <c r="E311" s="7"/>
      <c r="F311" s="7"/>
      <c r="G311" s="7"/>
    </row>
    <row r="312" spans="1:7" x14ac:dyDescent="0.25">
      <c r="A312" s="8"/>
      <c r="B312" s="9"/>
      <c r="C312" s="7"/>
      <c r="D312" s="7"/>
      <c r="E312" s="7"/>
      <c r="F312" s="7"/>
      <c r="G312" s="7"/>
    </row>
    <row r="313" spans="1:7" x14ac:dyDescent="0.25">
      <c r="A313" s="8"/>
      <c r="B313" s="9"/>
      <c r="C313" s="7"/>
      <c r="D313" s="7"/>
      <c r="E313" s="7"/>
      <c r="F313" s="7"/>
      <c r="G313" s="7"/>
    </row>
    <row r="314" spans="1:7" x14ac:dyDescent="0.25">
      <c r="A314" s="8"/>
      <c r="B314" s="9"/>
      <c r="C314" s="7"/>
      <c r="D314" s="7"/>
      <c r="E314" s="7"/>
      <c r="F314" s="7"/>
      <c r="G314" s="7"/>
    </row>
    <row r="315" spans="1:7" x14ac:dyDescent="0.25">
      <c r="A315" s="8"/>
      <c r="B315" s="9"/>
      <c r="C315" s="7"/>
      <c r="D315" s="7"/>
      <c r="E315" s="7"/>
      <c r="F315" s="7"/>
      <c r="G315" s="7"/>
    </row>
    <row r="316" spans="1:7" x14ac:dyDescent="0.25">
      <c r="A316" s="8"/>
      <c r="B316" s="9"/>
      <c r="C316" s="7"/>
      <c r="D316" s="7"/>
      <c r="E316" s="7"/>
      <c r="F316" s="7"/>
      <c r="G316" s="7"/>
    </row>
    <row r="317" spans="1:7" x14ac:dyDescent="0.25">
      <c r="A317" s="8"/>
      <c r="B317" s="9"/>
      <c r="C317" s="7"/>
      <c r="D317" s="7"/>
      <c r="E317" s="7"/>
      <c r="F317" s="7"/>
      <c r="G317" s="7"/>
    </row>
    <row r="318" spans="1:7" x14ac:dyDescent="0.25">
      <c r="A318" s="8"/>
      <c r="B318" s="9"/>
      <c r="C318" s="7"/>
      <c r="D318" s="7"/>
      <c r="E318" s="7"/>
      <c r="F318" s="7"/>
      <c r="G318" s="7"/>
    </row>
    <row r="319" spans="1:7" x14ac:dyDescent="0.25">
      <c r="A319" s="8"/>
      <c r="B319" s="9"/>
      <c r="C319" s="7"/>
      <c r="D319" s="7"/>
      <c r="E319" s="7"/>
      <c r="F319" s="7"/>
      <c r="G319" s="7"/>
    </row>
    <row r="320" spans="1:7" x14ac:dyDescent="0.25">
      <c r="A320" s="8"/>
      <c r="B320" s="9"/>
      <c r="C320" s="7"/>
      <c r="D320" s="7"/>
      <c r="E320" s="7"/>
      <c r="F320" s="7"/>
      <c r="G320" s="7"/>
    </row>
    <row r="321" spans="1:7" x14ac:dyDescent="0.25">
      <c r="A321" s="8"/>
      <c r="B321" s="9"/>
      <c r="C321" s="7"/>
      <c r="D321" s="7"/>
      <c r="E321" s="7"/>
      <c r="F321" s="7"/>
      <c r="G321" s="7"/>
    </row>
    <row r="322" spans="1:7" x14ac:dyDescent="0.25">
      <c r="A322" s="8"/>
      <c r="B322" s="9"/>
      <c r="C322" s="7"/>
      <c r="D322" s="7"/>
      <c r="E322" s="7"/>
      <c r="F322" s="7"/>
      <c r="G322" s="7"/>
    </row>
    <row r="323" spans="1:7" x14ac:dyDescent="0.25">
      <c r="A323" s="8"/>
      <c r="B323" s="9"/>
      <c r="C323" s="7"/>
      <c r="D323" s="7"/>
      <c r="E323" s="7"/>
      <c r="F323" s="7"/>
      <c r="G323" s="7"/>
    </row>
    <row r="324" spans="1:7" x14ac:dyDescent="0.25">
      <c r="A324" s="8"/>
      <c r="B324" s="9"/>
      <c r="C324" s="7"/>
      <c r="D324" s="7"/>
      <c r="E324" s="7"/>
      <c r="F324" s="7"/>
      <c r="G324" s="7"/>
    </row>
    <row r="325" spans="1:7" x14ac:dyDescent="0.25">
      <c r="A325" s="8"/>
      <c r="B325" s="9"/>
      <c r="C325" s="7"/>
      <c r="D325" s="7"/>
      <c r="E325" s="7"/>
      <c r="F325" s="7"/>
      <c r="G325" s="7"/>
    </row>
    <row r="326" spans="1:7" x14ac:dyDescent="0.25">
      <c r="A326" s="8"/>
      <c r="B326" s="9"/>
      <c r="C326" s="7"/>
      <c r="D326" s="7"/>
      <c r="E326" s="7"/>
      <c r="F326" s="7"/>
      <c r="G326" s="7"/>
    </row>
    <row r="327" spans="1:7" x14ac:dyDescent="0.25">
      <c r="A327" s="8"/>
      <c r="B327" s="9"/>
      <c r="C327" s="7"/>
      <c r="D327" s="7"/>
      <c r="E327" s="7"/>
      <c r="F327" s="7"/>
      <c r="G327" s="7"/>
    </row>
    <row r="328" spans="1:7" x14ac:dyDescent="0.25">
      <c r="A328" s="8"/>
      <c r="B328" s="9"/>
      <c r="C328" s="7"/>
      <c r="D328" s="7"/>
      <c r="E328" s="7"/>
      <c r="F328" s="7"/>
      <c r="G328" s="7"/>
    </row>
    <row r="329" spans="1:7" x14ac:dyDescent="0.25">
      <c r="A329" s="8"/>
      <c r="B329" s="9"/>
      <c r="C329" s="7"/>
      <c r="D329" s="7"/>
      <c r="E329" s="7"/>
      <c r="F329" s="7"/>
      <c r="G329" s="7"/>
    </row>
    <row r="330" spans="1:7" x14ac:dyDescent="0.25">
      <c r="A330" s="8"/>
      <c r="B330" s="9"/>
      <c r="C330" s="7"/>
      <c r="D330" s="7"/>
      <c r="E330" s="7"/>
      <c r="F330" s="7"/>
      <c r="G330" s="7"/>
    </row>
    <row r="331" spans="1:7" x14ac:dyDescent="0.25">
      <c r="A331" s="8"/>
      <c r="B331" s="9"/>
      <c r="C331" s="7"/>
      <c r="D331" s="7"/>
      <c r="E331" s="7"/>
      <c r="F331" s="7"/>
      <c r="G331" s="7"/>
    </row>
    <row r="332" spans="1:7" x14ac:dyDescent="0.25">
      <c r="A332" s="8"/>
      <c r="B332" s="9"/>
      <c r="C332" s="7"/>
      <c r="D332" s="7"/>
      <c r="E332" s="7"/>
      <c r="F332" s="7"/>
      <c r="G332" s="7"/>
    </row>
    <row r="333" spans="1:7" x14ac:dyDescent="0.25">
      <c r="A333" s="8"/>
      <c r="B333" s="9"/>
      <c r="C333" s="7"/>
      <c r="D333" s="7"/>
      <c r="E333" s="7"/>
      <c r="F333" s="7"/>
      <c r="G333" s="7"/>
    </row>
    <row r="334" spans="1:7" x14ac:dyDescent="0.25">
      <c r="A334" s="8"/>
      <c r="B334" s="9"/>
      <c r="C334" s="7"/>
      <c r="D334" s="7"/>
      <c r="E334" s="7"/>
      <c r="F334" s="7"/>
      <c r="G334" s="7"/>
    </row>
    <row r="335" spans="1:7" x14ac:dyDescent="0.25">
      <c r="A335" s="8"/>
      <c r="B335" s="9"/>
      <c r="C335" s="7"/>
      <c r="D335" s="7"/>
      <c r="E335" s="7"/>
      <c r="F335" s="7"/>
      <c r="G335" s="7"/>
    </row>
    <row r="336" spans="1:7" x14ac:dyDescent="0.25">
      <c r="A336" s="8"/>
      <c r="B336" s="9"/>
      <c r="C336" s="7"/>
      <c r="D336" s="7"/>
      <c r="E336" s="7"/>
      <c r="F336" s="7"/>
      <c r="G336" s="7"/>
    </row>
    <row r="337" spans="1:7" x14ac:dyDescent="0.25">
      <c r="A337" s="8"/>
      <c r="B337" s="9"/>
      <c r="C337" s="7"/>
      <c r="D337" s="7"/>
      <c r="E337" s="7"/>
      <c r="F337" s="7"/>
      <c r="G337" s="7"/>
    </row>
    <row r="338" spans="1:7" x14ac:dyDescent="0.25">
      <c r="A338" s="8"/>
      <c r="B338" s="9"/>
      <c r="C338" s="7"/>
      <c r="D338" s="7"/>
      <c r="E338" s="7"/>
      <c r="F338" s="7"/>
      <c r="G338" s="7"/>
    </row>
    <row r="339" spans="1:7" x14ac:dyDescent="0.25">
      <c r="A339" s="8"/>
      <c r="B339" s="9"/>
      <c r="C339" s="7"/>
      <c r="D339" s="7"/>
      <c r="E339" s="7"/>
      <c r="F339" s="7"/>
      <c r="G339" s="7"/>
    </row>
    <row r="340" spans="1:7" x14ac:dyDescent="0.25">
      <c r="A340" s="8"/>
      <c r="B340" s="9"/>
      <c r="C340" s="7"/>
      <c r="D340" s="7"/>
      <c r="E340" s="7"/>
      <c r="F340" s="7"/>
      <c r="G340" s="7"/>
    </row>
    <row r="341" spans="1:7" x14ac:dyDescent="0.25">
      <c r="A341" s="8"/>
      <c r="B341" s="9"/>
      <c r="C341" s="7"/>
      <c r="D341" s="7"/>
      <c r="E341" s="7"/>
      <c r="F341" s="7"/>
      <c r="G341" s="7"/>
    </row>
    <row r="342" spans="1:7" x14ac:dyDescent="0.25">
      <c r="A342" s="8"/>
      <c r="B342" s="9"/>
      <c r="C342" s="7"/>
      <c r="D342" s="7"/>
      <c r="E342" s="7"/>
      <c r="F342" s="7"/>
      <c r="G342" s="7"/>
    </row>
    <row r="343" spans="1:7" x14ac:dyDescent="0.25">
      <c r="A343" s="8"/>
      <c r="B343" s="9"/>
      <c r="C343" s="7"/>
      <c r="D343" s="7"/>
      <c r="E343" s="7"/>
      <c r="F343" s="7"/>
      <c r="G343" s="7"/>
    </row>
    <row r="344" spans="1:7" x14ac:dyDescent="0.25">
      <c r="A344" s="8"/>
      <c r="B344" s="9"/>
      <c r="C344" s="7"/>
      <c r="D344" s="7"/>
      <c r="E344" s="7"/>
      <c r="F344" s="7"/>
      <c r="G344" s="7"/>
    </row>
    <row r="345" spans="1:7" x14ac:dyDescent="0.25">
      <c r="A345" s="8"/>
      <c r="B345" s="9"/>
      <c r="C345" s="7"/>
      <c r="D345" s="7"/>
      <c r="E345" s="7"/>
      <c r="F345" s="7"/>
      <c r="G345" s="7"/>
    </row>
    <row r="346" spans="1:7" x14ac:dyDescent="0.25">
      <c r="A346" s="8"/>
      <c r="B346" s="9"/>
      <c r="C346" s="7"/>
      <c r="D346" s="7"/>
      <c r="E346" s="7"/>
      <c r="F346" s="7"/>
      <c r="G346" s="7"/>
    </row>
    <row r="347" spans="1:7" x14ac:dyDescent="0.25">
      <c r="A347" s="8"/>
      <c r="B347" s="9"/>
      <c r="C347" s="7"/>
      <c r="D347" s="7"/>
      <c r="E347" s="7"/>
      <c r="F347" s="7"/>
      <c r="G347" s="7"/>
    </row>
    <row r="348" spans="1:7" x14ac:dyDescent="0.25">
      <c r="A348" s="8"/>
      <c r="B348" s="9"/>
      <c r="C348" s="7"/>
      <c r="D348" s="7"/>
      <c r="E348" s="7"/>
      <c r="F348" s="7"/>
      <c r="G348" s="7"/>
    </row>
    <row r="349" spans="1:7" x14ac:dyDescent="0.25">
      <c r="A349" s="8"/>
      <c r="B349" s="9"/>
      <c r="C349" s="7"/>
      <c r="D349" s="7"/>
      <c r="E349" s="7"/>
      <c r="F349" s="7"/>
      <c r="G349" s="7"/>
    </row>
    <row r="350" spans="1:7" x14ac:dyDescent="0.25">
      <c r="A350" s="8"/>
      <c r="B350" s="9"/>
      <c r="C350" s="7"/>
      <c r="D350" s="7"/>
      <c r="E350" s="7"/>
      <c r="F350" s="7"/>
      <c r="G350" s="7"/>
    </row>
    <row r="351" spans="1:7" x14ac:dyDescent="0.25">
      <c r="A351" s="7"/>
      <c r="B351" s="7"/>
      <c r="C351" s="7"/>
      <c r="D351" s="7"/>
      <c r="E351" s="7"/>
      <c r="F351" s="7"/>
      <c r="G351" s="7"/>
    </row>
    <row r="352" spans="1:7" x14ac:dyDescent="0.25">
      <c r="A352" s="7"/>
      <c r="B352" s="7"/>
      <c r="C352" s="7"/>
      <c r="D352" s="7"/>
      <c r="E352" s="7"/>
      <c r="F352" s="7"/>
      <c r="G352" s="7"/>
    </row>
    <row r="353" spans="1:7" x14ac:dyDescent="0.25">
      <c r="A353" s="7"/>
      <c r="B353" s="7"/>
      <c r="C353" s="7"/>
      <c r="D353" s="7"/>
      <c r="E353" s="7"/>
      <c r="F353" s="7"/>
      <c r="G353" s="7"/>
    </row>
    <row r="354" spans="1:7" x14ac:dyDescent="0.25">
      <c r="A354" s="7"/>
      <c r="B354" s="7"/>
      <c r="C354" s="7"/>
      <c r="D354" s="7"/>
      <c r="E354" s="7"/>
      <c r="F354" s="7"/>
      <c r="G354" s="7"/>
    </row>
    <row r="355" spans="1:7" x14ac:dyDescent="0.25">
      <c r="A355" s="7"/>
      <c r="B355" s="7"/>
      <c r="C355" s="7"/>
      <c r="D355" s="7"/>
      <c r="E355" s="7"/>
      <c r="F355" s="7"/>
      <c r="G355" s="7"/>
    </row>
    <row r="356" spans="1:7" x14ac:dyDescent="0.25">
      <c r="A356" s="7"/>
      <c r="B356" s="7"/>
      <c r="C356" s="7"/>
      <c r="D356" s="7"/>
      <c r="E356" s="7"/>
      <c r="F356" s="7"/>
      <c r="G356" s="7"/>
    </row>
    <row r="357" spans="1:7" x14ac:dyDescent="0.25">
      <c r="A357" s="7"/>
      <c r="B357" s="7"/>
      <c r="C357" s="7"/>
      <c r="D357" s="7"/>
      <c r="E357" s="7"/>
      <c r="F357" s="7"/>
      <c r="G357" s="7"/>
    </row>
    <row r="358" spans="1:7" x14ac:dyDescent="0.25">
      <c r="A358" s="7"/>
      <c r="B358" s="7"/>
      <c r="C358" s="7"/>
      <c r="D358" s="7"/>
      <c r="E358" s="7"/>
      <c r="F358" s="7"/>
      <c r="G358" s="7"/>
    </row>
    <row r="359" spans="1:7" x14ac:dyDescent="0.25">
      <c r="A359" s="7"/>
      <c r="B359" s="7"/>
      <c r="C359" s="7"/>
      <c r="D359" s="7"/>
      <c r="E359" s="7"/>
      <c r="F359" s="7"/>
      <c r="G359" s="7"/>
    </row>
    <row r="360" spans="1:7" x14ac:dyDescent="0.25">
      <c r="A360" s="7"/>
      <c r="B360" s="7"/>
      <c r="C360" s="7"/>
      <c r="D360" s="7"/>
      <c r="E360" s="7"/>
      <c r="F360" s="7"/>
      <c r="G360" s="7"/>
    </row>
    <row r="361" spans="1:7" x14ac:dyDescent="0.25">
      <c r="A361" s="7"/>
      <c r="B361" s="7"/>
      <c r="C361" s="7"/>
      <c r="D361" s="7"/>
      <c r="E361" s="7"/>
      <c r="F361" s="7"/>
      <c r="G361" s="7"/>
    </row>
    <row r="362" spans="1:7" x14ac:dyDescent="0.25">
      <c r="A362" s="7"/>
      <c r="B362" s="7"/>
      <c r="C362" s="7"/>
      <c r="D362" s="7"/>
      <c r="E362" s="7"/>
      <c r="F362" s="7"/>
      <c r="G362" s="7"/>
    </row>
    <row r="363" spans="1:7" x14ac:dyDescent="0.25">
      <c r="A363" s="7"/>
      <c r="B363" s="7"/>
      <c r="C363" s="7"/>
      <c r="D363" s="7"/>
      <c r="E363" s="7"/>
      <c r="F363" s="7"/>
      <c r="G363" s="7"/>
    </row>
    <row r="364" spans="1:7" x14ac:dyDescent="0.25">
      <c r="A364" s="7"/>
      <c r="B364" s="7"/>
      <c r="C364" s="7"/>
      <c r="D364" s="7"/>
      <c r="E364" s="7"/>
      <c r="F364" s="7"/>
      <c r="G364" s="7"/>
    </row>
    <row r="365" spans="1:7" x14ac:dyDescent="0.25">
      <c r="A365" s="7"/>
      <c r="B365" s="7"/>
      <c r="C365" s="7"/>
      <c r="D365" s="7"/>
      <c r="E365" s="7"/>
      <c r="F365" s="7"/>
      <c r="G365" s="7"/>
    </row>
    <row r="366" spans="1:7" x14ac:dyDescent="0.25">
      <c r="A366" s="7"/>
      <c r="B366" s="7"/>
      <c r="C366" s="7"/>
      <c r="D366" s="7"/>
      <c r="E366" s="7"/>
      <c r="F366" s="7"/>
      <c r="G366" s="7"/>
    </row>
    <row r="367" spans="1:7" x14ac:dyDescent="0.25">
      <c r="A367" s="7"/>
      <c r="B367" s="7"/>
      <c r="C367" s="7"/>
      <c r="D367" s="7"/>
      <c r="E367" s="7"/>
      <c r="F367" s="7"/>
      <c r="G367" s="7"/>
    </row>
    <row r="368" spans="1:7" x14ac:dyDescent="0.25">
      <c r="A368" s="7"/>
      <c r="B368" s="7"/>
      <c r="C368" s="7"/>
      <c r="D368" s="7"/>
      <c r="E368" s="7"/>
      <c r="F368" s="7"/>
      <c r="G368" s="7"/>
    </row>
    <row r="369" spans="1:7" x14ac:dyDescent="0.25">
      <c r="A369" s="7"/>
      <c r="B369" s="7"/>
      <c r="C369" s="7"/>
      <c r="D369" s="7"/>
      <c r="E369" s="7"/>
      <c r="F369" s="7"/>
      <c r="G369" s="7"/>
    </row>
    <row r="370" spans="1:7" x14ac:dyDescent="0.25">
      <c r="A370" s="7"/>
      <c r="B370" s="7"/>
      <c r="C370" s="7"/>
      <c r="D370" s="7"/>
      <c r="E370" s="7"/>
      <c r="F370" s="7"/>
      <c r="G370" s="7"/>
    </row>
    <row r="371" spans="1:7" x14ac:dyDescent="0.25">
      <c r="A371" s="7"/>
      <c r="B371" s="7"/>
      <c r="C371" s="7"/>
      <c r="D371" s="7"/>
      <c r="E371" s="7"/>
      <c r="F371" s="7"/>
      <c r="G371" s="7"/>
    </row>
    <row r="372" spans="1:7" x14ac:dyDescent="0.25">
      <c r="A372" s="7"/>
      <c r="B372" s="7"/>
      <c r="C372" s="7"/>
      <c r="D372" s="7"/>
      <c r="E372" s="7"/>
      <c r="F372" s="7"/>
      <c r="G372" s="7"/>
    </row>
    <row r="373" spans="1:7" x14ac:dyDescent="0.25">
      <c r="A373" s="7"/>
      <c r="B373" s="7"/>
      <c r="C373" s="7"/>
      <c r="D373" s="7"/>
      <c r="E373" s="7"/>
      <c r="F373" s="7"/>
      <c r="G373" s="7"/>
    </row>
    <row r="374" spans="1:7" x14ac:dyDescent="0.25">
      <c r="A374" s="7"/>
      <c r="B374" s="7"/>
      <c r="C374" s="7"/>
      <c r="D374" s="7"/>
      <c r="E374" s="7"/>
      <c r="F374" s="7"/>
      <c r="G374" s="7"/>
    </row>
    <row r="375" spans="1:7" x14ac:dyDescent="0.25">
      <c r="A375" s="7"/>
      <c r="B375" s="7"/>
      <c r="C375" s="7"/>
      <c r="D375" s="7"/>
      <c r="E375" s="7"/>
      <c r="F375" s="7"/>
      <c r="G375" s="7"/>
    </row>
    <row r="376" spans="1:7" x14ac:dyDescent="0.25">
      <c r="A376" s="7"/>
      <c r="B376" s="7"/>
      <c r="C376" s="7"/>
      <c r="D376" s="7"/>
      <c r="E376" s="7"/>
      <c r="F376" s="7"/>
      <c r="G376" s="7"/>
    </row>
    <row r="377" spans="1:7" x14ac:dyDescent="0.25">
      <c r="A377" s="7"/>
      <c r="B377" s="7"/>
      <c r="C377" s="7"/>
      <c r="D377" s="7"/>
      <c r="E377" s="7"/>
      <c r="F377" s="7"/>
      <c r="G377" s="7"/>
    </row>
    <row r="378" spans="1:7" x14ac:dyDescent="0.25">
      <c r="A378" s="7"/>
      <c r="B378" s="7"/>
      <c r="C378" s="7"/>
      <c r="D378" s="7"/>
      <c r="E378" s="7"/>
      <c r="F378" s="7"/>
      <c r="G378" s="7"/>
    </row>
    <row r="379" spans="1:7" x14ac:dyDescent="0.25">
      <c r="A379" s="7"/>
      <c r="B379" s="7"/>
      <c r="C379" s="7"/>
      <c r="D379" s="7"/>
      <c r="E379" s="7"/>
      <c r="F379" s="7"/>
      <c r="G379" s="7"/>
    </row>
    <row r="380" spans="1:7" x14ac:dyDescent="0.25">
      <c r="A380" s="7"/>
      <c r="B380" s="7"/>
      <c r="C380" s="7"/>
      <c r="D380" s="7"/>
      <c r="E380" s="7"/>
      <c r="F380" s="7"/>
      <c r="G380" s="7"/>
    </row>
    <row r="381" spans="1:7" x14ac:dyDescent="0.25">
      <c r="A381" s="7"/>
      <c r="B381" s="7"/>
      <c r="C381" s="7"/>
      <c r="D381" s="7"/>
      <c r="E381" s="7"/>
      <c r="F381" s="7"/>
      <c r="G381" s="7"/>
    </row>
    <row r="382" spans="1:7" x14ac:dyDescent="0.25">
      <c r="A382" s="7"/>
      <c r="B382" s="7"/>
      <c r="C382" s="7"/>
      <c r="D382" s="7"/>
      <c r="E382" s="7"/>
      <c r="F382" s="7"/>
      <c r="G382" s="7"/>
    </row>
    <row r="383" spans="1:7" x14ac:dyDescent="0.25">
      <c r="A383" s="7"/>
      <c r="B383" s="7"/>
      <c r="C383" s="7"/>
      <c r="D383" s="7"/>
      <c r="E383" s="7"/>
      <c r="F383" s="7"/>
      <c r="G383" s="7"/>
    </row>
    <row r="384" spans="1:7" x14ac:dyDescent="0.25">
      <c r="A384" s="7"/>
      <c r="B384" s="7"/>
      <c r="C384" s="7"/>
      <c r="D384" s="7"/>
      <c r="E384" s="7"/>
      <c r="F384" s="7"/>
      <c r="G384" s="7"/>
    </row>
    <row r="385" spans="1:7" x14ac:dyDescent="0.25">
      <c r="A385" s="7"/>
      <c r="B385" s="7"/>
      <c r="C385" s="7"/>
      <c r="D385" s="7"/>
      <c r="E385" s="7"/>
      <c r="F385" s="7"/>
      <c r="G385" s="7"/>
    </row>
    <row r="386" spans="1:7" x14ac:dyDescent="0.25">
      <c r="A386" s="7"/>
      <c r="B386" s="7"/>
      <c r="C386" s="7"/>
      <c r="D386" s="7"/>
      <c r="E386" s="7"/>
      <c r="F386" s="7"/>
      <c r="G386" s="7"/>
    </row>
    <row r="387" spans="1:7" x14ac:dyDescent="0.25">
      <c r="A387" s="7"/>
      <c r="B387" s="7"/>
      <c r="C387" s="7"/>
      <c r="D387" s="7"/>
      <c r="E387" s="7"/>
      <c r="F387" s="7"/>
      <c r="G387" s="7"/>
    </row>
    <row r="388" spans="1:7" x14ac:dyDescent="0.25">
      <c r="A388" s="7"/>
      <c r="B388" s="7"/>
      <c r="C388" s="7"/>
      <c r="D388" s="7"/>
      <c r="E388" s="7"/>
      <c r="F388" s="7"/>
      <c r="G388" s="7"/>
    </row>
    <row r="389" spans="1:7" x14ac:dyDescent="0.25">
      <c r="A389" s="7"/>
      <c r="B389" s="7"/>
      <c r="C389" s="7"/>
      <c r="D389" s="7"/>
      <c r="E389" s="7"/>
      <c r="F389" s="7"/>
      <c r="G389" s="7"/>
    </row>
    <row r="390" spans="1:7" x14ac:dyDescent="0.25">
      <c r="A390" s="7"/>
      <c r="B390" s="7"/>
      <c r="C390" s="7"/>
      <c r="D390" s="7"/>
      <c r="E390" s="7"/>
      <c r="F390" s="7"/>
      <c r="G390" s="7"/>
    </row>
    <row r="391" spans="1:7" x14ac:dyDescent="0.25">
      <c r="A391" s="7"/>
      <c r="B391" s="7"/>
      <c r="C391" s="7"/>
      <c r="D391" s="7"/>
      <c r="E391" s="7"/>
      <c r="F391" s="7"/>
      <c r="G391" s="7"/>
    </row>
    <row r="392" spans="1:7" x14ac:dyDescent="0.25">
      <c r="A392" s="7"/>
      <c r="B392" s="7"/>
      <c r="C392" s="7"/>
      <c r="D392" s="7"/>
      <c r="E392" s="7"/>
      <c r="F392" s="7"/>
      <c r="G392" s="7"/>
    </row>
    <row r="393" spans="1:7" x14ac:dyDescent="0.25">
      <c r="A393" s="7"/>
      <c r="B393" s="7"/>
      <c r="C393" s="7"/>
      <c r="D393" s="7"/>
      <c r="E393" s="7"/>
      <c r="F393" s="7"/>
      <c r="G393" s="7"/>
    </row>
    <row r="394" spans="1:7" x14ac:dyDescent="0.25">
      <c r="A394" s="7"/>
      <c r="B394" s="7"/>
      <c r="C394" s="7"/>
      <c r="D394" s="7"/>
      <c r="E394" s="7"/>
      <c r="F394" s="7"/>
      <c r="G394" s="7"/>
    </row>
    <row r="395" spans="1:7" x14ac:dyDescent="0.25">
      <c r="A395" s="7"/>
      <c r="B395" s="7"/>
      <c r="C395" s="7"/>
      <c r="D395" s="7"/>
      <c r="E395" s="7"/>
      <c r="F395" s="7"/>
      <c r="G395" s="7"/>
    </row>
    <row r="396" spans="1:7" x14ac:dyDescent="0.25">
      <c r="A396" s="7"/>
      <c r="B396" s="7"/>
      <c r="C396" s="7"/>
      <c r="D396" s="7"/>
      <c r="E396" s="7"/>
      <c r="F396" s="7"/>
      <c r="G396" s="7"/>
    </row>
    <row r="397" spans="1:7" x14ac:dyDescent="0.25">
      <c r="A397" s="7"/>
      <c r="B397" s="7"/>
      <c r="C397" s="7"/>
      <c r="D397" s="7"/>
      <c r="E397" s="7"/>
      <c r="F397" s="7"/>
      <c r="G397" s="7"/>
    </row>
    <row r="398" spans="1:7" x14ac:dyDescent="0.25">
      <c r="A398" s="7"/>
      <c r="B398" s="7"/>
      <c r="C398" s="7"/>
      <c r="D398" s="7"/>
      <c r="E398" s="7"/>
      <c r="F398" s="7"/>
      <c r="G398" s="7"/>
    </row>
    <row r="399" spans="1:7" x14ac:dyDescent="0.25">
      <c r="A399" s="7"/>
      <c r="B399" s="7"/>
      <c r="C399" s="7"/>
      <c r="D399" s="7"/>
      <c r="E399" s="7"/>
      <c r="F399" s="7"/>
      <c r="G399" s="7"/>
    </row>
    <row r="400" spans="1:7" x14ac:dyDescent="0.25">
      <c r="A400" s="7"/>
      <c r="B400" s="7"/>
      <c r="C400" s="7"/>
      <c r="D400" s="7"/>
      <c r="E400" s="7"/>
      <c r="F400" s="7"/>
      <c r="G400" s="7"/>
    </row>
    <row r="401" spans="1:7" x14ac:dyDescent="0.25">
      <c r="A401" s="7"/>
      <c r="B401" s="7"/>
      <c r="C401" s="7"/>
      <c r="D401" s="7"/>
      <c r="E401" s="7"/>
      <c r="F401" s="7"/>
      <c r="G401" s="7"/>
    </row>
    <row r="402" spans="1:7" x14ac:dyDescent="0.25">
      <c r="A402" s="7"/>
      <c r="B402" s="7"/>
      <c r="C402" s="7"/>
      <c r="D402" s="7"/>
      <c r="E402" s="7"/>
      <c r="F402" s="7"/>
      <c r="G402" s="7"/>
    </row>
    <row r="403" spans="1:7" x14ac:dyDescent="0.25">
      <c r="A403" s="7"/>
      <c r="B403" s="7"/>
      <c r="C403" s="7"/>
      <c r="D403" s="7"/>
      <c r="E403" s="7"/>
      <c r="F403" s="7"/>
      <c r="G403" s="7"/>
    </row>
    <row r="404" spans="1:7" x14ac:dyDescent="0.25">
      <c r="A404" s="7"/>
      <c r="B404" s="7"/>
      <c r="C404" s="7"/>
      <c r="D404" s="7"/>
      <c r="E404" s="7"/>
      <c r="F404" s="7"/>
      <c r="G404" s="7"/>
    </row>
    <row r="405" spans="1:7" x14ac:dyDescent="0.25">
      <c r="A405" s="7"/>
      <c r="B405" s="7"/>
      <c r="C405" s="7"/>
      <c r="D405" s="7"/>
      <c r="E405" s="7"/>
      <c r="F405" s="7"/>
      <c r="G405" s="7"/>
    </row>
    <row r="406" spans="1:7" x14ac:dyDescent="0.25">
      <c r="A406" s="7"/>
      <c r="B406" s="7"/>
      <c r="C406" s="7"/>
      <c r="D406" s="7"/>
      <c r="E406" s="7"/>
      <c r="F406" s="7"/>
      <c r="G406" s="7"/>
    </row>
    <row r="407" spans="1:7" x14ac:dyDescent="0.25">
      <c r="A407" s="7"/>
      <c r="B407" s="7"/>
      <c r="C407" s="7"/>
      <c r="D407" s="7"/>
      <c r="E407" s="7"/>
      <c r="F407" s="7"/>
      <c r="G407" s="7"/>
    </row>
    <row r="408" spans="1:7" x14ac:dyDescent="0.25">
      <c r="A408" s="7"/>
      <c r="B408" s="7"/>
      <c r="C408" s="7"/>
      <c r="D408" s="7"/>
      <c r="E408" s="7"/>
      <c r="F408" s="7"/>
      <c r="G408" s="7"/>
    </row>
    <row r="409" spans="1:7" x14ac:dyDescent="0.25">
      <c r="A409" s="7"/>
      <c r="B409" s="7"/>
      <c r="C409" s="7"/>
      <c r="D409" s="7"/>
      <c r="E409" s="7"/>
      <c r="F409" s="7"/>
      <c r="G409" s="7"/>
    </row>
    <row r="410" spans="1:7" x14ac:dyDescent="0.25">
      <c r="A410" s="7"/>
      <c r="B410" s="7"/>
      <c r="C410" s="7"/>
      <c r="D410" s="7"/>
      <c r="E410" s="7"/>
      <c r="F410" s="7"/>
      <c r="G410" s="7"/>
    </row>
    <row r="411" spans="1:7" x14ac:dyDescent="0.25">
      <c r="A411" s="7"/>
      <c r="B411" s="7"/>
      <c r="C411" s="7"/>
      <c r="D411" s="7"/>
      <c r="E411" s="7"/>
      <c r="F411" s="7"/>
      <c r="G411" s="7"/>
    </row>
    <row r="412" spans="1:7" x14ac:dyDescent="0.25">
      <c r="A412" s="7"/>
      <c r="B412" s="7"/>
      <c r="C412" s="7"/>
      <c r="D412" s="7"/>
      <c r="E412" s="7"/>
      <c r="F412" s="7"/>
      <c r="G412" s="7"/>
    </row>
    <row r="413" spans="1:7" x14ac:dyDescent="0.25">
      <c r="A413" s="7"/>
      <c r="B413" s="7"/>
      <c r="C413" s="7"/>
      <c r="D413" s="7"/>
      <c r="E413" s="7"/>
      <c r="F413" s="7"/>
      <c r="G413" s="7"/>
    </row>
    <row r="414" spans="1:7" x14ac:dyDescent="0.25">
      <c r="A414" s="7"/>
      <c r="B414" s="7"/>
      <c r="C414" s="7"/>
      <c r="D414" s="7"/>
      <c r="E414" s="7"/>
      <c r="F414" s="7"/>
      <c r="G414" s="7"/>
    </row>
    <row r="415" spans="1:7" x14ac:dyDescent="0.25">
      <c r="A415" s="7"/>
      <c r="B415" s="7"/>
      <c r="C415" s="7"/>
      <c r="D415" s="7"/>
      <c r="E415" s="7"/>
      <c r="F415" s="7"/>
      <c r="G415" s="7"/>
    </row>
    <row r="416" spans="1:7" x14ac:dyDescent="0.25">
      <c r="A416" s="7"/>
      <c r="B416" s="7"/>
      <c r="C416" s="7"/>
      <c r="D416" s="7"/>
      <c r="E416" s="7"/>
      <c r="F416" s="7"/>
      <c r="G416" s="7"/>
    </row>
    <row r="417" spans="1:7" x14ac:dyDescent="0.25">
      <c r="A417" s="7"/>
      <c r="B417" s="7"/>
      <c r="C417" s="7"/>
      <c r="D417" s="7"/>
      <c r="E417" s="7"/>
      <c r="F417" s="7"/>
      <c r="G417" s="7"/>
    </row>
    <row r="418" spans="1:7" x14ac:dyDescent="0.25">
      <c r="A418" s="7"/>
      <c r="B418" s="7"/>
      <c r="C418" s="7"/>
      <c r="D418" s="7"/>
      <c r="E418" s="7"/>
      <c r="F418" s="7"/>
      <c r="G418" s="7"/>
    </row>
    <row r="419" spans="1:7" x14ac:dyDescent="0.25">
      <c r="A419" s="7"/>
      <c r="B419" s="7"/>
      <c r="C419" s="7"/>
      <c r="D419" s="7"/>
      <c r="E419" s="7"/>
      <c r="F419" s="7"/>
      <c r="G419" s="7"/>
    </row>
    <row r="420" spans="1:7" x14ac:dyDescent="0.25">
      <c r="A420" s="7"/>
      <c r="B420" s="7"/>
      <c r="C420" s="7"/>
      <c r="D420" s="7"/>
      <c r="E420" s="7"/>
      <c r="F420" s="7"/>
      <c r="G420" s="7"/>
    </row>
    <row r="421" spans="1:7" x14ac:dyDescent="0.25">
      <c r="A421" s="7"/>
      <c r="B421" s="7"/>
      <c r="C421" s="7"/>
      <c r="D421" s="7"/>
      <c r="E421" s="7"/>
      <c r="F421" s="7"/>
      <c r="G421" s="7"/>
    </row>
    <row r="422" spans="1:7" x14ac:dyDescent="0.25">
      <c r="A422" s="7"/>
      <c r="B422" s="7"/>
      <c r="C422" s="7"/>
      <c r="D422" s="7"/>
      <c r="E422" s="7"/>
      <c r="F422" s="7"/>
      <c r="G422" s="7"/>
    </row>
    <row r="423" spans="1:7" x14ac:dyDescent="0.25">
      <c r="A423" s="7"/>
      <c r="B423" s="7"/>
      <c r="C423" s="7"/>
      <c r="D423" s="7"/>
      <c r="E423" s="7"/>
      <c r="F423" s="7"/>
      <c r="G423" s="7"/>
    </row>
    <row r="424" spans="1:7" x14ac:dyDescent="0.25">
      <c r="A424" s="7"/>
      <c r="B424" s="7"/>
      <c r="C424" s="7"/>
      <c r="D424" s="7"/>
      <c r="E424" s="7"/>
      <c r="F424" s="7"/>
      <c r="G424" s="7"/>
    </row>
    <row r="425" spans="1:7" x14ac:dyDescent="0.25">
      <c r="A425" s="7"/>
      <c r="B425" s="7"/>
      <c r="C425" s="7"/>
      <c r="D425" s="7"/>
      <c r="E425" s="7"/>
      <c r="F425" s="7"/>
      <c r="G425" s="7"/>
    </row>
    <row r="426" spans="1:7" x14ac:dyDescent="0.25">
      <c r="A426" s="7"/>
      <c r="B426" s="7"/>
      <c r="C426" s="7"/>
      <c r="D426" s="7"/>
      <c r="E426" s="7"/>
      <c r="F426" s="7"/>
      <c r="G426" s="7"/>
    </row>
    <row r="427" spans="1:7" x14ac:dyDescent="0.25">
      <c r="A427" s="7"/>
      <c r="B427" s="7"/>
      <c r="C427" s="7"/>
      <c r="D427" s="7"/>
      <c r="E427" s="7"/>
      <c r="F427" s="7"/>
      <c r="G427" s="7"/>
    </row>
    <row r="428" spans="1:7" x14ac:dyDescent="0.25">
      <c r="A428" s="7"/>
      <c r="B428" s="7"/>
      <c r="C428" s="7"/>
      <c r="D428" s="7"/>
      <c r="E428" s="7"/>
      <c r="F428" s="7"/>
      <c r="G428" s="7"/>
    </row>
    <row r="429" spans="1:7" x14ac:dyDescent="0.25">
      <c r="A429" s="7"/>
      <c r="B429" s="7"/>
      <c r="C429" s="7"/>
      <c r="D429" s="7"/>
      <c r="E429" s="7"/>
      <c r="F429" s="7"/>
      <c r="G429" s="7"/>
    </row>
    <row r="430" spans="1:7" x14ac:dyDescent="0.25">
      <c r="A430" s="7"/>
      <c r="B430" s="7"/>
      <c r="C430" s="7"/>
      <c r="D430" s="7"/>
      <c r="E430" s="7"/>
      <c r="F430" s="7"/>
      <c r="G430" s="7"/>
    </row>
    <row r="431" spans="1:7" x14ac:dyDescent="0.25">
      <c r="A431" s="7"/>
      <c r="B431" s="7"/>
      <c r="C431" s="7"/>
      <c r="D431" s="7"/>
      <c r="E431" s="7"/>
      <c r="F431" s="7"/>
      <c r="G431" s="7"/>
    </row>
    <row r="432" spans="1:7" x14ac:dyDescent="0.25">
      <c r="A432" s="7"/>
      <c r="B432" s="7"/>
      <c r="C432" s="7"/>
      <c r="D432" s="7"/>
      <c r="E432" s="7"/>
      <c r="F432" s="7"/>
      <c r="G432" s="7"/>
    </row>
    <row r="433" spans="1:7" x14ac:dyDescent="0.25">
      <c r="A433" s="7"/>
      <c r="B433" s="7"/>
      <c r="C433" s="7"/>
      <c r="D433" s="7"/>
      <c r="E433" s="7"/>
      <c r="F433" s="7"/>
      <c r="G433" s="7"/>
    </row>
    <row r="434" spans="1:7" x14ac:dyDescent="0.25">
      <c r="A434" s="7"/>
      <c r="B434" s="7"/>
      <c r="C434" s="7"/>
      <c r="D434" s="7"/>
      <c r="E434" s="7"/>
      <c r="F434" s="7"/>
      <c r="G434" s="7"/>
    </row>
    <row r="435" spans="1:7" x14ac:dyDescent="0.25">
      <c r="A435" s="7"/>
      <c r="B435" s="7"/>
      <c r="C435" s="7"/>
      <c r="D435" s="7"/>
      <c r="E435" s="7"/>
      <c r="F435" s="7"/>
      <c r="G435" s="7"/>
    </row>
    <row r="436" spans="1:7" x14ac:dyDescent="0.25">
      <c r="A436" s="7"/>
      <c r="B436" s="7"/>
      <c r="C436" s="7"/>
      <c r="D436" s="7"/>
      <c r="E436" s="7"/>
      <c r="F436" s="7"/>
      <c r="G436" s="7"/>
    </row>
    <row r="437" spans="1:7" x14ac:dyDescent="0.25">
      <c r="A437" s="7"/>
      <c r="B437" s="7"/>
      <c r="C437" s="7"/>
      <c r="D437" s="7"/>
      <c r="E437" s="7"/>
      <c r="F437" s="7"/>
      <c r="G437" s="7"/>
    </row>
    <row r="438" spans="1:7" x14ac:dyDescent="0.25">
      <c r="A438" s="7"/>
      <c r="B438" s="7"/>
      <c r="C438" s="7"/>
      <c r="D438" s="7"/>
      <c r="E438" s="7"/>
      <c r="F438" s="7"/>
      <c r="G4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2022-05-06T11:16:32Z</dcterms:modified>
</cp:coreProperties>
</file>