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0" i="1" s="1"/>
  <c r="B78" i="1"/>
</calcChain>
</file>

<file path=xl/sharedStrings.xml><?xml version="1.0" encoding="utf-8"?>
<sst xmlns="http://schemas.openxmlformats.org/spreadsheetml/2006/main" count="73" uniqueCount="38">
  <si>
    <t>Approximate Time to Empty out a Vessel having no dished ends (Newtonian Liquid)</t>
  </si>
  <si>
    <t>(Cylindrical Vessel and Sphere)</t>
  </si>
  <si>
    <t>Reference: Section 5, Chemical &amp; Process Plant Engineering</t>
  </si>
  <si>
    <t>Standard Handbook of Engineering Calculations, 4th Edition, Tyler G. Hicks</t>
  </si>
  <si>
    <t>Verical Cylinder</t>
  </si>
  <si>
    <t>Horizontal Cylinder</t>
  </si>
  <si>
    <t>Sphere</t>
  </si>
  <si>
    <t>Vertical Cylinder</t>
  </si>
  <si>
    <t>where:</t>
  </si>
  <si>
    <t>t =</t>
  </si>
  <si>
    <t>time to empty in seconds</t>
  </si>
  <si>
    <t>D =</t>
  </si>
  <si>
    <t>diameter of the cylinder, ft</t>
  </si>
  <si>
    <t>h =</t>
  </si>
  <si>
    <t>height of liquid in the cylinder, ft</t>
  </si>
  <si>
    <r>
      <t>C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 xml:space="preserve"> =</t>
    </r>
  </si>
  <si>
    <t>Discharge coefficient</t>
  </si>
  <si>
    <t>0.61 for sharp-edged orifice</t>
  </si>
  <si>
    <t>0.8  for short flush mounted nozzle</t>
  </si>
  <si>
    <t>0.98 for rounded orifice</t>
  </si>
  <si>
    <r>
      <t>A</t>
    </r>
    <r>
      <rPr>
        <vertAlign val="subscript"/>
        <sz val="11"/>
        <color indexed="8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</si>
  <si>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Cross-sectional area of drain opening (orifice / nozzle) based on ID of orifice / nozzle, ft</t>
    </r>
    <r>
      <rPr>
        <vertAlign val="superscript"/>
        <sz val="11"/>
        <color indexed="8"/>
        <rFont val="Calibri"/>
        <family val="2"/>
      </rPr>
      <t>2</t>
    </r>
  </si>
  <si>
    <t>L =</t>
  </si>
  <si>
    <t>Length of the cylinder, ft</t>
  </si>
  <si>
    <t>diameter of the sphere, ft</t>
  </si>
  <si>
    <t>height of liquid in the sphere, ft</t>
  </si>
  <si>
    <t>Example Calculation for Sphere</t>
  </si>
  <si>
    <t>Inputs</t>
  </si>
  <si>
    <t>ft</t>
  </si>
  <si>
    <t xml:space="preserve">Nominal Size = </t>
  </si>
  <si>
    <t>inch</t>
  </si>
  <si>
    <t>(Drain nozzle)</t>
  </si>
  <si>
    <t>d =</t>
  </si>
  <si>
    <t>(ID of drain nozzle)</t>
  </si>
  <si>
    <t>Calculations</t>
  </si>
  <si>
    <r>
      <t>ft</t>
    </r>
    <r>
      <rPr>
        <vertAlign val="superscript"/>
        <sz val="11"/>
        <color indexed="8"/>
        <rFont val="Calibri"/>
        <family val="2"/>
      </rPr>
      <t>2</t>
    </r>
  </si>
  <si>
    <t>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</si>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</sst>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264795</xdr:colOff>
      <xdr:row>10</xdr:row>
      <xdr:rowOff>28575</xdr:rowOff>
    </xdr:from>
    <xdr:to>
      <xdr:col>1</xdr:col>
      <xdr:colOff>571515</xdr:colOff>
      <xdr:row>16</xdr:row>
      <xdr:rowOff>94127</xdr:rowOff>
    </xdr:to>
    <xdr:sp macro="" textlink="">
      <xdr:nvSpPr>
        <xdr:cNvPr id="42" name="Can 41"/>
        <xdr:cNvSpPr/>
      </xdr:nvSpPr>
      <xdr:spPr>
        <a:xfrm>
          <a:off x="264795" y="2124075"/>
          <a:ext cx="1221120" cy="1208552"/>
        </a:xfrm>
        <a:prstGeom prst="can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</xdr:col>
      <xdr:colOff>26521</xdr:colOff>
      <xdr:row>10</xdr:row>
      <xdr:rowOff>186523</xdr:rowOff>
    </xdr:from>
    <xdr:to>
      <xdr:col>6</xdr:col>
      <xdr:colOff>352952</xdr:colOff>
      <xdr:row>14</xdr:row>
      <xdr:rowOff>110323</xdr:rowOff>
    </xdr:to>
    <xdr:sp macro="" textlink="">
      <xdr:nvSpPr>
        <xdr:cNvPr id="43" name="Flowchart: Direct Access Storage 42"/>
        <xdr:cNvSpPr/>
      </xdr:nvSpPr>
      <xdr:spPr>
        <a:xfrm rot="8485292">
          <a:off x="2160121" y="2282023"/>
          <a:ext cx="2155231" cy="685800"/>
        </a:xfrm>
        <a:prstGeom prst="flowChartMagneticDrum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</xdr:col>
      <xdr:colOff>190500</xdr:colOff>
      <xdr:row>15</xdr:row>
      <xdr:rowOff>49530</xdr:rowOff>
    </xdr:from>
    <xdr:to>
      <xdr:col>4</xdr:col>
      <xdr:colOff>295275</xdr:colOff>
      <xdr:row>15</xdr:row>
      <xdr:rowOff>59055</xdr:rowOff>
    </xdr:to>
    <xdr:cxnSp macro="">
      <xdr:nvCxnSpPr>
        <xdr:cNvPr id="44" name="Straight Connector 43"/>
        <xdr:cNvCxnSpPr/>
      </xdr:nvCxnSpPr>
      <xdr:spPr>
        <a:xfrm>
          <a:off x="2324100" y="3097530"/>
          <a:ext cx="714375" cy="9525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8</xdr:row>
      <xdr:rowOff>125730</xdr:rowOff>
    </xdr:from>
    <xdr:to>
      <xdr:col>5</xdr:col>
      <xdr:colOff>504825</xdr:colOff>
      <xdr:row>15</xdr:row>
      <xdr:rowOff>49530</xdr:rowOff>
    </xdr:to>
    <xdr:cxnSp macro="">
      <xdr:nvCxnSpPr>
        <xdr:cNvPr id="45" name="Straight Connector 44"/>
        <xdr:cNvCxnSpPr/>
      </xdr:nvCxnSpPr>
      <xdr:spPr>
        <a:xfrm flipV="1">
          <a:off x="2333625" y="1840230"/>
          <a:ext cx="1524000" cy="1257300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10</xdr:row>
      <xdr:rowOff>116205</xdr:rowOff>
    </xdr:from>
    <xdr:to>
      <xdr:col>6</xdr:col>
      <xdr:colOff>180975</xdr:colOff>
      <xdr:row>15</xdr:row>
      <xdr:rowOff>87727</xdr:rowOff>
    </xdr:to>
    <xdr:cxnSp macro="">
      <xdr:nvCxnSpPr>
        <xdr:cNvPr id="46" name="Straight Connector 45"/>
        <xdr:cNvCxnSpPr/>
      </xdr:nvCxnSpPr>
      <xdr:spPr>
        <a:xfrm flipV="1">
          <a:off x="2990850" y="2211705"/>
          <a:ext cx="1152525" cy="924022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8</xdr:row>
      <xdr:rowOff>144780</xdr:rowOff>
    </xdr:from>
    <xdr:to>
      <xdr:col>6</xdr:col>
      <xdr:colOff>171450</xdr:colOff>
      <xdr:row>10</xdr:row>
      <xdr:rowOff>85872</xdr:rowOff>
    </xdr:to>
    <xdr:cxnSp macro="">
      <xdr:nvCxnSpPr>
        <xdr:cNvPr id="47" name="Straight Connector 46"/>
        <xdr:cNvCxnSpPr/>
      </xdr:nvCxnSpPr>
      <xdr:spPr>
        <a:xfrm>
          <a:off x="3829050" y="1859280"/>
          <a:ext cx="304800" cy="322092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10</xdr:row>
      <xdr:rowOff>85725</xdr:rowOff>
    </xdr:from>
    <xdr:to>
      <xdr:col>8</xdr:col>
      <xdr:colOff>561975</xdr:colOff>
      <xdr:row>15</xdr:row>
      <xdr:rowOff>47625</xdr:rowOff>
    </xdr:to>
    <xdr:sp macro="" textlink="">
      <xdr:nvSpPr>
        <xdr:cNvPr id="48" name="Oval 47"/>
        <xdr:cNvSpPr/>
      </xdr:nvSpPr>
      <xdr:spPr>
        <a:xfrm>
          <a:off x="4829175" y="2181225"/>
          <a:ext cx="914400" cy="9144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266700</xdr:colOff>
      <xdr:row>12</xdr:row>
      <xdr:rowOff>11430</xdr:rowOff>
    </xdr:from>
    <xdr:to>
      <xdr:col>8</xdr:col>
      <xdr:colOff>571500</xdr:colOff>
      <xdr:row>12</xdr:row>
      <xdr:rowOff>107871</xdr:rowOff>
    </xdr:to>
    <xdr:sp macro="" textlink="">
      <xdr:nvSpPr>
        <xdr:cNvPr id="49" name="Flowchart: Terminator 48"/>
        <xdr:cNvSpPr/>
      </xdr:nvSpPr>
      <xdr:spPr>
        <a:xfrm>
          <a:off x="4838700" y="2487930"/>
          <a:ext cx="914400" cy="96441"/>
        </a:xfrm>
        <a:prstGeom prst="flowChartTerminator">
          <a:avLst/>
        </a:prstGeom>
        <a:noFill/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0</xdr:col>
      <xdr:colOff>274320</xdr:colOff>
      <xdr:row>12</xdr:row>
      <xdr:rowOff>163830</xdr:rowOff>
    </xdr:from>
    <xdr:to>
      <xdr:col>1</xdr:col>
      <xdr:colOff>581040</xdr:colOff>
      <xdr:row>13</xdr:row>
      <xdr:rowOff>50483</xdr:rowOff>
    </xdr:to>
    <xdr:sp macro="" textlink="">
      <xdr:nvSpPr>
        <xdr:cNvPr id="50" name="Flowchart: Terminator 49"/>
        <xdr:cNvSpPr/>
      </xdr:nvSpPr>
      <xdr:spPr>
        <a:xfrm>
          <a:off x="274320" y="2640330"/>
          <a:ext cx="1221120" cy="77153"/>
        </a:xfrm>
        <a:prstGeom prst="flowChartTerminator">
          <a:avLst/>
        </a:prstGeom>
        <a:noFill/>
        <a:ln w="1270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</xdr:col>
      <xdr:colOff>9525</xdr:colOff>
      <xdr:row>13</xdr:row>
      <xdr:rowOff>28575</xdr:rowOff>
    </xdr:from>
    <xdr:to>
      <xdr:col>2</xdr:col>
      <xdr:colOff>295275</xdr:colOff>
      <xdr:row>13</xdr:row>
      <xdr:rowOff>28577</xdr:rowOff>
    </xdr:to>
    <xdr:cxnSp macro="">
      <xdr:nvCxnSpPr>
        <xdr:cNvPr id="51" name="Straight Connector 50"/>
        <xdr:cNvCxnSpPr/>
      </xdr:nvCxnSpPr>
      <xdr:spPr>
        <a:xfrm flipV="1">
          <a:off x="1533525" y="2695575"/>
          <a:ext cx="285750" cy="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</xdr:row>
      <xdr:rowOff>0</xdr:rowOff>
    </xdr:from>
    <xdr:to>
      <xdr:col>2</xdr:col>
      <xdr:colOff>303056</xdr:colOff>
      <xdr:row>16</xdr:row>
      <xdr:rowOff>2</xdr:rowOff>
    </xdr:to>
    <xdr:cxnSp macro="">
      <xdr:nvCxnSpPr>
        <xdr:cNvPr id="52" name="Straight Connector 51"/>
        <xdr:cNvCxnSpPr/>
      </xdr:nvCxnSpPr>
      <xdr:spPr>
        <a:xfrm flipV="1">
          <a:off x="1543050" y="3238500"/>
          <a:ext cx="284006" cy="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13</xdr:row>
      <xdr:rowOff>11430</xdr:rowOff>
    </xdr:from>
    <xdr:to>
      <xdr:col>2</xdr:col>
      <xdr:colOff>161925</xdr:colOff>
      <xdr:row>15</xdr:row>
      <xdr:rowOff>183050</xdr:rowOff>
    </xdr:to>
    <xdr:cxnSp macro="">
      <xdr:nvCxnSpPr>
        <xdr:cNvPr id="53" name="Straight Connector 52"/>
        <xdr:cNvCxnSpPr/>
      </xdr:nvCxnSpPr>
      <xdr:spPr>
        <a:xfrm>
          <a:off x="1685925" y="2678430"/>
          <a:ext cx="0" cy="552620"/>
        </a:xfrm>
        <a:prstGeom prst="line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190500</xdr:colOff>
      <xdr:row>13</xdr:row>
      <xdr:rowOff>163830</xdr:rowOff>
    </xdr:from>
    <xdr:ext cx="258789" cy="264560"/>
    <xdr:sp macro="" textlink="">
      <xdr:nvSpPr>
        <xdr:cNvPr id="54" name="TextBox 53"/>
        <xdr:cNvSpPr txBox="1"/>
      </xdr:nvSpPr>
      <xdr:spPr>
        <a:xfrm>
          <a:off x="1714500" y="283083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</a:t>
          </a:r>
        </a:p>
      </xdr:txBody>
    </xdr:sp>
    <xdr:clientData/>
  </xdr:oneCellAnchor>
  <xdr:twoCellAnchor>
    <xdr:from>
      <xdr:col>0</xdr:col>
      <xdr:colOff>255270</xdr:colOff>
      <xdr:row>8</xdr:row>
      <xdr:rowOff>125730</xdr:rowOff>
    </xdr:from>
    <xdr:to>
      <xdr:col>0</xdr:col>
      <xdr:colOff>255270</xdr:colOff>
      <xdr:row>10</xdr:row>
      <xdr:rowOff>49530</xdr:rowOff>
    </xdr:to>
    <xdr:cxnSp macro="">
      <xdr:nvCxnSpPr>
        <xdr:cNvPr id="55" name="Straight Connector 54"/>
        <xdr:cNvCxnSpPr/>
      </xdr:nvCxnSpPr>
      <xdr:spPr>
        <a:xfrm flipV="1">
          <a:off x="255270" y="1840230"/>
          <a:ext cx="0" cy="30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8</xdr:row>
      <xdr:rowOff>144780</xdr:rowOff>
    </xdr:from>
    <xdr:to>
      <xdr:col>1</xdr:col>
      <xdr:colOff>571500</xdr:colOff>
      <xdr:row>10</xdr:row>
      <xdr:rowOff>68580</xdr:rowOff>
    </xdr:to>
    <xdr:cxnSp macro="">
      <xdr:nvCxnSpPr>
        <xdr:cNvPr id="56" name="Straight Connector 55"/>
        <xdr:cNvCxnSpPr/>
      </xdr:nvCxnSpPr>
      <xdr:spPr>
        <a:xfrm flipV="1">
          <a:off x="1485900" y="1859280"/>
          <a:ext cx="0" cy="30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9</xdr:row>
      <xdr:rowOff>49530</xdr:rowOff>
    </xdr:from>
    <xdr:to>
      <xdr:col>1</xdr:col>
      <xdr:colOff>561975</xdr:colOff>
      <xdr:row>9</xdr:row>
      <xdr:rowOff>49532</xdr:rowOff>
    </xdr:to>
    <xdr:cxnSp macro="">
      <xdr:nvCxnSpPr>
        <xdr:cNvPr id="57" name="Straight Arrow Connector 56"/>
        <xdr:cNvCxnSpPr/>
      </xdr:nvCxnSpPr>
      <xdr:spPr>
        <a:xfrm flipV="1">
          <a:off x="247650" y="1954530"/>
          <a:ext cx="1228725" cy="2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710565</xdr:colOff>
      <xdr:row>7</xdr:row>
      <xdr:rowOff>125730</xdr:rowOff>
    </xdr:from>
    <xdr:ext cx="271485" cy="264560"/>
    <xdr:sp macro="" textlink="">
      <xdr:nvSpPr>
        <xdr:cNvPr id="58" name="TextBox 57"/>
        <xdr:cNvSpPr txBox="1"/>
      </xdr:nvSpPr>
      <xdr:spPr>
        <a:xfrm>
          <a:off x="710565" y="1649730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</a:t>
          </a:r>
        </a:p>
      </xdr:txBody>
    </xdr:sp>
    <xdr:clientData/>
  </xdr:oneCellAnchor>
  <xdr:twoCellAnchor>
    <xdr:from>
      <xdr:col>3</xdr:col>
      <xdr:colOff>171450</xdr:colOff>
      <xdr:row>16</xdr:row>
      <xdr:rowOff>0</xdr:rowOff>
    </xdr:from>
    <xdr:to>
      <xdr:col>3</xdr:col>
      <xdr:colOff>171450</xdr:colOff>
      <xdr:row>17</xdr:row>
      <xdr:rowOff>116266</xdr:rowOff>
    </xdr:to>
    <xdr:cxnSp macro="">
      <xdr:nvCxnSpPr>
        <xdr:cNvPr id="59" name="Straight Connector 58"/>
        <xdr:cNvCxnSpPr/>
      </xdr:nvCxnSpPr>
      <xdr:spPr>
        <a:xfrm flipV="1">
          <a:off x="2305050" y="3238500"/>
          <a:ext cx="0" cy="306766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15</xdr:row>
      <xdr:rowOff>182880</xdr:rowOff>
    </xdr:from>
    <xdr:to>
      <xdr:col>4</xdr:col>
      <xdr:colOff>295275</xdr:colOff>
      <xdr:row>17</xdr:row>
      <xdr:rowOff>106680</xdr:rowOff>
    </xdr:to>
    <xdr:cxnSp macro="">
      <xdr:nvCxnSpPr>
        <xdr:cNvPr id="60" name="Straight Connector 59"/>
        <xdr:cNvCxnSpPr/>
      </xdr:nvCxnSpPr>
      <xdr:spPr>
        <a:xfrm flipV="1">
          <a:off x="3038475" y="3230880"/>
          <a:ext cx="0" cy="3048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409575</xdr:colOff>
      <xdr:row>17</xdr:row>
      <xdr:rowOff>28575</xdr:rowOff>
    </xdr:from>
    <xdr:ext cx="271485" cy="264560"/>
    <xdr:sp macro="" textlink="">
      <xdr:nvSpPr>
        <xdr:cNvPr id="61" name="TextBox 60"/>
        <xdr:cNvSpPr txBox="1"/>
      </xdr:nvSpPr>
      <xdr:spPr>
        <a:xfrm>
          <a:off x="2543175" y="3457575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</a:t>
          </a:r>
        </a:p>
      </xdr:txBody>
    </xdr:sp>
    <xdr:clientData/>
  </xdr:oneCellAnchor>
  <xdr:twoCellAnchor>
    <xdr:from>
      <xdr:col>3</xdr:col>
      <xdr:colOff>152400</xdr:colOff>
      <xdr:row>17</xdr:row>
      <xdr:rowOff>11432</xdr:rowOff>
    </xdr:from>
    <xdr:to>
      <xdr:col>4</xdr:col>
      <xdr:colOff>304800</xdr:colOff>
      <xdr:row>17</xdr:row>
      <xdr:rowOff>40004</xdr:rowOff>
    </xdr:to>
    <xdr:cxnSp macro="">
      <xdr:nvCxnSpPr>
        <xdr:cNvPr id="62" name="Straight Arrow Connector 61"/>
        <xdr:cNvCxnSpPr/>
      </xdr:nvCxnSpPr>
      <xdr:spPr>
        <a:xfrm>
          <a:off x="2286000" y="3440432"/>
          <a:ext cx="762000" cy="28572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16</xdr:row>
      <xdr:rowOff>163830</xdr:rowOff>
    </xdr:from>
    <xdr:to>
      <xdr:col>3</xdr:col>
      <xdr:colOff>485775</xdr:colOff>
      <xdr:row>16</xdr:row>
      <xdr:rowOff>173355</xdr:rowOff>
    </xdr:to>
    <xdr:cxnSp macro="">
      <xdr:nvCxnSpPr>
        <xdr:cNvPr id="63" name="Straight Connector 62"/>
        <xdr:cNvCxnSpPr/>
      </xdr:nvCxnSpPr>
      <xdr:spPr>
        <a:xfrm>
          <a:off x="2057400" y="3402330"/>
          <a:ext cx="561975" cy="9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15</xdr:row>
      <xdr:rowOff>68580</xdr:rowOff>
    </xdr:from>
    <xdr:to>
      <xdr:col>3</xdr:col>
      <xdr:colOff>171450</xdr:colOff>
      <xdr:row>15</xdr:row>
      <xdr:rowOff>68581</xdr:rowOff>
    </xdr:to>
    <xdr:cxnSp macro="">
      <xdr:nvCxnSpPr>
        <xdr:cNvPr id="64" name="Straight Connector 63"/>
        <xdr:cNvCxnSpPr/>
      </xdr:nvCxnSpPr>
      <xdr:spPr>
        <a:xfrm>
          <a:off x="1990725" y="3116580"/>
          <a:ext cx="314325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15</xdr:row>
      <xdr:rowOff>49530</xdr:rowOff>
    </xdr:from>
    <xdr:to>
      <xdr:col>3</xdr:col>
      <xdr:colOff>28575</xdr:colOff>
      <xdr:row>16</xdr:row>
      <xdr:rowOff>163830</xdr:rowOff>
    </xdr:to>
    <xdr:cxnSp macro="">
      <xdr:nvCxnSpPr>
        <xdr:cNvPr id="65" name="Straight Connector 64"/>
        <xdr:cNvCxnSpPr/>
      </xdr:nvCxnSpPr>
      <xdr:spPr>
        <a:xfrm>
          <a:off x="2152650" y="3097530"/>
          <a:ext cx="9525" cy="304800"/>
        </a:xfrm>
        <a:prstGeom prst="line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333375</xdr:colOff>
      <xdr:row>15</xdr:row>
      <xdr:rowOff>116205</xdr:rowOff>
    </xdr:from>
    <xdr:ext cx="258789" cy="264560"/>
    <xdr:sp macro="" textlink="">
      <xdr:nvSpPr>
        <xdr:cNvPr id="66" name="TextBox 65"/>
        <xdr:cNvSpPr txBox="1"/>
      </xdr:nvSpPr>
      <xdr:spPr>
        <a:xfrm>
          <a:off x="1857375" y="316420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</a:t>
          </a:r>
        </a:p>
      </xdr:txBody>
    </xdr:sp>
    <xdr:clientData/>
  </xdr:oneCellAnchor>
  <xdr:twoCellAnchor>
    <xdr:from>
      <xdr:col>7</xdr:col>
      <xdr:colOff>257175</xdr:colOff>
      <xdr:row>13</xdr:row>
      <xdr:rowOff>47625</xdr:rowOff>
    </xdr:from>
    <xdr:to>
      <xdr:col>7</xdr:col>
      <xdr:colOff>257176</xdr:colOff>
      <xdr:row>16</xdr:row>
      <xdr:rowOff>9525</xdr:rowOff>
    </xdr:to>
    <xdr:cxnSp macro="">
      <xdr:nvCxnSpPr>
        <xdr:cNvPr id="67" name="Straight Connector 66"/>
        <xdr:cNvCxnSpPr/>
      </xdr:nvCxnSpPr>
      <xdr:spPr>
        <a:xfrm flipH="1">
          <a:off x="4829175" y="2714625"/>
          <a:ext cx="1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13</xdr:row>
      <xdr:rowOff>11430</xdr:rowOff>
    </xdr:from>
    <xdr:to>
      <xdr:col>8</xdr:col>
      <xdr:colOff>561976</xdr:colOff>
      <xdr:row>15</xdr:row>
      <xdr:rowOff>163830</xdr:rowOff>
    </xdr:to>
    <xdr:cxnSp macro="">
      <xdr:nvCxnSpPr>
        <xdr:cNvPr id="68" name="Straight Connector 67"/>
        <xdr:cNvCxnSpPr/>
      </xdr:nvCxnSpPr>
      <xdr:spPr>
        <a:xfrm flipH="1">
          <a:off x="5734050" y="2678430"/>
          <a:ext cx="9526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15</xdr:row>
      <xdr:rowOff>85725</xdr:rowOff>
    </xdr:from>
    <xdr:to>
      <xdr:col>8</xdr:col>
      <xdr:colOff>571500</xdr:colOff>
      <xdr:row>15</xdr:row>
      <xdr:rowOff>85725</xdr:rowOff>
    </xdr:to>
    <xdr:cxnSp macro="">
      <xdr:nvCxnSpPr>
        <xdr:cNvPr id="69" name="Straight Arrow Connector 68"/>
        <xdr:cNvCxnSpPr/>
      </xdr:nvCxnSpPr>
      <xdr:spPr>
        <a:xfrm>
          <a:off x="4819650" y="3133725"/>
          <a:ext cx="933450" cy="0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15</xdr:row>
      <xdr:rowOff>106680</xdr:rowOff>
    </xdr:from>
    <xdr:ext cx="271485" cy="264560"/>
    <xdr:sp macro="" textlink="">
      <xdr:nvSpPr>
        <xdr:cNvPr id="70" name="TextBox 69"/>
        <xdr:cNvSpPr txBox="1"/>
      </xdr:nvSpPr>
      <xdr:spPr>
        <a:xfrm>
          <a:off x="5143500" y="3154680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</a:t>
          </a:r>
        </a:p>
      </xdr:txBody>
    </xdr:sp>
    <xdr:clientData/>
  </xdr:oneCellAnchor>
  <xdr:twoCellAnchor>
    <xdr:from>
      <xdr:col>6</xdr:col>
      <xdr:colOff>438150</xdr:colOff>
      <xdr:row>12</xdr:row>
      <xdr:rowOff>76200</xdr:rowOff>
    </xdr:from>
    <xdr:to>
      <xdr:col>7</xdr:col>
      <xdr:colOff>190500</xdr:colOff>
      <xdr:row>12</xdr:row>
      <xdr:rowOff>76200</xdr:rowOff>
    </xdr:to>
    <xdr:cxnSp macro="">
      <xdr:nvCxnSpPr>
        <xdr:cNvPr id="71" name="Straight Connector 70"/>
        <xdr:cNvCxnSpPr/>
      </xdr:nvCxnSpPr>
      <xdr:spPr>
        <a:xfrm flipH="1">
          <a:off x="4400550" y="2552700"/>
          <a:ext cx="36195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15</xdr:row>
      <xdr:rowOff>38100</xdr:rowOff>
    </xdr:from>
    <xdr:to>
      <xdr:col>7</xdr:col>
      <xdr:colOff>571500</xdr:colOff>
      <xdr:row>15</xdr:row>
      <xdr:rowOff>38100</xdr:rowOff>
    </xdr:to>
    <xdr:cxnSp macro="">
      <xdr:nvCxnSpPr>
        <xdr:cNvPr id="72" name="Straight Connector 71"/>
        <xdr:cNvCxnSpPr/>
      </xdr:nvCxnSpPr>
      <xdr:spPr>
        <a:xfrm flipH="1">
          <a:off x="4467225" y="3086100"/>
          <a:ext cx="67627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76200</xdr:rowOff>
    </xdr:from>
    <xdr:to>
      <xdr:col>7</xdr:col>
      <xdr:colOff>0</xdr:colOff>
      <xdr:row>15</xdr:row>
      <xdr:rowOff>47625</xdr:rowOff>
    </xdr:to>
    <xdr:cxnSp macro="">
      <xdr:nvCxnSpPr>
        <xdr:cNvPr id="73" name="Straight Connector 72"/>
        <xdr:cNvCxnSpPr/>
      </xdr:nvCxnSpPr>
      <xdr:spPr>
        <a:xfrm>
          <a:off x="4572000" y="2552700"/>
          <a:ext cx="0" cy="542925"/>
        </a:xfrm>
        <a:prstGeom prst="line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361950</xdr:colOff>
      <xdr:row>13</xdr:row>
      <xdr:rowOff>11430</xdr:rowOff>
    </xdr:from>
    <xdr:ext cx="258789" cy="264560"/>
    <xdr:sp macro="" textlink="">
      <xdr:nvSpPr>
        <xdr:cNvPr id="74" name="TextBox 73"/>
        <xdr:cNvSpPr txBox="1"/>
      </xdr:nvSpPr>
      <xdr:spPr>
        <a:xfrm>
          <a:off x="4324350" y="267843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</a:t>
          </a:r>
        </a:p>
      </xdr:txBody>
    </xdr:sp>
    <xdr:clientData/>
  </xdr:oneCellAnchor>
  <xdr:twoCellAnchor>
    <xdr:from>
      <xdr:col>3</xdr:col>
      <xdr:colOff>171450</xdr:colOff>
      <xdr:row>11</xdr:row>
      <xdr:rowOff>144780</xdr:rowOff>
    </xdr:from>
    <xdr:to>
      <xdr:col>3</xdr:col>
      <xdr:colOff>180975</xdr:colOff>
      <xdr:row>14</xdr:row>
      <xdr:rowOff>154305</xdr:rowOff>
    </xdr:to>
    <xdr:cxnSp macro="">
      <xdr:nvCxnSpPr>
        <xdr:cNvPr id="75" name="Straight Connector 74"/>
        <xdr:cNvCxnSpPr/>
      </xdr:nvCxnSpPr>
      <xdr:spPr>
        <a:xfrm flipV="1">
          <a:off x="2305050" y="2430780"/>
          <a:ext cx="9525" cy="581025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6</xdr:row>
      <xdr:rowOff>163830</xdr:rowOff>
    </xdr:from>
    <xdr:to>
      <xdr:col>5</xdr:col>
      <xdr:colOff>542925</xdr:colOff>
      <xdr:row>8</xdr:row>
      <xdr:rowOff>123871</xdr:rowOff>
    </xdr:to>
    <xdr:cxnSp macro="">
      <xdr:nvCxnSpPr>
        <xdr:cNvPr id="76" name="Straight Connector 75"/>
        <xdr:cNvCxnSpPr/>
      </xdr:nvCxnSpPr>
      <xdr:spPr>
        <a:xfrm flipV="1">
          <a:off x="3886200" y="1449705"/>
          <a:ext cx="9525" cy="38866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</xdr:row>
      <xdr:rowOff>182880</xdr:rowOff>
    </xdr:from>
    <xdr:to>
      <xdr:col>5</xdr:col>
      <xdr:colOff>533400</xdr:colOff>
      <xdr:row>12</xdr:row>
      <xdr:rowOff>123868</xdr:rowOff>
    </xdr:to>
    <xdr:cxnSp macro="">
      <xdr:nvCxnSpPr>
        <xdr:cNvPr id="77" name="Straight Connector 76"/>
        <xdr:cNvCxnSpPr/>
      </xdr:nvCxnSpPr>
      <xdr:spPr>
        <a:xfrm flipV="1">
          <a:off x="2324100" y="1468755"/>
          <a:ext cx="1562100" cy="1131613"/>
        </a:xfrm>
        <a:prstGeom prst="line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47625</xdr:colOff>
      <xdr:row>8</xdr:row>
      <xdr:rowOff>125730</xdr:rowOff>
    </xdr:from>
    <xdr:ext cx="243978" cy="264560"/>
    <xdr:sp macro="" textlink="">
      <xdr:nvSpPr>
        <xdr:cNvPr id="78" name="TextBox 77"/>
        <xdr:cNvSpPr txBox="1"/>
      </xdr:nvSpPr>
      <xdr:spPr>
        <a:xfrm>
          <a:off x="2790825" y="1840230"/>
          <a:ext cx="243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23</xdr:row>
          <xdr:rowOff>142875</xdr:rowOff>
        </xdr:from>
        <xdr:to>
          <xdr:col>2</xdr:col>
          <xdr:colOff>123825</xdr:colOff>
          <xdr:row>26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39</xdr:row>
          <xdr:rowOff>123825</xdr:rowOff>
        </xdr:from>
        <xdr:to>
          <xdr:col>3</xdr:col>
          <xdr:colOff>381000</xdr:colOff>
          <xdr:row>42</xdr:row>
          <xdr:rowOff>9525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55</xdr:row>
          <xdr:rowOff>171450</xdr:rowOff>
        </xdr:from>
        <xdr:to>
          <xdr:col>3</xdr:col>
          <xdr:colOff>466725</xdr:colOff>
          <xdr:row>58</xdr:row>
          <xdr:rowOff>57150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1"/>
  <sheetViews>
    <sheetView showGridLines="0" tabSelected="1" workbookViewId="0">
      <selection sqref="A1:XFD1048576"/>
    </sheetView>
  </sheetViews>
  <sheetFormatPr defaultRowHeight="15" x14ac:dyDescent="0.25"/>
  <sheetData>
    <row r="1" spans="1:1" ht="18.75" x14ac:dyDescent="0.3">
      <c r="A1" s="1" t="s">
        <v>0</v>
      </c>
    </row>
    <row r="2" spans="1:1" ht="18.75" x14ac:dyDescent="0.3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/>
    </row>
    <row r="6" spans="1:1" ht="18.75" x14ac:dyDescent="0.3">
      <c r="A6" s="1"/>
    </row>
    <row r="7" spans="1:1" ht="18.75" x14ac:dyDescent="0.3">
      <c r="A7" s="1"/>
    </row>
    <row r="19" spans="1:8" x14ac:dyDescent="0.25">
      <c r="A19" t="s">
        <v>4</v>
      </c>
      <c r="D19" t="s">
        <v>5</v>
      </c>
      <c r="H19" t="s">
        <v>6</v>
      </c>
    </row>
    <row r="21" spans="1:8" ht="15.75" thickBot="1" x14ac:dyDescent="0.3"/>
    <row r="22" spans="1:8" x14ac:dyDescent="0.25">
      <c r="A22" s="9"/>
      <c r="B22" s="10"/>
      <c r="C22" s="11"/>
    </row>
    <row r="23" spans="1:8" x14ac:dyDescent="0.25">
      <c r="A23" s="12" t="s">
        <v>7</v>
      </c>
      <c r="B23" s="13"/>
      <c r="C23" s="14"/>
    </row>
    <row r="24" spans="1:8" x14ac:dyDescent="0.25">
      <c r="A24" s="15"/>
      <c r="B24" s="13"/>
      <c r="C24" s="14"/>
    </row>
    <row r="25" spans="1:8" x14ac:dyDescent="0.25">
      <c r="A25" s="15"/>
      <c r="B25" s="13"/>
      <c r="C25" s="14"/>
    </row>
    <row r="26" spans="1:8" x14ac:dyDescent="0.25">
      <c r="A26" s="15"/>
      <c r="B26" s="13"/>
      <c r="C26" s="14"/>
    </row>
    <row r="27" spans="1:8" ht="15.75" thickBot="1" x14ac:dyDescent="0.3">
      <c r="A27" s="16"/>
      <c r="B27" s="17"/>
      <c r="C27" s="18"/>
    </row>
    <row r="28" spans="1:8" x14ac:dyDescent="0.25">
      <c r="A28" t="s">
        <v>8</v>
      </c>
    </row>
    <row r="29" spans="1:8" x14ac:dyDescent="0.25">
      <c r="A29" t="s">
        <v>9</v>
      </c>
      <c r="B29" t="s">
        <v>10</v>
      </c>
    </row>
    <row r="30" spans="1:8" x14ac:dyDescent="0.25">
      <c r="A30" t="s">
        <v>11</v>
      </c>
      <c r="B30" t="s">
        <v>12</v>
      </c>
    </row>
    <row r="31" spans="1:8" x14ac:dyDescent="0.25">
      <c r="A31" t="s">
        <v>13</v>
      </c>
      <c r="B31" t="s">
        <v>14</v>
      </c>
    </row>
    <row r="32" spans="1:8" ht="18" x14ac:dyDescent="0.35">
      <c r="A32" t="s">
        <v>15</v>
      </c>
      <c r="B32" t="s">
        <v>16</v>
      </c>
    </row>
    <row r="33" spans="1:4" x14ac:dyDescent="0.25">
      <c r="B33" t="s">
        <v>17</v>
      </c>
    </row>
    <row r="34" spans="1:4" x14ac:dyDescent="0.25">
      <c r="B34" t="s">
        <v>18</v>
      </c>
    </row>
    <row r="35" spans="1:4" x14ac:dyDescent="0.25">
      <c r="B35" t="s">
        <v>19</v>
      </c>
    </row>
    <row r="36" spans="1:4" ht="18.75" x14ac:dyDescent="0.35">
      <c r="A36" t="s">
        <v>20</v>
      </c>
      <c r="B36" t="s">
        <v>21</v>
      </c>
    </row>
    <row r="37" spans="1:4" ht="15.75" thickBot="1" x14ac:dyDescent="0.3"/>
    <row r="38" spans="1:4" x14ac:dyDescent="0.25">
      <c r="A38" s="9"/>
      <c r="B38" s="10"/>
      <c r="C38" s="10"/>
      <c r="D38" s="11"/>
    </row>
    <row r="39" spans="1:4" x14ac:dyDescent="0.25">
      <c r="A39" s="12" t="s">
        <v>5</v>
      </c>
      <c r="B39" s="13"/>
      <c r="C39" s="13"/>
      <c r="D39" s="14"/>
    </row>
    <row r="40" spans="1:4" x14ac:dyDescent="0.25">
      <c r="A40" s="15"/>
      <c r="B40" s="13"/>
      <c r="C40" s="13"/>
      <c r="D40" s="14"/>
    </row>
    <row r="41" spans="1:4" x14ac:dyDescent="0.25">
      <c r="A41" s="15"/>
      <c r="B41" s="13"/>
      <c r="C41" s="13"/>
      <c r="D41" s="14"/>
    </row>
    <row r="42" spans="1:4" x14ac:dyDescent="0.25">
      <c r="A42" s="15"/>
      <c r="B42" s="13"/>
      <c r="C42" s="13"/>
      <c r="D42" s="14"/>
    </row>
    <row r="43" spans="1:4" ht="15.75" thickBot="1" x14ac:dyDescent="0.3">
      <c r="A43" s="16"/>
      <c r="B43" s="17"/>
      <c r="C43" s="17"/>
      <c r="D43" s="18"/>
    </row>
    <row r="44" spans="1:4" x14ac:dyDescent="0.25">
      <c r="A44" t="s">
        <v>8</v>
      </c>
    </row>
    <row r="45" spans="1:4" x14ac:dyDescent="0.25">
      <c r="A45" t="s">
        <v>9</v>
      </c>
      <c r="B45" t="s">
        <v>10</v>
      </c>
    </row>
    <row r="46" spans="1:4" x14ac:dyDescent="0.25">
      <c r="A46" t="s">
        <v>22</v>
      </c>
      <c r="B46" t="s">
        <v>23</v>
      </c>
    </row>
    <row r="47" spans="1:4" x14ac:dyDescent="0.25">
      <c r="A47" t="s">
        <v>11</v>
      </c>
      <c r="B47" t="s">
        <v>12</v>
      </c>
    </row>
    <row r="48" spans="1:4" x14ac:dyDescent="0.25">
      <c r="A48" t="s">
        <v>13</v>
      </c>
      <c r="B48" t="s">
        <v>14</v>
      </c>
    </row>
    <row r="49" spans="1:4" ht="18" x14ac:dyDescent="0.35">
      <c r="A49" t="s">
        <v>15</v>
      </c>
      <c r="B49" t="s">
        <v>16</v>
      </c>
    </row>
    <row r="50" spans="1:4" x14ac:dyDescent="0.25">
      <c r="B50" t="s">
        <v>17</v>
      </c>
    </row>
    <row r="51" spans="1:4" x14ac:dyDescent="0.25">
      <c r="B51" t="s">
        <v>18</v>
      </c>
    </row>
    <row r="52" spans="1:4" x14ac:dyDescent="0.25">
      <c r="B52" t="s">
        <v>19</v>
      </c>
    </row>
    <row r="53" spans="1:4" ht="18.75" x14ac:dyDescent="0.35">
      <c r="A53" t="s">
        <v>20</v>
      </c>
      <c r="B53" t="s">
        <v>21</v>
      </c>
    </row>
    <row r="54" spans="1:4" ht="15.75" thickBot="1" x14ac:dyDescent="0.3"/>
    <row r="55" spans="1:4" x14ac:dyDescent="0.25">
      <c r="A55" s="19" t="s">
        <v>6</v>
      </c>
      <c r="B55" s="10"/>
      <c r="C55" s="10"/>
      <c r="D55" s="11"/>
    </row>
    <row r="56" spans="1:4" x14ac:dyDescent="0.25">
      <c r="A56" s="15"/>
      <c r="B56" s="13"/>
      <c r="C56" s="13"/>
      <c r="D56" s="14"/>
    </row>
    <row r="57" spans="1:4" x14ac:dyDescent="0.25">
      <c r="A57" s="15"/>
      <c r="B57" s="13"/>
      <c r="C57" s="13"/>
      <c r="D57" s="14"/>
    </row>
    <row r="58" spans="1:4" x14ac:dyDescent="0.25">
      <c r="A58" s="15"/>
      <c r="B58" s="13"/>
      <c r="C58" s="13"/>
      <c r="D58" s="14"/>
    </row>
    <row r="59" spans="1:4" ht="15.75" thickBot="1" x14ac:dyDescent="0.3">
      <c r="A59" s="16"/>
      <c r="B59" s="17"/>
      <c r="C59" s="17"/>
      <c r="D59" s="18"/>
    </row>
    <row r="60" spans="1:4" x14ac:dyDescent="0.25">
      <c r="A60" t="s">
        <v>8</v>
      </c>
    </row>
    <row r="61" spans="1:4" x14ac:dyDescent="0.25">
      <c r="A61" t="s">
        <v>9</v>
      </c>
      <c r="B61" t="s">
        <v>10</v>
      </c>
    </row>
    <row r="62" spans="1:4" x14ac:dyDescent="0.25">
      <c r="A62" t="s">
        <v>11</v>
      </c>
      <c r="B62" t="s">
        <v>24</v>
      </c>
    </row>
    <row r="63" spans="1:4" x14ac:dyDescent="0.25">
      <c r="A63" t="s">
        <v>13</v>
      </c>
      <c r="B63" t="s">
        <v>25</v>
      </c>
    </row>
    <row r="64" spans="1:4" ht="18" x14ac:dyDescent="0.35">
      <c r="A64" t="s">
        <v>15</v>
      </c>
      <c r="B64" t="s">
        <v>16</v>
      </c>
    </row>
    <row r="65" spans="1:6" x14ac:dyDescent="0.25">
      <c r="B65" t="s">
        <v>17</v>
      </c>
    </row>
    <row r="66" spans="1:6" x14ac:dyDescent="0.25">
      <c r="B66" t="s">
        <v>18</v>
      </c>
    </row>
    <row r="67" spans="1:6" x14ac:dyDescent="0.25">
      <c r="B67" t="s">
        <v>19</v>
      </c>
    </row>
    <row r="68" spans="1:6" ht="18.75" x14ac:dyDescent="0.35">
      <c r="A68" t="s">
        <v>20</v>
      </c>
      <c r="B68" t="s">
        <v>21</v>
      </c>
    </row>
    <row r="70" spans="1:6" x14ac:dyDescent="0.25">
      <c r="A70" s="3" t="s">
        <v>26</v>
      </c>
      <c r="B70" s="4"/>
      <c r="C70" s="4"/>
      <c r="D70" s="4"/>
      <c r="E70" s="4"/>
      <c r="F70" s="4"/>
    </row>
    <row r="71" spans="1:6" x14ac:dyDescent="0.25">
      <c r="A71" s="3" t="s">
        <v>27</v>
      </c>
      <c r="B71" s="4"/>
      <c r="C71" s="4"/>
      <c r="D71" s="4"/>
      <c r="E71" s="4"/>
      <c r="F71" s="4"/>
    </row>
    <row r="72" spans="1:6" x14ac:dyDescent="0.25">
      <c r="A72" s="4" t="s">
        <v>11</v>
      </c>
      <c r="B72" s="5">
        <v>10</v>
      </c>
      <c r="C72" s="4" t="s">
        <v>28</v>
      </c>
      <c r="D72" s="4"/>
      <c r="E72" s="4"/>
      <c r="F72" s="4"/>
    </row>
    <row r="73" spans="1:6" x14ac:dyDescent="0.25">
      <c r="A73" s="4" t="s">
        <v>13</v>
      </c>
      <c r="B73" s="5">
        <v>8</v>
      </c>
      <c r="C73" s="4" t="s">
        <v>28</v>
      </c>
      <c r="D73" s="4"/>
      <c r="E73" s="4"/>
      <c r="F73" s="4"/>
    </row>
    <row r="74" spans="1:6" x14ac:dyDescent="0.25">
      <c r="A74" s="4" t="s">
        <v>29</v>
      </c>
      <c r="B74" s="5">
        <v>2</v>
      </c>
      <c r="C74" s="4" t="s">
        <v>30</v>
      </c>
      <c r="D74" s="4" t="s">
        <v>31</v>
      </c>
      <c r="E74" s="4"/>
      <c r="F74" s="4"/>
    </row>
    <row r="75" spans="1:6" x14ac:dyDescent="0.25">
      <c r="A75" s="4" t="s">
        <v>32</v>
      </c>
      <c r="B75" s="5">
        <v>1.5</v>
      </c>
      <c r="C75" s="4" t="s">
        <v>30</v>
      </c>
      <c r="D75" s="4" t="s">
        <v>33</v>
      </c>
      <c r="E75" s="4"/>
      <c r="F75" s="4"/>
    </row>
    <row r="76" spans="1:6" ht="18" x14ac:dyDescent="0.35">
      <c r="A76" s="4" t="s">
        <v>15</v>
      </c>
      <c r="B76" s="5">
        <v>0.8</v>
      </c>
      <c r="C76" s="4"/>
      <c r="D76" s="4"/>
      <c r="E76" s="4"/>
      <c r="F76" s="4"/>
    </row>
    <row r="77" spans="1:6" x14ac:dyDescent="0.25">
      <c r="A77" s="3" t="s">
        <v>34</v>
      </c>
      <c r="B77" s="4"/>
      <c r="C77" s="4"/>
      <c r="D77" s="4"/>
      <c r="E77" s="4"/>
      <c r="F77" s="4"/>
    </row>
    <row r="78" spans="1:6" ht="18.75" x14ac:dyDescent="0.35">
      <c r="A78" s="4" t="s">
        <v>20</v>
      </c>
      <c r="B78" s="6">
        <f>PI()/4*(B75/12)^2</f>
        <v>1.2271846303085129E-2</v>
      </c>
      <c r="C78" s="4" t="s">
        <v>35</v>
      </c>
      <c r="D78" s="4"/>
      <c r="E78" s="4"/>
      <c r="F78" s="4"/>
    </row>
    <row r="79" spans="1:6" x14ac:dyDescent="0.25">
      <c r="A79" s="4" t="s">
        <v>9</v>
      </c>
      <c r="B79" s="7">
        <f>0.083*PI()*B73^1.5*(B72-0.6*B73)/(B76*B78)</f>
        <v>3125.1178164235648</v>
      </c>
      <c r="C79" s="4" t="s">
        <v>36</v>
      </c>
      <c r="D79" s="4"/>
      <c r="E79" s="4"/>
      <c r="F79" s="4"/>
    </row>
    <row r="80" spans="1:6" x14ac:dyDescent="0.25">
      <c r="A80" s="4"/>
      <c r="B80" s="8">
        <f>B79/60</f>
        <v>52.085296940392745</v>
      </c>
      <c r="C80" s="4" t="s">
        <v>37</v>
      </c>
      <c r="D80" s="4"/>
      <c r="E80" s="4"/>
      <c r="F80" s="4"/>
    </row>
    <row r="81" spans="1:6" x14ac:dyDescent="0.25">
      <c r="A81" s="4"/>
      <c r="B81" s="4"/>
      <c r="C81" s="4"/>
      <c r="D81" s="4"/>
      <c r="E81" s="4"/>
      <c r="F81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r:id="rId4">
            <anchor moveWithCells="1">
              <from>
                <xdr:col>0</xdr:col>
                <xdr:colOff>133350</xdr:colOff>
                <xdr:row>23</xdr:row>
                <xdr:rowOff>142875</xdr:rowOff>
              </from>
              <to>
                <xdr:col>2</xdr:col>
                <xdr:colOff>123825</xdr:colOff>
                <xdr:row>26</xdr:row>
                <xdr:rowOff>38100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9" r:id="rId5">
          <objectPr defaultSize="0" r:id="rId6">
            <anchor moveWithCells="1">
              <from>
                <xdr:col>0</xdr:col>
                <xdr:colOff>200025</xdr:colOff>
                <xdr:row>39</xdr:row>
                <xdr:rowOff>123825</xdr:rowOff>
              </from>
              <to>
                <xdr:col>3</xdr:col>
                <xdr:colOff>381000</xdr:colOff>
                <xdr:row>42</xdr:row>
                <xdr:rowOff>9525</xdr:rowOff>
              </to>
            </anchor>
          </objectPr>
        </oleObject>
      </mc:Choice>
      <mc:Fallback>
        <oleObject progId="Equation.3" shapeId="1029" r:id="rId5"/>
      </mc:Fallback>
    </mc:AlternateContent>
    <mc:AlternateContent xmlns:mc="http://schemas.openxmlformats.org/markup-compatibility/2006">
      <mc:Choice Requires="x14">
        <oleObject progId="Equation.3" shapeId="1030" r:id="rId7">
          <objectPr defaultSize="0" r:id="rId8">
            <anchor moveWithCells="1">
              <from>
                <xdr:col>0</xdr:col>
                <xdr:colOff>238125</xdr:colOff>
                <xdr:row>55</xdr:row>
                <xdr:rowOff>171450</xdr:rowOff>
              </from>
              <to>
                <xdr:col>3</xdr:col>
                <xdr:colOff>466725</xdr:colOff>
                <xdr:row>58</xdr:row>
                <xdr:rowOff>57150</xdr:rowOff>
              </to>
            </anchor>
          </objectPr>
        </oleObject>
      </mc:Choice>
      <mc:Fallback>
        <oleObject progId="Equation.3" shapeId="1030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2022-08-16T04:51:38Z</dcterms:modified>
</cp:coreProperties>
</file>